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<sst xmlns="http://schemas.openxmlformats.org/spreadsheetml/2006/main" count="1465" uniqueCount="611">
  <si>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</si>
  <si>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</si>
  <si>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</si>
  <si>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</si>
  <si>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</si>
  <si>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</si>
  <si>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</si>
  <si>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</si>
  <si>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</si>
  <si>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</si>
  <si>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</si>
  <si>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</si>
  <si>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</si>
  <si>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</si>
  <si>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</si>
  <si>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</si>
  <si>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</si>
  <si>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</si>
  <si>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</si>
  <si>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</si>
  <si>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</si>
  <si>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</si>
  <si>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</si>
  <si>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</si>
  <si>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</si>
  <si>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</si>
  <si>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</si>
  <si>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</si>
  <si>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</si>
  <si>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</si>
  <si>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</si>
  <si>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</si>
  <si>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</si>
  <si>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</si>
  <si>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</si>
  <si>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</si>
  <si>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</si>
  <si>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</si>
  <si>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</si>
  <si>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</si>
  <si>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</si>
  <si>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</si>
  <si>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</si>
  <si>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</si>
  <si>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</si>
  <si>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</si>
  <si>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</si>
  <si>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</si>
  <si>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</si>
  <si>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</si>
  <si>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</si>
  <si>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</si>
  <si>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</si>
  <si>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</si>
  <si>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</si>
  <si>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</si>
  <si>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</si>
  <si>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</si>
  <si>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</si>
  <si>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</si>
  <si>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</si>
  <si>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</si>
  <si>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</si>
  <si>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</si>
  <si>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</si>
  <si>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</si>
  <si>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</si>
  <si>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</si>
  <si>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</si>
  <si>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</si>
  <si>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</si>
  <si>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</si>
  <si>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</si>
  <si>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</si>
  <si>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</si>
  <si>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</si>
  <si>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</si>
  <si>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</si>
  <si>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</si>
  <si>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</si>
  <si>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</si>
  <si>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</si>
  <si>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</si>
  <si>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</si>
  <si>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</si>
  <si>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</si>
  <si>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</si>
  <si>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</si>
  <si>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</si>
  <si>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</si>
  <si>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</si>
  <si>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</si>
  <si>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</si>
  <si>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</si>
  <si>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</si>
  <si>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</si>
  <si>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</si>
  <si>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</si>
  <si>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</si>
  <si>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</si>
  <si>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</si>
  <si>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</si>
  <si>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</si>
  <si>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</si>
  <si>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</si>
  <si>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</si>
  <si>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</si>
  <si>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</si>
  <si>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</si>
  <si>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</si>
  <si>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</si>
  <si>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</si>
  <si>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</si>
  <si>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</si>
  <si>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</si>
  <si>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</si>
  <si>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</si>
  <si>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</si>
  <si>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</si>
  <si>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</si>
  <si>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</si>
  <si>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</si>
  <si>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</si>
  <si>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</si>
  <si>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</si>
  <si>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</si>
  <si>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</si>
  <si>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</si>
  <si>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</si>
  <si>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</si>
  <si>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</si>
  <si>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</si>
  <si>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</si>
  <si>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</si>
  <si>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</si>
  <si>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</si>
  <si>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</si>
  <si>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</si>
  <si>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</si>
  <si>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</si>
  <si>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</si>
  <si>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</si>
  <si>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</si>
  <si>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</si>
  <si>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</si>
  <si>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</si>
  <si>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</si>
  <si>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</si>
  <si>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</si>
  <si>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</si>
  <si>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</si>
  <si>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</si>
  <si>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</si>
  <si>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</si>
  <si>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</si>
  <si>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</si>
  <si>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</si>
  <si>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</si>
  <si>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</si>
  <si>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</si>
  <si>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</si>
  <si>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</si>
  <si>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</si>
  <si>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</si>
  <si>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</si>
  <si>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</si>
  <si>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</si>
  <si>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</si>
  <si>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</si>
  <si>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</si>
  <si>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</si>
  <si>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</si>
  <si>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</si>
  <si>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</si>
  <si>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</si>
  <si>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</si>
  <si>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</si>
  <si>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</si>
  <si>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</si>
  <si>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</si>
  <si>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</si>
  <si>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</si>
  <si>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</si>
  <si>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</si>
  <si>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</si>
  <si>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</si>
  <si>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</si>
  <si>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</si>
  <si>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</si>
  <si>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</si>
  <si>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</si>
  <si>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</si>
  <si>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</si>
  <si>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</si>
  <si>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</si>
  <si>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</si>
  <si>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</si>
  <si>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</si>
  <si>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</si>
  <si>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</si>
  <si>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</si>
  <si>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</si>
  <si>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</si>
  <si>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</si>
  <si>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</si>
  <si>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</si>
  <si>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</si>
  <si>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</si>
  <si>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</si>
  <si>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</si>
  <si>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</si>
  <si>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</si>
  <si>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</si>
  <si>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</si>
  <si>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</si>
  <si>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</si>
  <si>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</si>
  <si>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</si>
  <si>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</si>
  <si>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</si>
  <si>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</si>
  <si>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</si>
  <si>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</si>
  <si>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</si>
  <si>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</si>
  <si>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</si>
  <si>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</si>
  <si>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</si>
  <si>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</si>
  <si>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</si>
  <si>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</si>
  <si>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</si>
  <si>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</si>
  <si>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</si>
  <si>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</si>
  <si>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</si>
  <si>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</si>
  <si>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</si>
  <si>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</si>
  <si>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</si>
  <si>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</si>
  <si>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</si>
  <si>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</si>
  <si>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</si>
  <si>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</si>
  <si>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</si>
  <si>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</si>
  <si>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</si>
  <si>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</si>
  <si>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</si>
  <si>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</si>
  <si>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</si>
  <si>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</si>
  <si>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</si>
  <si>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</si>
  <si>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</si>
  <si>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</si>
  <si>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</si>
  <si>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</si>
  <si>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</si>
  <si>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</si>
  <si>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</si>
  <si>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</si>
  <si>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</si>
  <si>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</si>
  <si>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</si>
  <si>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</si>
  <si>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</si>
  <si>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</si>
  <si>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</si>
  <si>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</si>
  <si>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</si>
  <si>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</si>
  <si>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</si>
  <si>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</si>
  <si>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</si>
  <si>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</si>
  <si>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</si>
  <si>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</si>
  <si>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</si>
  <si>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</si>
  <si>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</si>
  <si>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</si>
  <si>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</si>
  <si>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</si>
  <si>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</si>
  <si>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</si>
  <si>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</si>
  <si>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</si>
  <si>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</si>
  <si>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</si>
  <si>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</si>
  <si>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</si>
  <si>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</si>
  <si>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</si>
  <si>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</si>
  <si>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</si>
  <si>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</si>
  <si>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</si>
  <si>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</si>
  <si>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</si>
  <si>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</si>
  <si>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</si>
  <si>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</si>
  <si>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</si>
  <si>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</si>
  <si>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</si>
  <si>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</si>
  <si>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</si>
  <si>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</si>
  <si>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</si>
  <si>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</si>
  <si>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</si>
  <si>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</si>
  <si>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</si>
  <si>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</si>
  <si>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</si>
  <si>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</si>
  <si>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</si>
  <si>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</si>
  <si>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</si>
  <si>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</si>
  <si>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</si>
  <si>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</si>
  <si>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</si>
  <si>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</si>
  <si>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</si>
  <si>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</si>
  <si>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</si>
  <si>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</si>
  <si>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</si>
  <si>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</si>
  <si>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</si>
  <si>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</si>
  <si>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</si>
  <si>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</si>
  <si>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</si>
  <si>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</si>
  <si>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</si>
  <si>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</si>
  <si>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</si>
  <si>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</si>
  <si>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</si>
  <si>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</si>
  <si>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</si>
  <si>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</si>
  <si>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</si>
  <si>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</si>
  <si>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</si>
  <si>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</si>
  <si>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</si>
  <si>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</si>
  <si>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</si>
  <si>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</si>
  <si>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</si>
  <si>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</si>
  <si>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</si>
  <si>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</si>
  <si>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</si>
  <si>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</si>
  <si>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</si>
  <si>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</si>
  <si>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</si>
  <si>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</si>
  <si>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</si>
  <si>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</si>
  <si>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</si>
  <si>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</si>
  <si>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</si>
  <si>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</si>
  <si>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</si>
  <si>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</si>
  <si>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</si>
  <si>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</si>
  <si>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</si>
  <si>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</si>
  <si>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</si>
  <si>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</si>
  <si>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</si>
  <si>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</si>
  <si>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</si>
  <si>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</si>
  <si>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</si>
  <si>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</si>
  <si>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</si>
  <si>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</si>
  <si>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</si>
  <si>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</si>
  <si>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</si>
  <si>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</si>
  <si>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</si>
  <si>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</si>
  <si>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</si>
  <si>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</si>
  <si>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</si>
  <si>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</si>
  <si>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</si>
  <si>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</si>
  <si>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</si>
  <si>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</si>
  <si>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</si>
  <si>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</si>
  <si>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</si>
  <si>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</si>
  <si>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</si>
  <si>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</si>
  <si>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</si>
  <si>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</si>
  <si>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</si>
  <si>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</si>
  <si>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</si>
  <si>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</si>
  <si>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</si>
  <si>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</si>
  <si>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</si>
  <si>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</si>
  <si>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</si>
  <si>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</si>
  <si>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</si>
  <si>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</si>
  <si>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</si>
  <si>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</si>
  <si>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</si>
  <si>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</si>
  <si>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</si>
  <si>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</si>
  <si>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</si>
  <si>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</si>
  <si>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</si>
  <si>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</si>
  <si>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</si>
  <si>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</si>
  <si>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</si>
  <si>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</si>
  <si>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</si>
  <si>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</si>
  <si>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</si>
  <si>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</si>
  <si>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</si>
  <si>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</si>
  <si>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</si>
  <si>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</si>
  <si>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</si>
  <si>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（独）航空大学校運営費交付金</t>
    <phoneticPr fontId="5"/>
  </si>
  <si>
    <t>独立行政法人通則法第46条
（独立行政法人航空大学校法第3条）</t>
    <phoneticPr fontId="5"/>
  </si>
  <si>
    <t>○</t>
  </si>
  <si>
    <t>航空局安全部</t>
    <phoneticPr fontId="5"/>
  </si>
  <si>
    <t>運航安全課乗員政策室</t>
    <phoneticPr fontId="5"/>
  </si>
  <si>
    <t>米山　茂</t>
    <phoneticPr fontId="5"/>
  </si>
  <si>
    <t>-</t>
    <phoneticPr fontId="5"/>
  </si>
  <si>
    <t>航空機の操縦に関する学科及び技能を教授し、航空機の操縦に従事する者を養成することにより、安定的な航空運送の確保を図る。</t>
    <phoneticPr fontId="5"/>
  </si>
  <si>
    <t>安定的な航空輸送の確保を図るため、中期目標に基づく中期計画において、我が国航空輸送の基幹的要員となるパイロットを養成するため年間７２名の学生の教育を実施すること及び私立大学等の民間操縦士養成機関への協力を行うことを定め、年度計画において、具体的に年間予算や教育内容を定めて実施。</t>
    <phoneticPr fontId="5"/>
  </si>
  <si>
    <t>航空大学校で養成した操縦士（卒業生）の就職者数を各年度７２名とする。</t>
    <phoneticPr fontId="5"/>
  </si>
  <si>
    <t>航空大学校で養成した操縦士（卒業生）の就職者数</t>
    <phoneticPr fontId="5"/>
  </si>
  <si>
    <t>名</t>
    <rPh sb="0" eb="1">
      <t>メイ</t>
    </rPh>
    <phoneticPr fontId="5"/>
  </si>
  <si>
    <t>１年間の学生訓練時間数</t>
    <phoneticPr fontId="5"/>
  </si>
  <si>
    <t>時間</t>
    <rPh sb="0" eb="2">
      <t>ジカン</t>
    </rPh>
    <phoneticPr fontId="5"/>
  </si>
  <si>
    <t>執行額／１年間の学生訓練時間数　　　　　　　　　　　　　</t>
    <phoneticPr fontId="5"/>
  </si>
  <si>
    <t>執行額/操縦指数</t>
    <phoneticPr fontId="5"/>
  </si>
  <si>
    <t>千円</t>
    <rPh sb="0" eb="2">
      <t>センエン</t>
    </rPh>
    <phoneticPr fontId="5"/>
  </si>
  <si>
    <t>2012÷16597×1000</t>
    <phoneticPr fontId="5"/>
  </si>
  <si>
    <t>1985÷19305×1000</t>
    <phoneticPr fontId="5"/>
  </si>
  <si>
    <t>2113÷17785×1000</t>
    <phoneticPr fontId="5"/>
  </si>
  <si>
    <t>2069÷19159×1000</t>
    <phoneticPr fontId="5"/>
  </si>
  <si>
    <t>本事業の目的は、操縦士養成を通じた航空輸送の安定的確保であり、国民や社会のニーズを的確に反映している。</t>
    <phoneticPr fontId="5"/>
  </si>
  <si>
    <t>操縦士の安定的な供給源として中心的な役割が求められており、全てを民間等に委ねることはできない。</t>
    <phoneticPr fontId="5"/>
  </si>
  <si>
    <t>本事業は、航空運送事業の健全な発達、航空輸送の安定的確保に必要な操縦士の養成であり、極めて優先度の高い事業である。</t>
    <phoneticPr fontId="5"/>
  </si>
  <si>
    <t>一般競争入札により競争性が確保されており、妥当。</t>
    <phoneticPr fontId="5"/>
  </si>
  <si>
    <t>第３期中期計画（平成23年度～平成27年度）において、受益者の負担を高めながら自己収入を拡大し、国費の節減を図っており、妥当。</t>
    <phoneticPr fontId="5"/>
  </si>
  <si>
    <t>消費税率引き上げや航空機燃料費の上昇等があったものの、その他の経費で効率化が図られ、単位あたりコストは妥当な水準となっている。</t>
    <phoneticPr fontId="5"/>
  </si>
  <si>
    <t>‐</t>
  </si>
  <si>
    <t>操縦士養成に必要な経費に支出されている。</t>
    <phoneticPr fontId="5"/>
  </si>
  <si>
    <t>中期計画に従い、組織運営の効率化を図りながら、各経費の削減が行われている。</t>
    <phoneticPr fontId="5"/>
  </si>
  <si>
    <t>安定的な航空輸送の確保に必要な操縦士が供給されている。</t>
    <phoneticPr fontId="5"/>
  </si>
  <si>
    <t>操縦士養成に必要な訓練が実施された。</t>
    <phoneticPr fontId="5"/>
  </si>
  <si>
    <t>卒業生の多くが航空会社に採用されており、十分に活用されている。</t>
    <phoneticPr fontId="5"/>
  </si>
  <si>
    <t>該当なし</t>
    <phoneticPr fontId="5"/>
  </si>
  <si>
    <t>安定的な航空輸送の確保に必要な操縦士を供給するとともに、第３期中期計画（平成23年度～平成27年度）において、航空会社や学生の負担を高めながら自己収入を拡大し、国費の節減を図っており、第３期中期計画の着実な実施を図っている。</t>
    <phoneticPr fontId="5"/>
  </si>
  <si>
    <t>引き続き効率的・効果的な予算執行に努めるとともに、今後の我が国航空業界における短期的・中長期的な操縦士不足を乗り越え、航空ネットワークを支えるため、操縦士の安定的供給源として中心的な役割を担う。</t>
    <phoneticPr fontId="5"/>
  </si>
  <si>
    <t>人件費</t>
    <phoneticPr fontId="5"/>
  </si>
  <si>
    <t>職員人件費</t>
    <phoneticPr fontId="5"/>
  </si>
  <si>
    <t>業務経費</t>
    <phoneticPr fontId="5"/>
  </si>
  <si>
    <t>訓練機保守及び燃料の調達等教育業務に関係する経費</t>
    <phoneticPr fontId="5"/>
  </si>
  <si>
    <t>一般管理費</t>
    <phoneticPr fontId="5"/>
  </si>
  <si>
    <t>管理部門等必要経費</t>
    <phoneticPr fontId="5"/>
  </si>
  <si>
    <t>訓練機運航に係る資料の購入</t>
    <phoneticPr fontId="5"/>
  </si>
  <si>
    <t>A.（独）航空大学校</t>
    <phoneticPr fontId="5"/>
  </si>
  <si>
    <t>E. (一財)航空振興財団</t>
    <phoneticPr fontId="5"/>
  </si>
  <si>
    <t>B.(株)ジャムコ</t>
    <phoneticPr fontId="5"/>
  </si>
  <si>
    <t>F.全日空商事(株)</t>
    <phoneticPr fontId="5"/>
  </si>
  <si>
    <t>訓練機の保守整備</t>
    <phoneticPr fontId="5"/>
  </si>
  <si>
    <t>訓練機等のリース</t>
    <phoneticPr fontId="5"/>
  </si>
  <si>
    <t>C.（一財）航空医学研究センター</t>
    <phoneticPr fontId="5"/>
  </si>
  <si>
    <t>G. 仙台市</t>
    <phoneticPr fontId="5"/>
  </si>
  <si>
    <t>入学試験身体検査</t>
    <phoneticPr fontId="5"/>
  </si>
  <si>
    <t>光熱水費</t>
    <phoneticPr fontId="5"/>
  </si>
  <si>
    <t>水道料</t>
    <phoneticPr fontId="5"/>
  </si>
  <si>
    <t>D.(株)フェニックスシステム研究所</t>
    <phoneticPr fontId="5"/>
  </si>
  <si>
    <t>H. 医療社団法人大正クリニック</t>
    <phoneticPr fontId="5"/>
  </si>
  <si>
    <t>教育管理システムの保守</t>
    <phoneticPr fontId="5"/>
  </si>
  <si>
    <t>定期健康診断</t>
    <phoneticPr fontId="5"/>
  </si>
  <si>
    <t>（独）航空大学校</t>
    <phoneticPr fontId="5"/>
  </si>
  <si>
    <t>航空機の操縦に関する学科及び技能を享受し、航空機の操縦に従事する者を養成すること並びにこれらに付帯する業務の実施</t>
    <phoneticPr fontId="5"/>
  </si>
  <si>
    <t>-</t>
    <phoneticPr fontId="5"/>
  </si>
  <si>
    <t>B.民間企業</t>
    <phoneticPr fontId="5"/>
  </si>
  <si>
    <t>(株)ジャムコ</t>
    <phoneticPr fontId="5"/>
  </si>
  <si>
    <t>訓練機（仙台）の保守整備</t>
    <phoneticPr fontId="5"/>
  </si>
  <si>
    <t>訓練機（宮崎）の保守整備</t>
    <rPh sb="4" eb="6">
      <t>ミヤザキ</t>
    </rPh>
    <phoneticPr fontId="5"/>
  </si>
  <si>
    <t>訓練機（帯広）の保守整備</t>
    <rPh sb="4" eb="6">
      <t>オビヒロ</t>
    </rPh>
    <phoneticPr fontId="5"/>
  </si>
  <si>
    <t>１社</t>
    <rPh sb="1" eb="2">
      <t>シャ</t>
    </rPh>
    <phoneticPr fontId="5"/>
  </si>
  <si>
    <t>(株)パシフィック</t>
    <phoneticPr fontId="5"/>
  </si>
  <si>
    <t>(株)日米商会</t>
    <phoneticPr fontId="5"/>
  </si>
  <si>
    <t>石野磺油(株)</t>
    <phoneticPr fontId="5"/>
  </si>
  <si>
    <t>東京海上日動火災保険(株)</t>
    <phoneticPr fontId="5"/>
  </si>
  <si>
    <t>日本エアロスペース（株）</t>
    <phoneticPr fontId="5"/>
  </si>
  <si>
    <t>(株)損害保険ジャパン</t>
    <phoneticPr fontId="5"/>
  </si>
  <si>
    <t>東銀リース(株)</t>
    <phoneticPr fontId="5"/>
  </si>
  <si>
    <t>（株）中崎電子工業</t>
    <phoneticPr fontId="5"/>
  </si>
  <si>
    <t>空港施設(株)</t>
    <phoneticPr fontId="5"/>
  </si>
  <si>
    <t>訓練機（仙台）に使用する航空機燃料の購入</t>
    <phoneticPr fontId="5"/>
  </si>
  <si>
    <t>訓練機(青森）に使用する航空機燃料の購入</t>
    <phoneticPr fontId="5"/>
  </si>
  <si>
    <t>訓練機(宮崎）に使用する航空機燃料の購入</t>
    <phoneticPr fontId="5"/>
  </si>
  <si>
    <t>訓練機(帯広）に使用する航空機燃料の購入</t>
    <phoneticPr fontId="5"/>
  </si>
  <si>
    <t>航空保険</t>
    <phoneticPr fontId="5"/>
  </si>
  <si>
    <t>訓練機の定期整備に必要な装備品の購入</t>
    <phoneticPr fontId="5"/>
  </si>
  <si>
    <t>建物棟の火災保険、地震保険等</t>
    <phoneticPr fontId="5"/>
  </si>
  <si>
    <t>航空機のリース</t>
    <phoneticPr fontId="5"/>
  </si>
  <si>
    <t>訓練に使用する無線装置の設置工事</t>
    <phoneticPr fontId="5"/>
  </si>
  <si>
    <t>訓練に使用する無線装置の購入</t>
    <phoneticPr fontId="5"/>
  </si>
  <si>
    <t>訓練機のリース</t>
    <phoneticPr fontId="5"/>
  </si>
  <si>
    <t>１社</t>
    <phoneticPr fontId="5"/>
  </si>
  <si>
    <t>3社</t>
    <rPh sb="1" eb="2">
      <t>シャ</t>
    </rPh>
    <phoneticPr fontId="5"/>
  </si>
  <si>
    <t>2社</t>
    <rPh sb="1" eb="2">
      <t>シャ</t>
    </rPh>
    <phoneticPr fontId="5"/>
  </si>
  <si>
    <t>（一財）航空医学研究センター</t>
    <phoneticPr fontId="5"/>
  </si>
  <si>
    <t>C.一般財団法人</t>
    <phoneticPr fontId="5"/>
  </si>
  <si>
    <t>D.民間企業</t>
    <phoneticPr fontId="5"/>
  </si>
  <si>
    <t>(株)フェニックスシステム研究所</t>
    <phoneticPr fontId="5"/>
  </si>
  <si>
    <t>未来情報開発(株)</t>
    <phoneticPr fontId="5"/>
  </si>
  <si>
    <t>アボック(株)</t>
    <phoneticPr fontId="5"/>
  </si>
  <si>
    <t>(株)アルク教育社</t>
    <phoneticPr fontId="5"/>
  </si>
  <si>
    <t>人事情報処理システムの保守</t>
    <phoneticPr fontId="5"/>
  </si>
  <si>
    <t>訓練機器の保守</t>
    <phoneticPr fontId="5"/>
  </si>
  <si>
    <t>訓練教材の保守</t>
    <phoneticPr fontId="5"/>
  </si>
  <si>
    <t>随意契約</t>
    <phoneticPr fontId="5"/>
  </si>
  <si>
    <t>E.　財団法人</t>
    <phoneticPr fontId="5"/>
  </si>
  <si>
    <t>（一財）航空振興財団</t>
    <phoneticPr fontId="5"/>
  </si>
  <si>
    <t>F.民間企業</t>
    <phoneticPr fontId="5"/>
  </si>
  <si>
    <t>全日空商事(株)</t>
    <phoneticPr fontId="5"/>
  </si>
  <si>
    <t>(株)J・P・A</t>
    <phoneticPr fontId="5"/>
  </si>
  <si>
    <t>西日本電信電話（株）</t>
    <phoneticPr fontId="5"/>
  </si>
  <si>
    <t>エヌ・ティ・ティコミュニケーションズ（株）</t>
    <phoneticPr fontId="5"/>
  </si>
  <si>
    <t>東日本電信電話（株）</t>
    <phoneticPr fontId="5"/>
  </si>
  <si>
    <t>NTTファイナンス（株）</t>
    <phoneticPr fontId="5"/>
  </si>
  <si>
    <t>日本郵便（株）</t>
    <phoneticPr fontId="5"/>
  </si>
  <si>
    <t>小林総合法律事務所</t>
    <phoneticPr fontId="5"/>
  </si>
  <si>
    <t>KDDI(株)</t>
    <phoneticPr fontId="5"/>
  </si>
  <si>
    <t>九州電力（株）</t>
    <phoneticPr fontId="5"/>
  </si>
  <si>
    <t>飛行訓練装置のリース</t>
    <phoneticPr fontId="5"/>
  </si>
  <si>
    <t>専用線利用料</t>
    <phoneticPr fontId="5"/>
  </si>
  <si>
    <t>電話料（帯広）</t>
    <phoneticPr fontId="5"/>
  </si>
  <si>
    <t>電話料（仙台）</t>
    <rPh sb="4" eb="6">
      <t>センダイ</t>
    </rPh>
    <phoneticPr fontId="5"/>
  </si>
  <si>
    <t>電話料</t>
    <phoneticPr fontId="5"/>
  </si>
  <si>
    <t>インターネット使用料</t>
    <phoneticPr fontId="5"/>
  </si>
  <si>
    <t>郵便料</t>
    <phoneticPr fontId="5"/>
  </si>
  <si>
    <t>切手の購入</t>
    <phoneticPr fontId="5"/>
  </si>
  <si>
    <t>弁護士の委嘱</t>
    <phoneticPr fontId="5"/>
  </si>
  <si>
    <t>G.地方公共団体</t>
    <phoneticPr fontId="5"/>
  </si>
  <si>
    <t>仙台市</t>
    <phoneticPr fontId="5"/>
  </si>
  <si>
    <t>宮崎市</t>
    <phoneticPr fontId="5"/>
  </si>
  <si>
    <t>帯広市</t>
    <phoneticPr fontId="5"/>
  </si>
  <si>
    <t>H.医療社団法人</t>
    <phoneticPr fontId="5"/>
  </si>
  <si>
    <t>医療社団法人大正クリニック</t>
    <phoneticPr fontId="5"/>
  </si>
  <si>
    <t>I.藤原工業（株）</t>
    <phoneticPr fontId="5"/>
  </si>
  <si>
    <t>校舎施設の改修工事</t>
    <phoneticPr fontId="5"/>
  </si>
  <si>
    <t>J.（公社）宮崎市シルバー人材センター</t>
    <phoneticPr fontId="5"/>
  </si>
  <si>
    <t>校内草刈り作業</t>
    <phoneticPr fontId="5"/>
  </si>
  <si>
    <t>K.（一財）藤元メディカルシステムズ</t>
    <phoneticPr fontId="5"/>
  </si>
  <si>
    <t>I.民間企業</t>
    <phoneticPr fontId="5"/>
  </si>
  <si>
    <t>藤原工業（株）</t>
    <phoneticPr fontId="5"/>
  </si>
  <si>
    <t>日本ファシリオ（株）</t>
    <phoneticPr fontId="5"/>
  </si>
  <si>
    <t>（株）志多組</t>
    <phoneticPr fontId="5"/>
  </si>
  <si>
    <t>ニッタン(株)</t>
    <phoneticPr fontId="5"/>
  </si>
  <si>
    <t>(株)ヤマダ電機</t>
    <phoneticPr fontId="5"/>
  </si>
  <si>
    <t>（株）JALUX</t>
    <phoneticPr fontId="5"/>
  </si>
  <si>
    <t>能美防災(株)</t>
    <phoneticPr fontId="5"/>
  </si>
  <si>
    <t>（株）初田製作所</t>
    <phoneticPr fontId="5"/>
  </si>
  <si>
    <t>(有)スカイライフ</t>
    <phoneticPr fontId="5"/>
  </si>
  <si>
    <t>福興電気（株）</t>
    <phoneticPr fontId="5"/>
  </si>
  <si>
    <t>校舎施設の点検作業</t>
    <phoneticPr fontId="5"/>
  </si>
  <si>
    <t>樹木の選定作業</t>
    <phoneticPr fontId="5"/>
  </si>
  <si>
    <t>物品の購入</t>
    <phoneticPr fontId="5"/>
  </si>
  <si>
    <t>消防設備（帯広）の点検</t>
    <phoneticPr fontId="5"/>
  </si>
  <si>
    <t>消防設備品の購入</t>
    <phoneticPr fontId="5"/>
  </si>
  <si>
    <t>消防設備（仙台）の点検</t>
    <phoneticPr fontId="5"/>
  </si>
  <si>
    <t>消防設備品の改修工事</t>
    <phoneticPr fontId="5"/>
  </si>
  <si>
    <t>J.社団法人</t>
    <phoneticPr fontId="5"/>
  </si>
  <si>
    <t>（公社）宮崎市シルバー人材センター</t>
    <phoneticPr fontId="5"/>
  </si>
  <si>
    <t>（公社）岩沼市シルバー人材センター</t>
    <phoneticPr fontId="5"/>
  </si>
  <si>
    <t>（公財）北海道医療団　帯広第一病院</t>
    <phoneticPr fontId="5"/>
  </si>
  <si>
    <t>（一社）九州電気管理技術協会</t>
    <phoneticPr fontId="5"/>
  </si>
  <si>
    <t>（一社）宮城県成人病予防協会</t>
    <phoneticPr fontId="5"/>
  </si>
  <si>
    <t>自家用電気工作物保安管理業務委託</t>
    <phoneticPr fontId="5"/>
  </si>
  <si>
    <t>K.財団法人</t>
    <phoneticPr fontId="5"/>
  </si>
  <si>
    <t>（一財）藤元メディカルシステムズ</t>
    <phoneticPr fontId="5"/>
  </si>
  <si>
    <t>(一財)情報通信振興会</t>
    <phoneticPr fontId="5"/>
  </si>
  <si>
    <t>（一財）宮崎県公衆衛生センター</t>
    <phoneticPr fontId="5"/>
  </si>
  <si>
    <t>図書の購入</t>
    <phoneticPr fontId="5"/>
  </si>
  <si>
    <t>簡易専用水道管理検査</t>
    <phoneticPr fontId="5"/>
  </si>
  <si>
    <t>-</t>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</si>
  <si>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</si>
  <si>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独立行政法人航空大学校運営費交付金</t>
    <rPh sb="0" eb="2">
      <t>ドクリツ</t>
    </rPh>
    <rPh sb="2" eb="4">
      <t>ギョウセイ</t>
    </rPh>
    <rPh sb="4" eb="6">
      <t>ホウジン</t>
    </rPh>
    <rPh sb="6" eb="8">
      <t>コウクウ</t>
    </rPh>
    <rPh sb="8" eb="11">
      <t>ダイガッコウ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</si>
</sst>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145676</xdr:colOff>
      <xdr:row>139</xdr:row>
      <xdr:rowOff>201707</xdr:rowOff>
    </xdr:from>
    <xdr:to>
      <xdr:col>48</xdr:col>
      <xdr:colOff>168087</xdr:colOff>
      <xdr:row>153</xdr:row>
      <xdr:rowOff>86092</xdr:rowOff>
    </xdr:to>
    <xdr:pic>
      <xdr:nvPicPr>
        <xdr:cNvPr id="36" name="図 35"/>
        <xdr:cNvPicPr>
          <a:picLocks noChangeAspect="1"/>
        </xdr:cNvPicPr>
      </xdr:nvPicPr>
      <xdr:blipFill rotWithShape="1">
        <a:blip xmlns:r="http://schemas.openxmlformats.org/officeDocument/2006/relationships" r:embed="rId1"/>
        <a:srcRect l="21452" t="15496" r="11629" b="12359"/>
        <a:stretch/>
      </xdr:blipFill>
      <xdr:spPr>
        <a:xfrm>
          <a:off x="1545851" y="30367382"/>
          <a:ext cx="8223436" cy="4818335"/>
        </a:xfrm>
        <a:prstGeom prst="rect">
          <a:avLst/>
        </a:prstGeom>
      </xdr:spPr>
    </xdr:pic>
    <xdr:clientData/>
  </xdr:twoCellAnchor>
  <xdr:twoCellAnchor editAs="oneCell">
    <xdr:from>
      <xdr:col>7</xdr:col>
      <xdr:colOff>122994</xdr:colOff>
      <xdr:row>150</xdr:row>
      <xdr:rowOff>224118</xdr:rowOff>
    </xdr:from>
    <xdr:to>
      <xdr:col>48</xdr:col>
      <xdr:colOff>100853</xdr:colOff>
      <xdr:row>169</xdr:row>
      <xdr:rowOff>56032</xdr:rowOff>
    </xdr:to>
    <xdr:pic>
      <xdr:nvPicPr>
        <xdr:cNvPr id="11" name="図 10"/>
        <xdr:cNvPicPr>
          <a:picLocks noChangeAspect="1"/>
        </xdr:cNvPicPr>
      </xdr:nvPicPr>
      <xdr:blipFill rotWithShape="1">
        <a:blip xmlns:r="http://schemas.openxmlformats.org/officeDocument/2006/relationships" r:embed="rId2"/>
        <a:srcRect l="3014" t="19546" r="47457" b="11754"/>
        <a:stretch/>
      </xdr:blipFill>
      <xdr:spPr>
        <a:xfrm>
          <a:off x="1534935" y="34323618"/>
          <a:ext cx="8247800" cy="64321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SheetLayoutView="80" zoomScalePageLayoutView="85" workbookViewId="0">
      <selection activeCell="AU182" sqref="AU182:AX18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08" t="s">
        <v>441</v>
      </c>
      <c r="AR2" s="108"/>
      <c r="AS2" s="68" t="str">
        <f>IF(OR(AQ2="　", AQ2=""), "", "-")</f>
        <v/>
      </c>
      <c r="AT2" s="109">
        <v>170</v>
      </c>
      <c r="AU2" s="109"/>
      <c r="AV2" s="69" t="str">
        <f>IF(AW2="", "", "-")</f>
        <v/>
      </c>
      <c r="AW2" s="113"/>
      <c r="AX2" s="113"/>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442</v>
      </c>
      <c r="AK3" s="301"/>
      <c r="AL3" s="301"/>
      <c r="AM3" s="301"/>
      <c r="AN3" s="301"/>
      <c r="AO3" s="301"/>
      <c r="AP3" s="301"/>
      <c r="AQ3" s="301"/>
      <c r="AR3" s="301"/>
      <c r="AS3" s="301"/>
      <c r="AT3" s="301"/>
      <c r="AU3" s="301"/>
      <c r="AV3" s="301"/>
      <c r="AW3" s="301"/>
      <c r="AX3" s="36" t="s">
        <v>91</v>
      </c>
    </row>
    <row r="4" spans="1:50" ht="24.75" customHeight="1">
      <c r="A4" s="519" t="s">
        <v>30</v>
      </c>
      <c r="B4" s="520"/>
      <c r="C4" s="520"/>
      <c r="D4" s="520"/>
      <c r="E4" s="520"/>
      <c r="F4" s="520"/>
      <c r="G4" s="493" t="s">
        <v>443</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446</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7" t="s">
        <v>202</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447</v>
      </c>
      <c r="AF5" s="514"/>
      <c r="AG5" s="514"/>
      <c r="AH5" s="514"/>
      <c r="AI5" s="514"/>
      <c r="AJ5" s="514"/>
      <c r="AK5" s="514"/>
      <c r="AL5" s="514"/>
      <c r="AM5" s="514"/>
      <c r="AN5" s="514"/>
      <c r="AO5" s="514"/>
      <c r="AP5" s="515"/>
      <c r="AQ5" s="516" t="s">
        <v>448</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609</v>
      </c>
      <c r="AF6" s="528"/>
      <c r="AG6" s="528"/>
      <c r="AH6" s="528"/>
      <c r="AI6" s="528"/>
      <c r="AJ6" s="528"/>
      <c r="AK6" s="528"/>
      <c r="AL6" s="528"/>
      <c r="AM6" s="528"/>
      <c r="AN6" s="528"/>
      <c r="AO6" s="528"/>
      <c r="AP6" s="528"/>
      <c r="AQ6" s="126"/>
      <c r="AR6" s="126"/>
      <c r="AS6" s="126"/>
      <c r="AT6" s="126"/>
      <c r="AU6" s="126"/>
      <c r="AV6" s="126"/>
      <c r="AW6" s="126"/>
      <c r="AX6" s="529"/>
    </row>
    <row r="7" spans="1:50" ht="49.5" customHeight="1">
      <c r="A7" s="449" t="s">
        <v>25</v>
      </c>
      <c r="B7" s="450"/>
      <c r="C7" s="450"/>
      <c r="D7" s="450"/>
      <c r="E7" s="450"/>
      <c r="F7" s="450"/>
      <c r="G7" s="451" t="s">
        <v>444</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449</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6" t="s">
        <v>308</v>
      </c>
      <c r="B8" s="357"/>
      <c r="C8" s="357"/>
      <c r="D8" s="357"/>
      <c r="E8" s="357"/>
      <c r="F8" s="358"/>
      <c r="G8" s="353" t="str">
        <f>入力規則等!A26</f>
        <v>交通安全対策</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450</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58" t="s">
        <v>36</v>
      </c>
      <c r="B10" s="459"/>
      <c r="C10" s="459"/>
      <c r="D10" s="459"/>
      <c r="E10" s="459"/>
      <c r="F10" s="459"/>
      <c r="G10" s="487" t="s">
        <v>451</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直接実施</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74"/>
    </row>
    <row r="13" spans="1:50" ht="21" customHeight="1">
      <c r="A13" s="464"/>
      <c r="B13" s="465"/>
      <c r="C13" s="465"/>
      <c r="D13" s="465"/>
      <c r="E13" s="465"/>
      <c r="F13" s="466"/>
      <c r="G13" s="475" t="s">
        <v>7</v>
      </c>
      <c r="H13" s="476"/>
      <c r="I13" s="481" t="s">
        <v>8</v>
      </c>
      <c r="J13" s="482"/>
      <c r="K13" s="482"/>
      <c r="L13" s="482"/>
      <c r="M13" s="482"/>
      <c r="N13" s="482"/>
      <c r="O13" s="483"/>
      <c r="P13" s="73">
        <v>2074</v>
      </c>
      <c r="Q13" s="74"/>
      <c r="R13" s="74"/>
      <c r="S13" s="74"/>
      <c r="T13" s="74"/>
      <c r="U13" s="74"/>
      <c r="V13" s="75"/>
      <c r="W13" s="73">
        <v>1985</v>
      </c>
      <c r="X13" s="74"/>
      <c r="Y13" s="74"/>
      <c r="Z13" s="74"/>
      <c r="AA13" s="74"/>
      <c r="AB13" s="74"/>
      <c r="AC13" s="75"/>
      <c r="AD13" s="73">
        <v>2028</v>
      </c>
      <c r="AE13" s="74"/>
      <c r="AF13" s="74"/>
      <c r="AG13" s="74"/>
      <c r="AH13" s="74"/>
      <c r="AI13" s="74"/>
      <c r="AJ13" s="75"/>
      <c r="AK13" s="73">
        <v>1970</v>
      </c>
      <c r="AL13" s="74"/>
      <c r="AM13" s="74"/>
      <c r="AN13" s="74"/>
      <c r="AO13" s="74"/>
      <c r="AP13" s="74"/>
      <c r="AQ13" s="75"/>
      <c r="AR13" s="666"/>
      <c r="AS13" s="667"/>
      <c r="AT13" s="667"/>
      <c r="AU13" s="667"/>
      <c r="AV13" s="667"/>
      <c r="AW13" s="667"/>
      <c r="AX13" s="668"/>
    </row>
    <row r="14" spans="1:50" ht="21" customHeight="1">
      <c r="A14" s="464"/>
      <c r="B14" s="465"/>
      <c r="C14" s="465"/>
      <c r="D14" s="465"/>
      <c r="E14" s="465"/>
      <c r="F14" s="466"/>
      <c r="G14" s="477"/>
      <c r="H14" s="478"/>
      <c r="I14" s="344" t="s">
        <v>9</v>
      </c>
      <c r="J14" s="472"/>
      <c r="K14" s="472"/>
      <c r="L14" s="472"/>
      <c r="M14" s="472"/>
      <c r="N14" s="472"/>
      <c r="O14" s="473"/>
      <c r="P14" s="73">
        <v>-61</v>
      </c>
      <c r="Q14" s="74"/>
      <c r="R14" s="74"/>
      <c r="S14" s="74"/>
      <c r="T14" s="74"/>
      <c r="U14" s="74"/>
      <c r="V14" s="75"/>
      <c r="W14" s="73" t="s">
        <v>449</v>
      </c>
      <c r="X14" s="74"/>
      <c r="Y14" s="74"/>
      <c r="Z14" s="74"/>
      <c r="AA14" s="74"/>
      <c r="AB14" s="74"/>
      <c r="AC14" s="75"/>
      <c r="AD14" s="73">
        <v>86</v>
      </c>
      <c r="AE14" s="74"/>
      <c r="AF14" s="74"/>
      <c r="AG14" s="74"/>
      <c r="AH14" s="74"/>
      <c r="AI14" s="74"/>
      <c r="AJ14" s="75"/>
      <c r="AK14" s="73" t="s">
        <v>608</v>
      </c>
      <c r="AL14" s="74"/>
      <c r="AM14" s="74"/>
      <c r="AN14" s="74"/>
      <c r="AO14" s="74"/>
      <c r="AP14" s="74"/>
      <c r="AQ14" s="75"/>
      <c r="AR14" s="664"/>
      <c r="AS14" s="664"/>
      <c r="AT14" s="664"/>
      <c r="AU14" s="664"/>
      <c r="AV14" s="664"/>
      <c r="AW14" s="664"/>
      <c r="AX14" s="665"/>
    </row>
    <row r="15" spans="1:50" ht="21" customHeight="1">
      <c r="A15" s="464"/>
      <c r="B15" s="465"/>
      <c r="C15" s="465"/>
      <c r="D15" s="465"/>
      <c r="E15" s="465"/>
      <c r="F15" s="466"/>
      <c r="G15" s="477"/>
      <c r="H15" s="478"/>
      <c r="I15" s="344" t="s">
        <v>62</v>
      </c>
      <c r="J15" s="345"/>
      <c r="K15" s="345"/>
      <c r="L15" s="345"/>
      <c r="M15" s="345"/>
      <c r="N15" s="345"/>
      <c r="O15" s="346"/>
      <c r="P15" s="73" t="s">
        <v>449</v>
      </c>
      <c r="Q15" s="74"/>
      <c r="R15" s="74"/>
      <c r="S15" s="74"/>
      <c r="T15" s="74"/>
      <c r="U15" s="74"/>
      <c r="V15" s="75"/>
      <c r="W15" s="73" t="s">
        <v>449</v>
      </c>
      <c r="X15" s="74"/>
      <c r="Y15" s="74"/>
      <c r="Z15" s="74"/>
      <c r="AA15" s="74"/>
      <c r="AB15" s="74"/>
      <c r="AC15" s="75"/>
      <c r="AD15" s="73" t="s">
        <v>449</v>
      </c>
      <c r="AE15" s="74"/>
      <c r="AF15" s="74"/>
      <c r="AG15" s="74"/>
      <c r="AH15" s="74"/>
      <c r="AI15" s="74"/>
      <c r="AJ15" s="75"/>
      <c r="AK15" s="73" t="s">
        <v>608</v>
      </c>
      <c r="AL15" s="74"/>
      <c r="AM15" s="74"/>
      <c r="AN15" s="74"/>
      <c r="AO15" s="74"/>
      <c r="AP15" s="74"/>
      <c r="AQ15" s="75"/>
      <c r="AR15" s="73"/>
      <c r="AS15" s="74"/>
      <c r="AT15" s="74"/>
      <c r="AU15" s="74"/>
      <c r="AV15" s="74"/>
      <c r="AW15" s="74"/>
      <c r="AX15" s="663"/>
    </row>
    <row r="16" spans="1:50" ht="21" customHeight="1">
      <c r="A16" s="464"/>
      <c r="B16" s="465"/>
      <c r="C16" s="465"/>
      <c r="D16" s="465"/>
      <c r="E16" s="465"/>
      <c r="F16" s="466"/>
      <c r="G16" s="477"/>
      <c r="H16" s="478"/>
      <c r="I16" s="344" t="s">
        <v>63</v>
      </c>
      <c r="J16" s="345"/>
      <c r="K16" s="345"/>
      <c r="L16" s="345"/>
      <c r="M16" s="345"/>
      <c r="N16" s="345"/>
      <c r="O16" s="346"/>
      <c r="P16" s="73" t="s">
        <v>449</v>
      </c>
      <c r="Q16" s="74"/>
      <c r="R16" s="74"/>
      <c r="S16" s="74"/>
      <c r="T16" s="74"/>
      <c r="U16" s="74"/>
      <c r="V16" s="75"/>
      <c r="W16" s="73" t="s">
        <v>449</v>
      </c>
      <c r="X16" s="74"/>
      <c r="Y16" s="74"/>
      <c r="Z16" s="74"/>
      <c r="AA16" s="74"/>
      <c r="AB16" s="74"/>
      <c r="AC16" s="75"/>
      <c r="AD16" s="73" t="s">
        <v>449</v>
      </c>
      <c r="AE16" s="74"/>
      <c r="AF16" s="74"/>
      <c r="AG16" s="74"/>
      <c r="AH16" s="74"/>
      <c r="AI16" s="74"/>
      <c r="AJ16" s="75"/>
      <c r="AK16" s="73" t="s">
        <v>608</v>
      </c>
      <c r="AL16" s="74"/>
      <c r="AM16" s="74"/>
      <c r="AN16" s="74"/>
      <c r="AO16" s="74"/>
      <c r="AP16" s="74"/>
      <c r="AQ16" s="75"/>
      <c r="AR16" s="444"/>
      <c r="AS16" s="445"/>
      <c r="AT16" s="445"/>
      <c r="AU16" s="445"/>
      <c r="AV16" s="445"/>
      <c r="AW16" s="445"/>
      <c r="AX16" s="446"/>
    </row>
    <row r="17" spans="1:50" ht="24.75" customHeight="1">
      <c r="A17" s="464"/>
      <c r="B17" s="465"/>
      <c r="C17" s="465"/>
      <c r="D17" s="465"/>
      <c r="E17" s="465"/>
      <c r="F17" s="466"/>
      <c r="G17" s="477"/>
      <c r="H17" s="478"/>
      <c r="I17" s="344" t="s">
        <v>61</v>
      </c>
      <c r="J17" s="472"/>
      <c r="K17" s="472"/>
      <c r="L17" s="472"/>
      <c r="M17" s="472"/>
      <c r="N17" s="472"/>
      <c r="O17" s="473"/>
      <c r="P17" s="73" t="s">
        <v>449</v>
      </c>
      <c r="Q17" s="74"/>
      <c r="R17" s="74"/>
      <c r="S17" s="74"/>
      <c r="T17" s="74"/>
      <c r="U17" s="74"/>
      <c r="V17" s="75"/>
      <c r="W17" s="73" t="s">
        <v>449</v>
      </c>
      <c r="X17" s="74"/>
      <c r="Y17" s="74"/>
      <c r="Z17" s="74"/>
      <c r="AA17" s="74"/>
      <c r="AB17" s="74"/>
      <c r="AC17" s="75"/>
      <c r="AD17" s="73" t="s">
        <v>449</v>
      </c>
      <c r="AE17" s="74"/>
      <c r="AF17" s="74"/>
      <c r="AG17" s="74"/>
      <c r="AH17" s="74"/>
      <c r="AI17" s="74"/>
      <c r="AJ17" s="75"/>
      <c r="AK17" s="73" t="s">
        <v>608</v>
      </c>
      <c r="AL17" s="74"/>
      <c r="AM17" s="74"/>
      <c r="AN17" s="74"/>
      <c r="AO17" s="74"/>
      <c r="AP17" s="74"/>
      <c r="AQ17" s="75"/>
      <c r="AR17" s="447"/>
      <c r="AS17" s="447"/>
      <c r="AT17" s="447"/>
      <c r="AU17" s="447"/>
      <c r="AV17" s="447"/>
      <c r="AW17" s="447"/>
      <c r="AX17" s="448"/>
    </row>
    <row r="18" spans="1:50" ht="24.75" customHeight="1">
      <c r="A18" s="464"/>
      <c r="B18" s="465"/>
      <c r="C18" s="465"/>
      <c r="D18" s="465"/>
      <c r="E18" s="465"/>
      <c r="F18" s="466"/>
      <c r="G18" s="479"/>
      <c r="H18" s="480"/>
      <c r="I18" s="347" t="s">
        <v>22</v>
      </c>
      <c r="J18" s="348"/>
      <c r="K18" s="348"/>
      <c r="L18" s="348"/>
      <c r="M18" s="348"/>
      <c r="N18" s="348"/>
      <c r="O18" s="349"/>
      <c r="P18" s="317">
        <f>SUM(P13:V17)</f>
        <v>2013</v>
      </c>
      <c r="Q18" s="318"/>
      <c r="R18" s="318"/>
      <c r="S18" s="318"/>
      <c r="T18" s="318"/>
      <c r="U18" s="318"/>
      <c r="V18" s="319"/>
      <c r="W18" s="317">
        <f>SUM(W13:AC17)</f>
        <v>1985</v>
      </c>
      <c r="X18" s="318"/>
      <c r="Y18" s="318"/>
      <c r="Z18" s="318"/>
      <c r="AA18" s="318"/>
      <c r="AB18" s="318"/>
      <c r="AC18" s="319"/>
      <c r="AD18" s="317">
        <f t="shared" ref="AD18" si="0">SUM(AD13:AJ17)</f>
        <v>2114</v>
      </c>
      <c r="AE18" s="318"/>
      <c r="AF18" s="318"/>
      <c r="AG18" s="318"/>
      <c r="AH18" s="318"/>
      <c r="AI18" s="318"/>
      <c r="AJ18" s="319"/>
      <c r="AK18" s="317">
        <f t="shared" ref="AK18" si="1">SUM(AK13:AQ17)</f>
        <v>1970</v>
      </c>
      <c r="AL18" s="318"/>
      <c r="AM18" s="318"/>
      <c r="AN18" s="318"/>
      <c r="AO18" s="318"/>
      <c r="AP18" s="318"/>
      <c r="AQ18" s="319"/>
      <c r="AR18" s="317">
        <f t="shared" ref="AR18" si="2">SUM(AR13:AX17)</f>
        <v>0</v>
      </c>
      <c r="AS18" s="318"/>
      <c r="AT18" s="318"/>
      <c r="AU18" s="318"/>
      <c r="AV18" s="318"/>
      <c r="AW18" s="318"/>
      <c r="AX18" s="320"/>
    </row>
    <row r="19" spans="1:50" ht="24.75" customHeight="1">
      <c r="A19" s="464"/>
      <c r="B19" s="465"/>
      <c r="C19" s="465"/>
      <c r="D19" s="465"/>
      <c r="E19" s="465"/>
      <c r="F19" s="466"/>
      <c r="G19" s="314" t="s">
        <v>10</v>
      </c>
      <c r="H19" s="315"/>
      <c r="I19" s="315"/>
      <c r="J19" s="315"/>
      <c r="K19" s="315"/>
      <c r="L19" s="315"/>
      <c r="M19" s="315"/>
      <c r="N19" s="315"/>
      <c r="O19" s="315"/>
      <c r="P19" s="73">
        <v>2012</v>
      </c>
      <c r="Q19" s="74"/>
      <c r="R19" s="74"/>
      <c r="S19" s="74"/>
      <c r="T19" s="74"/>
      <c r="U19" s="74"/>
      <c r="V19" s="75"/>
      <c r="W19" s="73">
        <v>1985</v>
      </c>
      <c r="X19" s="74"/>
      <c r="Y19" s="74"/>
      <c r="Z19" s="74"/>
      <c r="AA19" s="74"/>
      <c r="AB19" s="74"/>
      <c r="AC19" s="75"/>
      <c r="AD19" s="73">
        <v>2113</v>
      </c>
      <c r="AE19" s="74"/>
      <c r="AF19" s="74"/>
      <c r="AG19" s="74"/>
      <c r="AH19" s="74"/>
      <c r="AI19" s="74"/>
      <c r="AJ19" s="75"/>
      <c r="AK19" s="316"/>
      <c r="AL19" s="316"/>
      <c r="AM19" s="316"/>
      <c r="AN19" s="316"/>
      <c r="AO19" s="316"/>
      <c r="AP19" s="316"/>
      <c r="AQ19" s="316"/>
      <c r="AR19" s="316"/>
      <c r="AS19" s="316"/>
      <c r="AT19" s="316"/>
      <c r="AU19" s="316"/>
      <c r="AV19" s="316"/>
      <c r="AW19" s="316"/>
      <c r="AX19" s="321"/>
    </row>
    <row r="20" spans="1:50" ht="24.75" customHeight="1">
      <c r="A20" s="467"/>
      <c r="B20" s="468"/>
      <c r="C20" s="468"/>
      <c r="D20" s="468"/>
      <c r="E20" s="468"/>
      <c r="F20" s="469"/>
      <c r="G20" s="314" t="s">
        <v>11</v>
      </c>
      <c r="H20" s="315"/>
      <c r="I20" s="315"/>
      <c r="J20" s="315"/>
      <c r="K20" s="315"/>
      <c r="L20" s="315"/>
      <c r="M20" s="315"/>
      <c r="N20" s="315"/>
      <c r="O20" s="315"/>
      <c r="P20" s="322">
        <f>IF(P18=0, "-", P19/P18)</f>
        <v>0.99950322901142574</v>
      </c>
      <c r="Q20" s="322"/>
      <c r="R20" s="322"/>
      <c r="S20" s="322"/>
      <c r="T20" s="322"/>
      <c r="U20" s="322"/>
      <c r="V20" s="322"/>
      <c r="W20" s="322">
        <f>IF(W18=0, "-", W19/W18)</f>
        <v>1</v>
      </c>
      <c r="X20" s="322"/>
      <c r="Y20" s="322"/>
      <c r="Z20" s="322"/>
      <c r="AA20" s="322"/>
      <c r="AB20" s="322"/>
      <c r="AC20" s="322"/>
      <c r="AD20" s="322">
        <f>IF(AD18=0, "-", AD19/AD18)</f>
        <v>0.99952696310312206</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8"/>
      <c r="AA21" s="89"/>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10"/>
      <c r="I22" s="110"/>
      <c r="J22" s="110"/>
      <c r="K22" s="110"/>
      <c r="L22" s="110"/>
      <c r="M22" s="110"/>
      <c r="N22" s="110"/>
      <c r="O22" s="226"/>
      <c r="P22" s="243"/>
      <c r="Q22" s="110"/>
      <c r="R22" s="110"/>
      <c r="S22" s="110"/>
      <c r="T22" s="110"/>
      <c r="U22" s="110"/>
      <c r="V22" s="110"/>
      <c r="W22" s="110"/>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2"/>
      <c r="AV22" s="112"/>
      <c r="AW22" s="110" t="s">
        <v>359</v>
      </c>
      <c r="AX22" s="111"/>
    </row>
    <row r="23" spans="1:50" ht="22.5" customHeight="1">
      <c r="A23" s="218"/>
      <c r="B23" s="216"/>
      <c r="C23" s="216"/>
      <c r="D23" s="216"/>
      <c r="E23" s="216"/>
      <c r="F23" s="217"/>
      <c r="G23" s="323" t="s">
        <v>452</v>
      </c>
      <c r="H23" s="290"/>
      <c r="I23" s="290"/>
      <c r="J23" s="290"/>
      <c r="K23" s="290"/>
      <c r="L23" s="290"/>
      <c r="M23" s="290"/>
      <c r="N23" s="290"/>
      <c r="O23" s="291"/>
      <c r="P23" s="256" t="s">
        <v>453</v>
      </c>
      <c r="Q23" s="197"/>
      <c r="R23" s="197"/>
      <c r="S23" s="197"/>
      <c r="T23" s="197"/>
      <c r="U23" s="197"/>
      <c r="V23" s="197"/>
      <c r="W23" s="197"/>
      <c r="X23" s="198"/>
      <c r="Y23" s="295" t="s">
        <v>14</v>
      </c>
      <c r="Z23" s="296"/>
      <c r="AA23" s="297"/>
      <c r="AB23" s="659" t="s">
        <v>454</v>
      </c>
      <c r="AC23" s="298"/>
      <c r="AD23" s="298"/>
      <c r="AE23" s="95">
        <v>54</v>
      </c>
      <c r="AF23" s="96"/>
      <c r="AG23" s="96"/>
      <c r="AH23" s="96"/>
      <c r="AI23" s="97"/>
      <c r="AJ23" s="95">
        <v>70</v>
      </c>
      <c r="AK23" s="96"/>
      <c r="AL23" s="96"/>
      <c r="AM23" s="96"/>
      <c r="AN23" s="97"/>
      <c r="AO23" s="95">
        <v>72</v>
      </c>
      <c r="AP23" s="96"/>
      <c r="AQ23" s="96"/>
      <c r="AR23" s="96"/>
      <c r="AS23" s="97"/>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3"/>
      <c r="AA24" s="173"/>
      <c r="AB24" s="337" t="s">
        <v>454</v>
      </c>
      <c r="AC24" s="288"/>
      <c r="AD24" s="288"/>
      <c r="AE24" s="95">
        <v>72</v>
      </c>
      <c r="AF24" s="96"/>
      <c r="AG24" s="96"/>
      <c r="AH24" s="96"/>
      <c r="AI24" s="97"/>
      <c r="AJ24" s="95">
        <v>72</v>
      </c>
      <c r="AK24" s="96"/>
      <c r="AL24" s="96"/>
      <c r="AM24" s="96"/>
      <c r="AN24" s="97"/>
      <c r="AO24" s="95">
        <v>72</v>
      </c>
      <c r="AP24" s="96"/>
      <c r="AQ24" s="96"/>
      <c r="AR24" s="96"/>
      <c r="AS24" s="97"/>
      <c r="AT24" s="95">
        <v>72</v>
      </c>
      <c r="AU24" s="96"/>
      <c r="AV24" s="96"/>
      <c r="AW24" s="96"/>
      <c r="AX24" s="98"/>
    </row>
    <row r="25" spans="1:50" ht="22.5" customHeight="1">
      <c r="A25" s="669"/>
      <c r="B25" s="670"/>
      <c r="C25" s="670"/>
      <c r="D25" s="670"/>
      <c r="E25" s="670"/>
      <c r="F25" s="671"/>
      <c r="G25" s="324"/>
      <c r="H25" s="325"/>
      <c r="I25" s="325"/>
      <c r="J25" s="325"/>
      <c r="K25" s="325"/>
      <c r="L25" s="325"/>
      <c r="M25" s="325"/>
      <c r="N25" s="325"/>
      <c r="O25" s="326"/>
      <c r="P25" s="199"/>
      <c r="Q25" s="199"/>
      <c r="R25" s="199"/>
      <c r="S25" s="199"/>
      <c r="T25" s="199"/>
      <c r="U25" s="199"/>
      <c r="V25" s="199"/>
      <c r="W25" s="199"/>
      <c r="X25" s="200"/>
      <c r="Y25" s="122" t="s">
        <v>15</v>
      </c>
      <c r="Z25" s="123"/>
      <c r="AA25" s="173"/>
      <c r="AB25" s="681" t="s">
        <v>363</v>
      </c>
      <c r="AC25" s="266"/>
      <c r="AD25" s="266"/>
      <c r="AE25" s="95">
        <v>75</v>
      </c>
      <c r="AF25" s="96"/>
      <c r="AG25" s="96"/>
      <c r="AH25" s="96"/>
      <c r="AI25" s="97"/>
      <c r="AJ25" s="95">
        <v>97.2</v>
      </c>
      <c r="AK25" s="96"/>
      <c r="AL25" s="96"/>
      <c r="AM25" s="96"/>
      <c r="AN25" s="97"/>
      <c r="AO25" s="95">
        <v>100</v>
      </c>
      <c r="AP25" s="96"/>
      <c r="AQ25" s="96"/>
      <c r="AR25" s="96"/>
      <c r="AS25" s="97"/>
      <c r="AT25" s="270"/>
      <c r="AU25" s="271"/>
      <c r="AV25" s="271"/>
      <c r="AW25" s="271"/>
      <c r="AX25" s="272"/>
    </row>
    <row r="26" spans="1:50" ht="18.75" hidden="1"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8"/>
      <c r="AA26" s="89"/>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0" t="s">
        <v>303</v>
      </c>
      <c r="AU26" s="661"/>
      <c r="AV26" s="661"/>
      <c r="AW26" s="661"/>
      <c r="AX26" s="662"/>
    </row>
    <row r="27" spans="1:50" ht="18.75" hidden="1" customHeight="1">
      <c r="A27" s="215"/>
      <c r="B27" s="216"/>
      <c r="C27" s="216"/>
      <c r="D27" s="216"/>
      <c r="E27" s="216"/>
      <c r="F27" s="217"/>
      <c r="G27" s="225"/>
      <c r="H27" s="110"/>
      <c r="I27" s="110"/>
      <c r="J27" s="110"/>
      <c r="K27" s="110"/>
      <c r="L27" s="110"/>
      <c r="M27" s="110"/>
      <c r="N27" s="110"/>
      <c r="O27" s="226"/>
      <c r="P27" s="243"/>
      <c r="Q27" s="110"/>
      <c r="R27" s="110"/>
      <c r="S27" s="110"/>
      <c r="T27" s="110"/>
      <c r="U27" s="110"/>
      <c r="V27" s="110"/>
      <c r="W27" s="110"/>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2"/>
      <c r="AV27" s="112"/>
      <c r="AW27" s="110" t="s">
        <v>359</v>
      </c>
      <c r="AX27" s="111"/>
    </row>
    <row r="28" spans="1:50" ht="22.5" hidden="1" customHeight="1">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5"/>
      <c r="AF28" s="96"/>
      <c r="AG28" s="96"/>
      <c r="AH28" s="96"/>
      <c r="AI28" s="97"/>
      <c r="AJ28" s="95"/>
      <c r="AK28" s="96"/>
      <c r="AL28" s="96"/>
      <c r="AM28" s="96"/>
      <c r="AN28" s="97"/>
      <c r="AO28" s="95"/>
      <c r="AP28" s="96"/>
      <c r="AQ28" s="96"/>
      <c r="AR28" s="96"/>
      <c r="AS28" s="97"/>
      <c r="AT28" s="228"/>
      <c r="AU28" s="228"/>
      <c r="AV28" s="228"/>
      <c r="AW28" s="228"/>
      <c r="AX28" s="229"/>
    </row>
    <row r="29" spans="1:50" ht="22.5" hidden="1"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3"/>
      <c r="AA29" s="173"/>
      <c r="AB29" s="288"/>
      <c r="AC29" s="288"/>
      <c r="AD29" s="288"/>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c r="A30" s="669"/>
      <c r="B30" s="670"/>
      <c r="C30" s="670"/>
      <c r="D30" s="670"/>
      <c r="E30" s="670"/>
      <c r="F30" s="671"/>
      <c r="G30" s="324"/>
      <c r="H30" s="325"/>
      <c r="I30" s="325"/>
      <c r="J30" s="325"/>
      <c r="K30" s="325"/>
      <c r="L30" s="325"/>
      <c r="M30" s="325"/>
      <c r="N30" s="325"/>
      <c r="O30" s="326"/>
      <c r="P30" s="199"/>
      <c r="Q30" s="199"/>
      <c r="R30" s="199"/>
      <c r="S30" s="199"/>
      <c r="T30" s="199"/>
      <c r="U30" s="199"/>
      <c r="V30" s="199"/>
      <c r="W30" s="199"/>
      <c r="X30" s="200"/>
      <c r="Y30" s="122" t="s">
        <v>15</v>
      </c>
      <c r="Z30" s="123"/>
      <c r="AA30" s="173"/>
      <c r="AB30" s="266" t="s">
        <v>16</v>
      </c>
      <c r="AC30" s="266"/>
      <c r="AD30" s="266"/>
      <c r="AE30" s="95"/>
      <c r="AF30" s="96"/>
      <c r="AG30" s="96"/>
      <c r="AH30" s="96"/>
      <c r="AI30" s="97"/>
      <c r="AJ30" s="95"/>
      <c r="AK30" s="96"/>
      <c r="AL30" s="96"/>
      <c r="AM30" s="96"/>
      <c r="AN30" s="97"/>
      <c r="AO30" s="95"/>
      <c r="AP30" s="96"/>
      <c r="AQ30" s="96"/>
      <c r="AR30" s="96"/>
      <c r="AS30" s="97"/>
      <c r="AT30" s="270"/>
      <c r="AU30" s="271"/>
      <c r="AV30" s="271"/>
      <c r="AW30" s="271"/>
      <c r="AX30" s="272"/>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8"/>
      <c r="AA31" s="89"/>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5"/>
      <c r="B32" s="216"/>
      <c r="C32" s="216"/>
      <c r="D32" s="216"/>
      <c r="E32" s="216"/>
      <c r="F32" s="217"/>
      <c r="G32" s="225"/>
      <c r="H32" s="110"/>
      <c r="I32" s="110"/>
      <c r="J32" s="110"/>
      <c r="K32" s="110"/>
      <c r="L32" s="110"/>
      <c r="M32" s="110"/>
      <c r="N32" s="110"/>
      <c r="O32" s="226"/>
      <c r="P32" s="243"/>
      <c r="Q32" s="110"/>
      <c r="R32" s="110"/>
      <c r="S32" s="110"/>
      <c r="T32" s="110"/>
      <c r="U32" s="110"/>
      <c r="V32" s="110"/>
      <c r="W32" s="110"/>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2"/>
      <c r="AV32" s="112"/>
      <c r="AW32" s="110" t="s">
        <v>359</v>
      </c>
      <c r="AX32" s="111"/>
    </row>
    <row r="33" spans="1:50" ht="2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5"/>
      <c r="AF33" s="96"/>
      <c r="AG33" s="96"/>
      <c r="AH33" s="96"/>
      <c r="AI33" s="97"/>
      <c r="AJ33" s="95"/>
      <c r="AK33" s="96"/>
      <c r="AL33" s="96"/>
      <c r="AM33" s="96"/>
      <c r="AN33" s="97"/>
      <c r="AO33" s="95"/>
      <c r="AP33" s="96"/>
      <c r="AQ33" s="96"/>
      <c r="AR33" s="96"/>
      <c r="AS33" s="97"/>
      <c r="AT33" s="228"/>
      <c r="AU33" s="228"/>
      <c r="AV33" s="228"/>
      <c r="AW33" s="228"/>
      <c r="AX33" s="229"/>
    </row>
    <row r="34" spans="1:50" ht="2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3"/>
      <c r="AA34" s="173"/>
      <c r="AB34" s="288"/>
      <c r="AC34" s="288"/>
      <c r="AD34" s="288"/>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c r="A35" s="669"/>
      <c r="B35" s="670"/>
      <c r="C35" s="670"/>
      <c r="D35" s="670"/>
      <c r="E35" s="670"/>
      <c r="F35" s="671"/>
      <c r="G35" s="324"/>
      <c r="H35" s="325"/>
      <c r="I35" s="325"/>
      <c r="J35" s="325"/>
      <c r="K35" s="325"/>
      <c r="L35" s="325"/>
      <c r="M35" s="325"/>
      <c r="N35" s="325"/>
      <c r="O35" s="326"/>
      <c r="P35" s="199"/>
      <c r="Q35" s="199"/>
      <c r="R35" s="199"/>
      <c r="S35" s="199"/>
      <c r="T35" s="199"/>
      <c r="U35" s="199"/>
      <c r="V35" s="199"/>
      <c r="W35" s="199"/>
      <c r="X35" s="200"/>
      <c r="Y35" s="122" t="s">
        <v>15</v>
      </c>
      <c r="Z35" s="123"/>
      <c r="AA35" s="173"/>
      <c r="AB35" s="266" t="s">
        <v>16</v>
      </c>
      <c r="AC35" s="266"/>
      <c r="AD35" s="266"/>
      <c r="AE35" s="95"/>
      <c r="AF35" s="96"/>
      <c r="AG35" s="96"/>
      <c r="AH35" s="96"/>
      <c r="AI35" s="97"/>
      <c r="AJ35" s="95"/>
      <c r="AK35" s="96"/>
      <c r="AL35" s="96"/>
      <c r="AM35" s="96"/>
      <c r="AN35" s="97"/>
      <c r="AO35" s="95"/>
      <c r="AP35" s="96"/>
      <c r="AQ35" s="96"/>
      <c r="AR35" s="96"/>
      <c r="AS35" s="97"/>
      <c r="AT35" s="270"/>
      <c r="AU35" s="271"/>
      <c r="AV35" s="271"/>
      <c r="AW35" s="271"/>
      <c r="AX35" s="272"/>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8"/>
      <c r="AA36" s="89"/>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5"/>
      <c r="B37" s="216"/>
      <c r="C37" s="216"/>
      <c r="D37" s="216"/>
      <c r="E37" s="216"/>
      <c r="F37" s="217"/>
      <c r="G37" s="225"/>
      <c r="H37" s="110"/>
      <c r="I37" s="110"/>
      <c r="J37" s="110"/>
      <c r="K37" s="110"/>
      <c r="L37" s="110"/>
      <c r="M37" s="110"/>
      <c r="N37" s="110"/>
      <c r="O37" s="226"/>
      <c r="P37" s="243"/>
      <c r="Q37" s="110"/>
      <c r="R37" s="110"/>
      <c r="S37" s="110"/>
      <c r="T37" s="110"/>
      <c r="U37" s="110"/>
      <c r="V37" s="110"/>
      <c r="W37" s="110"/>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2"/>
      <c r="AV37" s="112"/>
      <c r="AW37" s="110" t="s">
        <v>359</v>
      </c>
      <c r="AX37" s="111"/>
    </row>
    <row r="38" spans="1:50" ht="2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5"/>
      <c r="AF38" s="96"/>
      <c r="AG38" s="96"/>
      <c r="AH38" s="96"/>
      <c r="AI38" s="97"/>
      <c r="AJ38" s="95"/>
      <c r="AK38" s="96"/>
      <c r="AL38" s="96"/>
      <c r="AM38" s="96"/>
      <c r="AN38" s="97"/>
      <c r="AO38" s="95"/>
      <c r="AP38" s="96"/>
      <c r="AQ38" s="96"/>
      <c r="AR38" s="96"/>
      <c r="AS38" s="97"/>
      <c r="AT38" s="228"/>
      <c r="AU38" s="228"/>
      <c r="AV38" s="228"/>
      <c r="AW38" s="228"/>
      <c r="AX38" s="229"/>
    </row>
    <row r="39" spans="1:50" ht="2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3"/>
      <c r="AA39" s="173"/>
      <c r="AB39" s="288"/>
      <c r="AC39" s="288"/>
      <c r="AD39" s="288"/>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c r="A40" s="669"/>
      <c r="B40" s="670"/>
      <c r="C40" s="670"/>
      <c r="D40" s="670"/>
      <c r="E40" s="670"/>
      <c r="F40" s="671"/>
      <c r="G40" s="324"/>
      <c r="H40" s="325"/>
      <c r="I40" s="325"/>
      <c r="J40" s="325"/>
      <c r="K40" s="325"/>
      <c r="L40" s="325"/>
      <c r="M40" s="325"/>
      <c r="N40" s="325"/>
      <c r="O40" s="326"/>
      <c r="P40" s="199"/>
      <c r="Q40" s="199"/>
      <c r="R40" s="199"/>
      <c r="S40" s="199"/>
      <c r="T40" s="199"/>
      <c r="U40" s="199"/>
      <c r="V40" s="199"/>
      <c r="W40" s="199"/>
      <c r="X40" s="200"/>
      <c r="Y40" s="122" t="s">
        <v>15</v>
      </c>
      <c r="Z40" s="123"/>
      <c r="AA40" s="173"/>
      <c r="AB40" s="266" t="s">
        <v>16</v>
      </c>
      <c r="AC40" s="266"/>
      <c r="AD40" s="266"/>
      <c r="AE40" s="95"/>
      <c r="AF40" s="96"/>
      <c r="AG40" s="96"/>
      <c r="AH40" s="96"/>
      <c r="AI40" s="97"/>
      <c r="AJ40" s="95"/>
      <c r="AK40" s="96"/>
      <c r="AL40" s="96"/>
      <c r="AM40" s="96"/>
      <c r="AN40" s="97"/>
      <c r="AO40" s="95"/>
      <c r="AP40" s="96"/>
      <c r="AQ40" s="96"/>
      <c r="AR40" s="96"/>
      <c r="AS40" s="97"/>
      <c r="AT40" s="270"/>
      <c r="AU40" s="271"/>
      <c r="AV40" s="271"/>
      <c r="AW40" s="271"/>
      <c r="AX40" s="272"/>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8"/>
      <c r="AA41" s="89"/>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5"/>
      <c r="B42" s="216"/>
      <c r="C42" s="216"/>
      <c r="D42" s="216"/>
      <c r="E42" s="216"/>
      <c r="F42" s="217"/>
      <c r="G42" s="225"/>
      <c r="H42" s="110"/>
      <c r="I42" s="110"/>
      <c r="J42" s="110"/>
      <c r="K42" s="110"/>
      <c r="L42" s="110"/>
      <c r="M42" s="110"/>
      <c r="N42" s="110"/>
      <c r="O42" s="226"/>
      <c r="P42" s="243"/>
      <c r="Q42" s="110"/>
      <c r="R42" s="110"/>
      <c r="S42" s="110"/>
      <c r="T42" s="110"/>
      <c r="U42" s="110"/>
      <c r="V42" s="110"/>
      <c r="W42" s="110"/>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2"/>
      <c r="AV42" s="112"/>
      <c r="AW42" s="110" t="s">
        <v>359</v>
      </c>
      <c r="AX42" s="111"/>
    </row>
    <row r="43" spans="1:50" ht="2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5"/>
      <c r="AF43" s="96"/>
      <c r="AG43" s="96"/>
      <c r="AH43" s="96"/>
      <c r="AI43" s="97"/>
      <c r="AJ43" s="95"/>
      <c r="AK43" s="96"/>
      <c r="AL43" s="96"/>
      <c r="AM43" s="96"/>
      <c r="AN43" s="97"/>
      <c r="AO43" s="95"/>
      <c r="AP43" s="96"/>
      <c r="AQ43" s="96"/>
      <c r="AR43" s="96"/>
      <c r="AS43" s="97"/>
      <c r="AT43" s="228"/>
      <c r="AU43" s="228"/>
      <c r="AV43" s="228"/>
      <c r="AW43" s="228"/>
      <c r="AX43" s="229"/>
    </row>
    <row r="44" spans="1:50" ht="2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3"/>
      <c r="AA44" s="173"/>
      <c r="AB44" s="288"/>
      <c r="AC44" s="288"/>
      <c r="AD44" s="288"/>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5"/>
      <c r="AF45" s="96"/>
      <c r="AG45" s="96"/>
      <c r="AH45" s="96"/>
      <c r="AI45" s="97"/>
      <c r="AJ45" s="95"/>
      <c r="AK45" s="96"/>
      <c r="AL45" s="96"/>
      <c r="AM45" s="96"/>
      <c r="AN45" s="97"/>
      <c r="AO45" s="95"/>
      <c r="AP45" s="96"/>
      <c r="AQ45" s="96"/>
      <c r="AR45" s="96"/>
      <c r="AS45" s="97"/>
      <c r="AT45" s="270"/>
      <c r="AU45" s="271"/>
      <c r="AV45" s="271"/>
      <c r="AW45" s="271"/>
      <c r="AX45" s="272"/>
    </row>
    <row r="46" spans="1:50" ht="22.5"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6" t="s">
        <v>320</v>
      </c>
      <c r="B47" s="684" t="s">
        <v>317</v>
      </c>
      <c r="C47" s="238"/>
      <c r="D47" s="238"/>
      <c r="E47" s="238"/>
      <c r="F47" s="239"/>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6"/>
      <c r="B48" s="684"/>
      <c r="C48" s="238"/>
      <c r="D48" s="238"/>
      <c r="E48" s="238"/>
      <c r="F48" s="239"/>
      <c r="G48" s="110"/>
      <c r="H48" s="110"/>
      <c r="I48" s="110"/>
      <c r="J48" s="110"/>
      <c r="K48" s="110"/>
      <c r="L48" s="110"/>
      <c r="M48" s="110"/>
      <c r="N48" s="110"/>
      <c r="O48" s="110"/>
      <c r="P48" s="110"/>
      <c r="Q48" s="110"/>
      <c r="R48" s="110"/>
      <c r="S48" s="110"/>
      <c r="T48" s="110"/>
      <c r="U48" s="110"/>
      <c r="V48" s="110"/>
      <c r="W48" s="110"/>
      <c r="X48" s="110"/>
      <c r="Y48" s="110"/>
      <c r="Z48" s="110"/>
      <c r="AA48" s="226"/>
      <c r="AB48" s="243"/>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c r="A49" s="236"/>
      <c r="B49" s="684"/>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5"/>
    </row>
    <row r="50" spans="1:50" ht="22.5" hidden="1" customHeight="1">
      <c r="A50" s="236"/>
      <c r="B50" s="684"/>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7"/>
    </row>
    <row r="51" spans="1:50" ht="22.5" hidden="1" customHeight="1">
      <c r="A51" s="236"/>
      <c r="B51" s="685"/>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9"/>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c r="A53" s="236"/>
      <c r="B53" s="238"/>
      <c r="C53" s="238"/>
      <c r="D53" s="238"/>
      <c r="E53" s="238"/>
      <c r="F53" s="239"/>
      <c r="G53" s="225"/>
      <c r="H53" s="110"/>
      <c r="I53" s="110"/>
      <c r="J53" s="110"/>
      <c r="K53" s="110"/>
      <c r="L53" s="110"/>
      <c r="M53" s="110"/>
      <c r="N53" s="110"/>
      <c r="O53" s="226"/>
      <c r="P53" s="243"/>
      <c r="Q53" s="110"/>
      <c r="R53" s="110"/>
      <c r="S53" s="110"/>
      <c r="T53" s="110"/>
      <c r="U53" s="110"/>
      <c r="V53" s="110"/>
      <c r="W53" s="110"/>
      <c r="X53" s="226"/>
      <c r="Y53" s="247"/>
      <c r="Z53" s="248"/>
      <c r="AA53" s="249"/>
      <c r="AB53" s="253"/>
      <c r="AC53" s="254"/>
      <c r="AD53" s="255"/>
      <c r="AE53" s="243"/>
      <c r="AF53" s="110"/>
      <c r="AG53" s="110"/>
      <c r="AH53" s="110"/>
      <c r="AI53" s="226"/>
      <c r="AJ53" s="243"/>
      <c r="AK53" s="110"/>
      <c r="AL53" s="110"/>
      <c r="AM53" s="110"/>
      <c r="AN53" s="226"/>
      <c r="AO53" s="243"/>
      <c r="AP53" s="110"/>
      <c r="AQ53" s="110"/>
      <c r="AR53" s="110"/>
      <c r="AS53" s="226"/>
      <c r="AT53" s="67"/>
      <c r="AU53" s="112"/>
      <c r="AV53" s="112"/>
      <c r="AW53" s="110" t="s">
        <v>359</v>
      </c>
      <c r="AX53" s="111"/>
    </row>
    <row r="54" spans="1:50" ht="22.5" hidden="1" customHeight="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5"/>
      <c r="AF54" s="96"/>
      <c r="AG54" s="96"/>
      <c r="AH54" s="96"/>
      <c r="AI54" s="97"/>
      <c r="AJ54" s="95"/>
      <c r="AK54" s="96"/>
      <c r="AL54" s="96"/>
      <c r="AM54" s="96"/>
      <c r="AN54" s="97"/>
      <c r="AO54" s="95"/>
      <c r="AP54" s="96"/>
      <c r="AQ54" s="96"/>
      <c r="AR54" s="96"/>
      <c r="AS54" s="97"/>
      <c r="AT54" s="228"/>
      <c r="AU54" s="228"/>
      <c r="AV54" s="228"/>
      <c r="AW54" s="228"/>
      <c r="AX54" s="229"/>
    </row>
    <row r="55" spans="1:50" ht="2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7"/>
      <c r="AC55" s="233"/>
      <c r="AD55" s="233"/>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5"/>
      <c r="AF56" s="96"/>
      <c r="AG56" s="96"/>
      <c r="AH56" s="96"/>
      <c r="AI56" s="97"/>
      <c r="AJ56" s="95"/>
      <c r="AK56" s="96"/>
      <c r="AL56" s="96"/>
      <c r="AM56" s="96"/>
      <c r="AN56" s="97"/>
      <c r="AO56" s="95"/>
      <c r="AP56" s="96"/>
      <c r="AQ56" s="96"/>
      <c r="AR56" s="96"/>
      <c r="AS56" s="97"/>
      <c r="AT56" s="270"/>
      <c r="AU56" s="271"/>
      <c r="AV56" s="271"/>
      <c r="AW56" s="271"/>
      <c r="AX56" s="272"/>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c r="A58" s="236"/>
      <c r="B58" s="238"/>
      <c r="C58" s="238"/>
      <c r="D58" s="238"/>
      <c r="E58" s="238"/>
      <c r="F58" s="239"/>
      <c r="G58" s="225"/>
      <c r="H58" s="110"/>
      <c r="I58" s="110"/>
      <c r="J58" s="110"/>
      <c r="K58" s="110"/>
      <c r="L58" s="110"/>
      <c r="M58" s="110"/>
      <c r="N58" s="110"/>
      <c r="O58" s="226"/>
      <c r="P58" s="243"/>
      <c r="Q58" s="110"/>
      <c r="R58" s="110"/>
      <c r="S58" s="110"/>
      <c r="T58" s="110"/>
      <c r="U58" s="110"/>
      <c r="V58" s="110"/>
      <c r="W58" s="110"/>
      <c r="X58" s="226"/>
      <c r="Y58" s="247"/>
      <c r="Z58" s="248"/>
      <c r="AA58" s="249"/>
      <c r="AB58" s="253"/>
      <c r="AC58" s="254"/>
      <c r="AD58" s="255"/>
      <c r="AE58" s="243"/>
      <c r="AF58" s="110"/>
      <c r="AG58" s="110"/>
      <c r="AH58" s="110"/>
      <c r="AI58" s="226"/>
      <c r="AJ58" s="243"/>
      <c r="AK58" s="110"/>
      <c r="AL58" s="110"/>
      <c r="AM58" s="110"/>
      <c r="AN58" s="226"/>
      <c r="AO58" s="243"/>
      <c r="AP58" s="110"/>
      <c r="AQ58" s="110"/>
      <c r="AR58" s="110"/>
      <c r="AS58" s="226"/>
      <c r="AT58" s="67"/>
      <c r="AU58" s="112"/>
      <c r="AV58" s="112"/>
      <c r="AW58" s="110" t="s">
        <v>359</v>
      </c>
      <c r="AX58" s="111"/>
    </row>
    <row r="59" spans="1:50" ht="22.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5"/>
      <c r="AF59" s="96"/>
      <c r="AG59" s="96"/>
      <c r="AH59" s="96"/>
      <c r="AI59" s="97"/>
      <c r="AJ59" s="95"/>
      <c r="AK59" s="96"/>
      <c r="AL59" s="96"/>
      <c r="AM59" s="96"/>
      <c r="AN59" s="97"/>
      <c r="AO59" s="95"/>
      <c r="AP59" s="96"/>
      <c r="AQ59" s="96"/>
      <c r="AR59" s="96"/>
      <c r="AS59" s="97"/>
      <c r="AT59" s="228"/>
      <c r="AU59" s="228"/>
      <c r="AV59" s="228"/>
      <c r="AW59" s="228"/>
      <c r="AX59" s="229"/>
    </row>
    <row r="60" spans="1:50" ht="2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5"/>
      <c r="AF61" s="96"/>
      <c r="AG61" s="96"/>
      <c r="AH61" s="96"/>
      <c r="AI61" s="97"/>
      <c r="AJ61" s="95"/>
      <c r="AK61" s="96"/>
      <c r="AL61" s="96"/>
      <c r="AM61" s="96"/>
      <c r="AN61" s="97"/>
      <c r="AO61" s="95"/>
      <c r="AP61" s="96"/>
      <c r="AQ61" s="96"/>
      <c r="AR61" s="96"/>
      <c r="AS61" s="97"/>
      <c r="AT61" s="270"/>
      <c r="AU61" s="271"/>
      <c r="AV61" s="271"/>
      <c r="AW61" s="271"/>
      <c r="AX61" s="272"/>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c r="A63" s="236"/>
      <c r="B63" s="238"/>
      <c r="C63" s="238"/>
      <c r="D63" s="238"/>
      <c r="E63" s="238"/>
      <c r="F63" s="239"/>
      <c r="G63" s="225"/>
      <c r="H63" s="110"/>
      <c r="I63" s="110"/>
      <c r="J63" s="110"/>
      <c r="K63" s="110"/>
      <c r="L63" s="110"/>
      <c r="M63" s="110"/>
      <c r="N63" s="110"/>
      <c r="O63" s="226"/>
      <c r="P63" s="243"/>
      <c r="Q63" s="110"/>
      <c r="R63" s="110"/>
      <c r="S63" s="110"/>
      <c r="T63" s="110"/>
      <c r="U63" s="110"/>
      <c r="V63" s="110"/>
      <c r="W63" s="110"/>
      <c r="X63" s="226"/>
      <c r="Y63" s="247"/>
      <c r="Z63" s="248"/>
      <c r="AA63" s="249"/>
      <c r="AB63" s="253"/>
      <c r="AC63" s="254"/>
      <c r="AD63" s="255"/>
      <c r="AE63" s="243"/>
      <c r="AF63" s="110"/>
      <c r="AG63" s="110"/>
      <c r="AH63" s="110"/>
      <c r="AI63" s="226"/>
      <c r="AJ63" s="243"/>
      <c r="AK63" s="110"/>
      <c r="AL63" s="110"/>
      <c r="AM63" s="110"/>
      <c r="AN63" s="226"/>
      <c r="AO63" s="243"/>
      <c r="AP63" s="110"/>
      <c r="AQ63" s="110"/>
      <c r="AR63" s="110"/>
      <c r="AS63" s="226"/>
      <c r="AT63" s="67"/>
      <c r="AU63" s="112"/>
      <c r="AV63" s="112"/>
      <c r="AW63" s="110" t="s">
        <v>359</v>
      </c>
      <c r="AX63" s="111"/>
    </row>
    <row r="64" spans="1:50" ht="22.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5"/>
      <c r="AF64" s="96"/>
      <c r="AG64" s="96"/>
      <c r="AH64" s="96"/>
      <c r="AI64" s="97"/>
      <c r="AJ64" s="95"/>
      <c r="AK64" s="96"/>
      <c r="AL64" s="96"/>
      <c r="AM64" s="96"/>
      <c r="AN64" s="97"/>
      <c r="AO64" s="95"/>
      <c r="AP64" s="96"/>
      <c r="AQ64" s="96"/>
      <c r="AR64" s="96"/>
      <c r="AS64" s="97"/>
      <c r="AT64" s="228"/>
      <c r="AU64" s="228"/>
      <c r="AV64" s="228"/>
      <c r="AW64" s="228"/>
      <c r="AX64" s="229"/>
    </row>
    <row r="65" spans="1:60" ht="2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5"/>
      <c r="AF66" s="96"/>
      <c r="AG66" s="96"/>
      <c r="AH66" s="96"/>
      <c r="AI66" s="97"/>
      <c r="AJ66" s="95"/>
      <c r="AK66" s="96"/>
      <c r="AL66" s="96"/>
      <c r="AM66" s="96"/>
      <c r="AN66" s="97"/>
      <c r="AO66" s="95"/>
      <c r="AP66" s="96"/>
      <c r="AQ66" s="96"/>
      <c r="AR66" s="96"/>
      <c r="AS66" s="97"/>
      <c r="AT66" s="270"/>
      <c r="AU66" s="271"/>
      <c r="AV66" s="271"/>
      <c r="AW66" s="271"/>
      <c r="AX66" s="272"/>
    </row>
    <row r="67" spans="1:60" ht="31.7"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8"/>
      <c r="AA67" s="89"/>
      <c r="AB67" s="122" t="s">
        <v>12</v>
      </c>
      <c r="AC67" s="123"/>
      <c r="AD67" s="173"/>
      <c r="AE67" s="658" t="s">
        <v>69</v>
      </c>
      <c r="AF67" s="120"/>
      <c r="AG67" s="120"/>
      <c r="AH67" s="120"/>
      <c r="AI67" s="120"/>
      <c r="AJ67" s="658" t="s">
        <v>70</v>
      </c>
      <c r="AK67" s="120"/>
      <c r="AL67" s="120"/>
      <c r="AM67" s="120"/>
      <c r="AN67" s="120"/>
      <c r="AO67" s="658" t="s">
        <v>71</v>
      </c>
      <c r="AP67" s="120"/>
      <c r="AQ67" s="120"/>
      <c r="AR67" s="120"/>
      <c r="AS67" s="120"/>
      <c r="AT67" s="178" t="s">
        <v>74</v>
      </c>
      <c r="AU67" s="179"/>
      <c r="AV67" s="179"/>
      <c r="AW67" s="179"/>
      <c r="AX67" s="180"/>
    </row>
    <row r="68" spans="1:60" ht="22.5" customHeight="1">
      <c r="A68" s="187"/>
      <c r="B68" s="188"/>
      <c r="C68" s="188"/>
      <c r="D68" s="188"/>
      <c r="E68" s="188"/>
      <c r="F68" s="189"/>
      <c r="G68" s="256" t="s">
        <v>455</v>
      </c>
      <c r="H68" s="197"/>
      <c r="I68" s="197"/>
      <c r="J68" s="197"/>
      <c r="K68" s="197"/>
      <c r="L68" s="197"/>
      <c r="M68" s="197"/>
      <c r="N68" s="197"/>
      <c r="O68" s="197"/>
      <c r="P68" s="197"/>
      <c r="Q68" s="197"/>
      <c r="R68" s="197"/>
      <c r="S68" s="197"/>
      <c r="T68" s="197"/>
      <c r="U68" s="197"/>
      <c r="V68" s="197"/>
      <c r="W68" s="197"/>
      <c r="X68" s="198"/>
      <c r="Y68" s="334" t="s">
        <v>66</v>
      </c>
      <c r="Z68" s="335"/>
      <c r="AA68" s="336"/>
      <c r="AB68" s="204" t="s">
        <v>456</v>
      </c>
      <c r="AC68" s="205"/>
      <c r="AD68" s="206"/>
      <c r="AE68" s="95">
        <v>16597</v>
      </c>
      <c r="AF68" s="96"/>
      <c r="AG68" s="96"/>
      <c r="AH68" s="96"/>
      <c r="AI68" s="97"/>
      <c r="AJ68" s="95">
        <v>19305</v>
      </c>
      <c r="AK68" s="96"/>
      <c r="AL68" s="96"/>
      <c r="AM68" s="96"/>
      <c r="AN68" s="97"/>
      <c r="AO68" s="95">
        <v>17785</v>
      </c>
      <c r="AP68" s="96"/>
      <c r="AQ68" s="96"/>
      <c r="AR68" s="96"/>
      <c r="AS68" s="97"/>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456</v>
      </c>
      <c r="AC69" s="213"/>
      <c r="AD69" s="214"/>
      <c r="AE69" s="95">
        <v>18378</v>
      </c>
      <c r="AF69" s="96"/>
      <c r="AG69" s="96"/>
      <c r="AH69" s="96"/>
      <c r="AI69" s="97"/>
      <c r="AJ69" s="95">
        <v>20093</v>
      </c>
      <c r="AK69" s="96"/>
      <c r="AL69" s="96"/>
      <c r="AM69" s="96"/>
      <c r="AN69" s="97"/>
      <c r="AO69" s="95">
        <v>18274</v>
      </c>
      <c r="AP69" s="96"/>
      <c r="AQ69" s="96"/>
      <c r="AR69" s="96"/>
      <c r="AS69" s="97"/>
      <c r="AT69" s="95">
        <v>19159</v>
      </c>
      <c r="AU69" s="96"/>
      <c r="AV69" s="96"/>
      <c r="AW69" s="96"/>
      <c r="AX69" s="98"/>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8"/>
      <c r="AA70" s="89"/>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5"/>
      <c r="AF71" s="96"/>
      <c r="AG71" s="96"/>
      <c r="AH71" s="96"/>
      <c r="AI71" s="97"/>
      <c r="AJ71" s="95"/>
      <c r="AK71" s="96"/>
      <c r="AL71" s="96"/>
      <c r="AM71" s="96"/>
      <c r="AN71" s="97"/>
      <c r="AO71" s="95"/>
      <c r="AP71" s="96"/>
      <c r="AQ71" s="96"/>
      <c r="AR71" s="96"/>
      <c r="AS71" s="97"/>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8"/>
      <c r="AA73" s="89"/>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5"/>
      <c r="AF74" s="96"/>
      <c r="AG74" s="96"/>
      <c r="AH74" s="96"/>
      <c r="AI74" s="97"/>
      <c r="AJ74" s="95"/>
      <c r="AK74" s="96"/>
      <c r="AL74" s="96"/>
      <c r="AM74" s="96"/>
      <c r="AN74" s="97"/>
      <c r="AO74" s="95"/>
      <c r="AP74" s="96"/>
      <c r="AQ74" s="96"/>
      <c r="AR74" s="96"/>
      <c r="AS74" s="97"/>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8"/>
      <c r="AA76" s="89"/>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5"/>
      <c r="AF77" s="96"/>
      <c r="AG77" s="96"/>
      <c r="AH77" s="96"/>
      <c r="AI77" s="97"/>
      <c r="AJ77" s="95"/>
      <c r="AK77" s="96"/>
      <c r="AL77" s="96"/>
      <c r="AM77" s="96"/>
      <c r="AN77" s="97"/>
      <c r="AO77" s="95"/>
      <c r="AP77" s="96"/>
      <c r="AQ77" s="96"/>
      <c r="AR77" s="96"/>
      <c r="AS77" s="97"/>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8"/>
      <c r="AA79" s="89"/>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5"/>
      <c r="AF80" s="96"/>
      <c r="AG80" s="96"/>
      <c r="AH80" s="96"/>
      <c r="AI80" s="97"/>
      <c r="AJ80" s="95"/>
      <c r="AK80" s="96"/>
      <c r="AL80" s="96"/>
      <c r="AM80" s="96"/>
      <c r="AN80" s="97"/>
      <c r="AO80" s="95"/>
      <c r="AP80" s="96"/>
      <c r="AQ80" s="96"/>
      <c r="AR80" s="96"/>
      <c r="AS80" s="97"/>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2.5" customHeight="1">
      <c r="A83" s="131"/>
      <c r="B83" s="129"/>
      <c r="C83" s="129"/>
      <c r="D83" s="129"/>
      <c r="E83" s="129"/>
      <c r="F83" s="130"/>
      <c r="G83" s="146" t="s">
        <v>457</v>
      </c>
      <c r="H83" s="146"/>
      <c r="I83" s="146"/>
      <c r="J83" s="146"/>
      <c r="K83" s="146"/>
      <c r="L83" s="146"/>
      <c r="M83" s="146"/>
      <c r="N83" s="146"/>
      <c r="O83" s="146"/>
      <c r="P83" s="146"/>
      <c r="Q83" s="146"/>
      <c r="R83" s="146"/>
      <c r="S83" s="146"/>
      <c r="T83" s="146"/>
      <c r="U83" s="146"/>
      <c r="V83" s="146"/>
      <c r="W83" s="146"/>
      <c r="X83" s="146"/>
      <c r="Y83" s="148" t="s">
        <v>17</v>
      </c>
      <c r="Z83" s="149"/>
      <c r="AA83" s="150"/>
      <c r="AB83" s="183" t="s">
        <v>459</v>
      </c>
      <c r="AC83" s="152"/>
      <c r="AD83" s="153"/>
      <c r="AE83" s="154">
        <v>121.2</v>
      </c>
      <c r="AF83" s="155"/>
      <c r="AG83" s="155"/>
      <c r="AH83" s="155"/>
      <c r="AI83" s="155"/>
      <c r="AJ83" s="154">
        <v>102.8</v>
      </c>
      <c r="AK83" s="155"/>
      <c r="AL83" s="155"/>
      <c r="AM83" s="155"/>
      <c r="AN83" s="155"/>
      <c r="AO83" s="154">
        <v>118.8</v>
      </c>
      <c r="AP83" s="155"/>
      <c r="AQ83" s="155"/>
      <c r="AR83" s="155"/>
      <c r="AS83" s="155"/>
      <c r="AT83" s="95">
        <v>108</v>
      </c>
      <c r="AU83" s="96"/>
      <c r="AV83" s="96"/>
      <c r="AW83" s="96"/>
      <c r="AX83" s="98"/>
    </row>
    <row r="84" spans="1:60" ht="47.1"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458</v>
      </c>
      <c r="AC84" s="160"/>
      <c r="AD84" s="161"/>
      <c r="AE84" s="159" t="s">
        <v>460</v>
      </c>
      <c r="AF84" s="160"/>
      <c r="AG84" s="160"/>
      <c r="AH84" s="160"/>
      <c r="AI84" s="161"/>
      <c r="AJ84" s="159" t="s">
        <v>461</v>
      </c>
      <c r="AK84" s="160"/>
      <c r="AL84" s="160"/>
      <c r="AM84" s="160"/>
      <c r="AN84" s="161"/>
      <c r="AO84" s="159" t="s">
        <v>462</v>
      </c>
      <c r="AP84" s="160"/>
      <c r="AQ84" s="160"/>
      <c r="AR84" s="160"/>
      <c r="AS84" s="161"/>
      <c r="AT84" s="159" t="s">
        <v>463</v>
      </c>
      <c r="AU84" s="160"/>
      <c r="AV84" s="160"/>
      <c r="AW84" s="160"/>
      <c r="AX84" s="162"/>
    </row>
    <row r="85" spans="1:60" ht="32.25" hidden="1" customHeight="1">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hidden="1" customHeight="1">
      <c r="A86" s="131"/>
      <c r="B86" s="129"/>
      <c r="C86" s="129"/>
      <c r="D86" s="129"/>
      <c r="E86" s="129"/>
      <c r="F86" s="130"/>
      <c r="G86" s="146" t="s">
        <v>362</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42.75" customHeight="1">
      <c r="A98" s="379"/>
      <c r="B98" s="380"/>
      <c r="C98" s="414" t="s">
        <v>610</v>
      </c>
      <c r="D98" s="415"/>
      <c r="E98" s="415"/>
      <c r="F98" s="415"/>
      <c r="G98" s="415"/>
      <c r="H98" s="415"/>
      <c r="I98" s="415"/>
      <c r="J98" s="415"/>
      <c r="K98" s="416"/>
      <c r="L98" s="73">
        <v>1970</v>
      </c>
      <c r="M98" s="74"/>
      <c r="N98" s="74"/>
      <c r="O98" s="74"/>
      <c r="P98" s="74"/>
      <c r="Q98" s="75"/>
      <c r="R98" s="73"/>
      <c r="S98" s="74"/>
      <c r="T98" s="74"/>
      <c r="U98" s="74"/>
      <c r="V98" s="74"/>
      <c r="W98" s="75"/>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9"/>
      <c r="B99" s="380"/>
      <c r="C99" s="163"/>
      <c r="D99" s="164"/>
      <c r="E99" s="164"/>
      <c r="F99" s="164"/>
      <c r="G99" s="164"/>
      <c r="H99" s="164"/>
      <c r="I99" s="164"/>
      <c r="J99" s="164"/>
      <c r="K99" s="165"/>
      <c r="L99" s="73"/>
      <c r="M99" s="74"/>
      <c r="N99" s="74"/>
      <c r="O99" s="74"/>
      <c r="P99" s="74"/>
      <c r="Q99" s="75"/>
      <c r="R99" s="73"/>
      <c r="S99" s="74"/>
      <c r="T99" s="74"/>
      <c r="U99" s="74"/>
      <c r="V99" s="74"/>
      <c r="W99" s="75"/>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9"/>
      <c r="B100" s="380"/>
      <c r="C100" s="163"/>
      <c r="D100" s="164"/>
      <c r="E100" s="164"/>
      <c r="F100" s="164"/>
      <c r="G100" s="164"/>
      <c r="H100" s="164"/>
      <c r="I100" s="164"/>
      <c r="J100" s="164"/>
      <c r="K100" s="165"/>
      <c r="L100" s="73"/>
      <c r="M100" s="74"/>
      <c r="N100" s="74"/>
      <c r="O100" s="74"/>
      <c r="P100" s="74"/>
      <c r="Q100" s="75"/>
      <c r="R100" s="73"/>
      <c r="S100" s="74"/>
      <c r="T100" s="74"/>
      <c r="U100" s="74"/>
      <c r="V100" s="74"/>
      <c r="W100" s="75"/>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hidden="1" customHeight="1">
      <c r="A101" s="379"/>
      <c r="B101" s="380"/>
      <c r="C101" s="163"/>
      <c r="D101" s="164"/>
      <c r="E101" s="164"/>
      <c r="F101" s="164"/>
      <c r="G101" s="164"/>
      <c r="H101" s="164"/>
      <c r="I101" s="164"/>
      <c r="J101" s="164"/>
      <c r="K101" s="165"/>
      <c r="L101" s="73"/>
      <c r="M101" s="74"/>
      <c r="N101" s="74"/>
      <c r="O101" s="74"/>
      <c r="P101" s="74"/>
      <c r="Q101" s="75"/>
      <c r="R101" s="73"/>
      <c r="S101" s="74"/>
      <c r="T101" s="74"/>
      <c r="U101" s="74"/>
      <c r="V101" s="74"/>
      <c r="W101" s="75"/>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9"/>
      <c r="B102" s="380"/>
      <c r="C102" s="163"/>
      <c r="D102" s="164"/>
      <c r="E102" s="164"/>
      <c r="F102" s="164"/>
      <c r="G102" s="164"/>
      <c r="H102" s="164"/>
      <c r="I102" s="164"/>
      <c r="J102" s="164"/>
      <c r="K102" s="165"/>
      <c r="L102" s="73"/>
      <c r="M102" s="74"/>
      <c r="N102" s="74"/>
      <c r="O102" s="74"/>
      <c r="P102" s="74"/>
      <c r="Q102" s="75"/>
      <c r="R102" s="73"/>
      <c r="S102" s="74"/>
      <c r="T102" s="74"/>
      <c r="U102" s="74"/>
      <c r="V102" s="74"/>
      <c r="W102" s="75"/>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79"/>
      <c r="B103" s="380"/>
      <c r="C103" s="383"/>
      <c r="D103" s="384"/>
      <c r="E103" s="384"/>
      <c r="F103" s="384"/>
      <c r="G103" s="384"/>
      <c r="H103" s="384"/>
      <c r="I103" s="384"/>
      <c r="J103" s="384"/>
      <c r="K103" s="385"/>
      <c r="L103" s="73"/>
      <c r="M103" s="74"/>
      <c r="N103" s="74"/>
      <c r="O103" s="74"/>
      <c r="P103" s="74"/>
      <c r="Q103" s="75"/>
      <c r="R103" s="73"/>
      <c r="S103" s="74"/>
      <c r="T103" s="74"/>
      <c r="U103" s="74"/>
      <c r="V103" s="74"/>
      <c r="W103" s="75"/>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1"/>
      <c r="B104" s="382"/>
      <c r="C104" s="371" t="s">
        <v>22</v>
      </c>
      <c r="D104" s="372"/>
      <c r="E104" s="372"/>
      <c r="F104" s="372"/>
      <c r="G104" s="372"/>
      <c r="H104" s="372"/>
      <c r="I104" s="372"/>
      <c r="J104" s="372"/>
      <c r="K104" s="373"/>
      <c r="L104" s="374">
        <f>SUM(L98:Q103)</f>
        <v>1970</v>
      </c>
      <c r="M104" s="375"/>
      <c r="N104" s="375"/>
      <c r="O104" s="375"/>
      <c r="P104" s="375"/>
      <c r="Q104" s="376"/>
      <c r="R104" s="374">
        <f>SUM(R98:W103)</f>
        <v>0</v>
      </c>
      <c r="S104" s="375"/>
      <c r="T104" s="375"/>
      <c r="U104" s="375"/>
      <c r="V104" s="375"/>
      <c r="W104" s="376"/>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26.25" customHeight="1">
      <c r="A108" s="308" t="s">
        <v>312</v>
      </c>
      <c r="B108" s="309"/>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445</v>
      </c>
      <c r="AE108" s="605"/>
      <c r="AF108" s="605"/>
      <c r="AG108" s="601" t="s">
        <v>464</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445</v>
      </c>
      <c r="AE109" s="443"/>
      <c r="AF109" s="443"/>
      <c r="AG109" s="305" t="s">
        <v>465</v>
      </c>
      <c r="AH109" s="306"/>
      <c r="AI109" s="306"/>
      <c r="AJ109" s="306"/>
      <c r="AK109" s="306"/>
      <c r="AL109" s="306"/>
      <c r="AM109" s="306"/>
      <c r="AN109" s="306"/>
      <c r="AO109" s="306"/>
      <c r="AP109" s="306"/>
      <c r="AQ109" s="306"/>
      <c r="AR109" s="306"/>
      <c r="AS109" s="306"/>
      <c r="AT109" s="306"/>
      <c r="AU109" s="306"/>
      <c r="AV109" s="306"/>
      <c r="AW109" s="306"/>
      <c r="AX109" s="307"/>
    </row>
    <row r="110" spans="1:50" ht="39.75" customHeight="1">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445</v>
      </c>
      <c r="AE110" s="586"/>
      <c r="AF110" s="586"/>
      <c r="AG110" s="531" t="s">
        <v>466</v>
      </c>
      <c r="AH110" s="199"/>
      <c r="AI110" s="199"/>
      <c r="AJ110" s="199"/>
      <c r="AK110" s="199"/>
      <c r="AL110" s="199"/>
      <c r="AM110" s="199"/>
      <c r="AN110" s="199"/>
      <c r="AO110" s="199"/>
      <c r="AP110" s="199"/>
      <c r="AQ110" s="199"/>
      <c r="AR110" s="199"/>
      <c r="AS110" s="199"/>
      <c r="AT110" s="199"/>
      <c r="AU110" s="199"/>
      <c r="AV110" s="199"/>
      <c r="AW110" s="199"/>
      <c r="AX110" s="532"/>
    </row>
    <row r="111" spans="1:50" ht="19.350000000000001" customHeight="1">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445</v>
      </c>
      <c r="AE111" s="439"/>
      <c r="AF111" s="439"/>
      <c r="AG111" s="302" t="s">
        <v>467</v>
      </c>
      <c r="AH111" s="303"/>
      <c r="AI111" s="303"/>
      <c r="AJ111" s="303"/>
      <c r="AK111" s="303"/>
      <c r="AL111" s="303"/>
      <c r="AM111" s="303"/>
      <c r="AN111" s="303"/>
      <c r="AO111" s="303"/>
      <c r="AP111" s="303"/>
      <c r="AQ111" s="303"/>
      <c r="AR111" s="303"/>
      <c r="AS111" s="303"/>
      <c r="AT111" s="303"/>
      <c r="AU111" s="303"/>
      <c r="AV111" s="303"/>
      <c r="AW111" s="303"/>
      <c r="AX111" s="304"/>
    </row>
    <row r="112" spans="1:50" ht="45.75" customHeight="1">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445</v>
      </c>
      <c r="AE112" s="443"/>
      <c r="AF112" s="443"/>
      <c r="AG112" s="305" t="s">
        <v>468</v>
      </c>
      <c r="AH112" s="306"/>
      <c r="AI112" s="306"/>
      <c r="AJ112" s="306"/>
      <c r="AK112" s="306"/>
      <c r="AL112" s="306"/>
      <c r="AM112" s="306"/>
      <c r="AN112" s="306"/>
      <c r="AO112" s="306"/>
      <c r="AP112" s="306"/>
      <c r="AQ112" s="306"/>
      <c r="AR112" s="306"/>
      <c r="AS112" s="306"/>
      <c r="AT112" s="306"/>
      <c r="AU112" s="306"/>
      <c r="AV112" s="306"/>
      <c r="AW112" s="306"/>
      <c r="AX112" s="307"/>
    </row>
    <row r="113" spans="1:64" ht="44.25" customHeight="1">
      <c r="A113" s="588"/>
      <c r="B113" s="589"/>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445</v>
      </c>
      <c r="AE113" s="443"/>
      <c r="AF113" s="443"/>
      <c r="AG113" s="305" t="s">
        <v>469</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470</v>
      </c>
      <c r="AE114" s="443"/>
      <c r="AF114" s="443"/>
      <c r="AG114" s="305" t="s">
        <v>449</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445</v>
      </c>
      <c r="AE115" s="443"/>
      <c r="AF115" s="443"/>
      <c r="AG115" s="305" t="s">
        <v>471</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3" t="s">
        <v>470</v>
      </c>
      <c r="AE116" s="634"/>
      <c r="AF116" s="634"/>
      <c r="AG116" s="367" t="s">
        <v>449</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445</v>
      </c>
      <c r="AE117" s="586"/>
      <c r="AF117" s="595"/>
      <c r="AG117" s="599" t="s">
        <v>472</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58.5"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445</v>
      </c>
      <c r="AE118" s="439"/>
      <c r="AF118" s="638"/>
      <c r="AG118" s="302" t="s">
        <v>473</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470</v>
      </c>
      <c r="AE119" s="607"/>
      <c r="AF119" s="607"/>
      <c r="AG119" s="305" t="s">
        <v>449</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445</v>
      </c>
      <c r="AE120" s="443"/>
      <c r="AF120" s="443"/>
      <c r="AG120" s="305" t="s">
        <v>474</v>
      </c>
      <c r="AH120" s="306"/>
      <c r="AI120" s="306"/>
      <c r="AJ120" s="306"/>
      <c r="AK120" s="306"/>
      <c r="AL120" s="306"/>
      <c r="AM120" s="306"/>
      <c r="AN120" s="306"/>
      <c r="AO120" s="306"/>
      <c r="AP120" s="306"/>
      <c r="AQ120" s="306"/>
      <c r="AR120" s="306"/>
      <c r="AS120" s="306"/>
      <c r="AT120" s="306"/>
      <c r="AU120" s="306"/>
      <c r="AV120" s="306"/>
      <c r="AW120" s="306"/>
      <c r="AX120" s="307"/>
    </row>
    <row r="121" spans="1:64" ht="30" customHeight="1">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445</v>
      </c>
      <c r="AE121" s="443"/>
      <c r="AF121" s="443"/>
      <c r="AG121" s="531" t="s">
        <v>475</v>
      </c>
      <c r="AH121" s="199"/>
      <c r="AI121" s="199"/>
      <c r="AJ121" s="199"/>
      <c r="AK121" s="199"/>
      <c r="AL121" s="199"/>
      <c r="AM121" s="199"/>
      <c r="AN121" s="199"/>
      <c r="AO121" s="199"/>
      <c r="AP121" s="199"/>
      <c r="AQ121" s="199"/>
      <c r="AR121" s="199"/>
      <c r="AS121" s="199"/>
      <c r="AT121" s="199"/>
      <c r="AU121" s="199"/>
      <c r="AV121" s="199"/>
      <c r="AW121" s="199"/>
      <c r="AX121" s="532"/>
    </row>
    <row r="122" spans="1:64" ht="33.6" customHeight="1">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c r="AE122" s="439"/>
      <c r="AF122" s="439"/>
      <c r="AG122" s="577"/>
      <c r="AH122" s="197"/>
      <c r="AI122" s="197"/>
      <c r="AJ122" s="197"/>
      <c r="AK122" s="197"/>
      <c r="AL122" s="197"/>
      <c r="AM122" s="197"/>
      <c r="AN122" s="197"/>
      <c r="AO122" s="197"/>
      <c r="AP122" s="197"/>
      <c r="AQ122" s="197"/>
      <c r="AR122" s="197"/>
      <c r="AS122" s="197"/>
      <c r="AT122" s="197"/>
      <c r="AU122" s="197"/>
      <c r="AV122" s="197"/>
      <c r="AW122" s="197"/>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8"/>
      <c r="AI123" s="278"/>
      <c r="AJ123" s="278"/>
      <c r="AK123" s="278"/>
      <c r="AL123" s="278"/>
      <c r="AM123" s="278"/>
      <c r="AN123" s="278"/>
      <c r="AO123" s="278"/>
      <c r="AP123" s="278"/>
      <c r="AQ123" s="278"/>
      <c r="AR123" s="278"/>
      <c r="AS123" s="278"/>
      <c r="AT123" s="278"/>
      <c r="AU123" s="278"/>
      <c r="AV123" s="278"/>
      <c r="AW123" s="278"/>
      <c r="AX123" s="580"/>
    </row>
    <row r="124" spans="1:64" ht="21.75" customHeight="1">
      <c r="A124" s="625"/>
      <c r="B124" s="626"/>
      <c r="C124" s="639" t="s">
        <v>476</v>
      </c>
      <c r="D124" s="640"/>
      <c r="E124" s="640"/>
      <c r="F124" s="640"/>
      <c r="G124" s="640"/>
      <c r="H124" s="640"/>
      <c r="I124" s="640"/>
      <c r="J124" s="640"/>
      <c r="K124" s="640"/>
      <c r="L124" s="640"/>
      <c r="M124" s="640"/>
      <c r="N124" s="640"/>
      <c r="O124" s="641"/>
      <c r="P124" s="648"/>
      <c r="Q124" s="648"/>
      <c r="R124" s="648"/>
      <c r="S124" s="649"/>
      <c r="T124" s="631"/>
      <c r="U124" s="306"/>
      <c r="V124" s="306"/>
      <c r="W124" s="306"/>
      <c r="X124" s="306"/>
      <c r="Y124" s="306"/>
      <c r="Z124" s="306"/>
      <c r="AA124" s="306"/>
      <c r="AB124" s="306"/>
      <c r="AC124" s="306"/>
      <c r="AD124" s="306"/>
      <c r="AE124" s="306"/>
      <c r="AF124" s="632"/>
      <c r="AG124" s="579"/>
      <c r="AH124" s="278"/>
      <c r="AI124" s="278"/>
      <c r="AJ124" s="278"/>
      <c r="AK124" s="278"/>
      <c r="AL124" s="278"/>
      <c r="AM124" s="278"/>
      <c r="AN124" s="278"/>
      <c r="AO124" s="278"/>
      <c r="AP124" s="278"/>
      <c r="AQ124" s="278"/>
      <c r="AR124" s="278"/>
      <c r="AS124" s="278"/>
      <c r="AT124" s="278"/>
      <c r="AU124" s="278"/>
      <c r="AV124" s="278"/>
      <c r="AW124" s="278"/>
      <c r="AX124" s="580"/>
    </row>
    <row r="125" spans="1:64" ht="17.25" customHeight="1">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99"/>
      <c r="AI125" s="199"/>
      <c r="AJ125" s="199"/>
      <c r="AK125" s="199"/>
      <c r="AL125" s="199"/>
      <c r="AM125" s="199"/>
      <c r="AN125" s="199"/>
      <c r="AO125" s="199"/>
      <c r="AP125" s="199"/>
      <c r="AQ125" s="199"/>
      <c r="AR125" s="199"/>
      <c r="AS125" s="199"/>
      <c r="AT125" s="199"/>
      <c r="AU125" s="199"/>
      <c r="AV125" s="199"/>
      <c r="AW125" s="199"/>
      <c r="AX125" s="532"/>
    </row>
    <row r="126" spans="1:64" ht="36" customHeight="1">
      <c r="A126" s="550" t="s">
        <v>58</v>
      </c>
      <c r="B126" s="551"/>
      <c r="C126" s="393" t="s">
        <v>64</v>
      </c>
      <c r="D126" s="573"/>
      <c r="E126" s="573"/>
      <c r="F126" s="574"/>
      <c r="G126" s="544" t="s">
        <v>477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39" customHeight="1" thickBot="1">
      <c r="A127" s="552"/>
      <c r="B127" s="553"/>
      <c r="C127" s="362" t="s">
        <v>68</v>
      </c>
      <c r="D127" s="363"/>
      <c r="E127" s="363"/>
      <c r="F127" s="364"/>
      <c r="G127" s="365" t="s">
        <v>478</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94.5"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c r="A133" s="432"/>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7.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5" t="s">
        <v>224</v>
      </c>
      <c r="B137" s="406"/>
      <c r="C137" s="406"/>
      <c r="D137" s="406"/>
      <c r="E137" s="406"/>
      <c r="F137" s="406"/>
      <c r="G137" s="419">
        <v>406</v>
      </c>
      <c r="H137" s="420"/>
      <c r="I137" s="420"/>
      <c r="J137" s="420"/>
      <c r="K137" s="420"/>
      <c r="L137" s="420"/>
      <c r="M137" s="420"/>
      <c r="N137" s="420"/>
      <c r="O137" s="420"/>
      <c r="P137" s="421"/>
      <c r="Q137" s="406" t="s">
        <v>225</v>
      </c>
      <c r="R137" s="406"/>
      <c r="S137" s="406"/>
      <c r="T137" s="406"/>
      <c r="U137" s="406"/>
      <c r="V137" s="406"/>
      <c r="W137" s="419">
        <v>377</v>
      </c>
      <c r="X137" s="420"/>
      <c r="Y137" s="420"/>
      <c r="Z137" s="420"/>
      <c r="AA137" s="420"/>
      <c r="AB137" s="420"/>
      <c r="AC137" s="420"/>
      <c r="AD137" s="420"/>
      <c r="AE137" s="420"/>
      <c r="AF137" s="421"/>
      <c r="AG137" s="406" t="s">
        <v>226</v>
      </c>
      <c r="AH137" s="406"/>
      <c r="AI137" s="406"/>
      <c r="AJ137" s="406"/>
      <c r="AK137" s="406"/>
      <c r="AL137" s="406"/>
      <c r="AM137" s="402">
        <v>401</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v>171</v>
      </c>
      <c r="H138" s="423"/>
      <c r="I138" s="423"/>
      <c r="J138" s="423"/>
      <c r="K138" s="423"/>
      <c r="L138" s="423"/>
      <c r="M138" s="423"/>
      <c r="N138" s="423"/>
      <c r="O138" s="423"/>
      <c r="P138" s="424"/>
      <c r="Q138" s="408" t="s">
        <v>228</v>
      </c>
      <c r="R138" s="408"/>
      <c r="S138" s="408"/>
      <c r="T138" s="408"/>
      <c r="U138" s="408"/>
      <c r="V138" s="408"/>
      <c r="W138" s="422">
        <v>165</v>
      </c>
      <c r="X138" s="423"/>
      <c r="Y138" s="423"/>
      <c r="Z138" s="423"/>
      <c r="AA138" s="423"/>
      <c r="AB138" s="423"/>
      <c r="AC138" s="423"/>
      <c r="AD138" s="423"/>
      <c r="AE138" s="423"/>
      <c r="AF138" s="424"/>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71"/>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71"/>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71"/>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71"/>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71"/>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71"/>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7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7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72"/>
      <c r="Z154" s="62"/>
      <c r="AA154" s="62"/>
      <c r="AB154" s="62"/>
      <c r="AC154" s="62"/>
      <c r="AD154" s="62"/>
      <c r="AE154" s="62"/>
      <c r="AF154" s="62"/>
      <c r="AG154" s="62"/>
      <c r="AH154" s="62"/>
      <c r="AI154" s="62"/>
      <c r="AJ154" s="62"/>
      <c r="AK154" s="72"/>
      <c r="AL154" s="7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7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7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7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7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7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7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9.2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9" t="s">
        <v>486</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487</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28"/>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c r="A180" s="128"/>
      <c r="B180" s="539"/>
      <c r="C180" s="539"/>
      <c r="D180" s="539"/>
      <c r="E180" s="539"/>
      <c r="F180" s="540"/>
      <c r="G180" s="99" t="s">
        <v>479</v>
      </c>
      <c r="H180" s="100"/>
      <c r="I180" s="100"/>
      <c r="J180" s="100"/>
      <c r="K180" s="101"/>
      <c r="L180" s="102" t="s">
        <v>480</v>
      </c>
      <c r="M180" s="103"/>
      <c r="N180" s="103"/>
      <c r="O180" s="103"/>
      <c r="P180" s="103"/>
      <c r="Q180" s="103"/>
      <c r="R180" s="103"/>
      <c r="S180" s="103"/>
      <c r="T180" s="103"/>
      <c r="U180" s="103"/>
      <c r="V180" s="103"/>
      <c r="W180" s="103"/>
      <c r="X180" s="104"/>
      <c r="Y180" s="105">
        <v>1049</v>
      </c>
      <c r="Z180" s="106"/>
      <c r="AA180" s="106"/>
      <c r="AB180" s="107"/>
      <c r="AC180" s="99" t="s">
        <v>483</v>
      </c>
      <c r="AD180" s="100"/>
      <c r="AE180" s="100"/>
      <c r="AF180" s="100"/>
      <c r="AG180" s="101"/>
      <c r="AH180" s="102" t="s">
        <v>485</v>
      </c>
      <c r="AI180" s="103"/>
      <c r="AJ180" s="103"/>
      <c r="AK180" s="103"/>
      <c r="AL180" s="103"/>
      <c r="AM180" s="103"/>
      <c r="AN180" s="103"/>
      <c r="AO180" s="103"/>
      <c r="AP180" s="103"/>
      <c r="AQ180" s="103"/>
      <c r="AR180" s="103"/>
      <c r="AS180" s="103"/>
      <c r="AT180" s="104"/>
      <c r="AU180" s="105">
        <v>0.8</v>
      </c>
      <c r="AV180" s="106"/>
      <c r="AW180" s="106"/>
      <c r="AX180" s="401"/>
    </row>
    <row r="181" spans="1:50" ht="24.75" customHeight="1">
      <c r="A181" s="128"/>
      <c r="B181" s="539"/>
      <c r="C181" s="539"/>
      <c r="D181" s="539"/>
      <c r="E181" s="539"/>
      <c r="F181" s="540"/>
      <c r="G181" s="76" t="s">
        <v>481</v>
      </c>
      <c r="H181" s="77"/>
      <c r="I181" s="77"/>
      <c r="J181" s="77"/>
      <c r="K181" s="78"/>
      <c r="L181" s="79" t="s">
        <v>482</v>
      </c>
      <c r="M181" s="80"/>
      <c r="N181" s="80"/>
      <c r="O181" s="80"/>
      <c r="P181" s="80"/>
      <c r="Q181" s="80"/>
      <c r="R181" s="80"/>
      <c r="S181" s="80"/>
      <c r="T181" s="80"/>
      <c r="U181" s="80"/>
      <c r="V181" s="80"/>
      <c r="W181" s="80"/>
      <c r="X181" s="81"/>
      <c r="Y181" s="82">
        <v>877</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c r="A182" s="128"/>
      <c r="B182" s="539"/>
      <c r="C182" s="539"/>
      <c r="D182" s="539"/>
      <c r="E182" s="539"/>
      <c r="F182" s="540"/>
      <c r="G182" s="76" t="s">
        <v>483</v>
      </c>
      <c r="H182" s="77"/>
      <c r="I182" s="77"/>
      <c r="J182" s="77"/>
      <c r="K182" s="78"/>
      <c r="L182" s="79" t="s">
        <v>484</v>
      </c>
      <c r="M182" s="80"/>
      <c r="N182" s="80"/>
      <c r="O182" s="80"/>
      <c r="P182" s="80"/>
      <c r="Q182" s="80"/>
      <c r="R182" s="80"/>
      <c r="S182" s="80"/>
      <c r="T182" s="80"/>
      <c r="U182" s="80"/>
      <c r="V182" s="80"/>
      <c r="W182" s="80"/>
      <c r="X182" s="81"/>
      <c r="Y182" s="82">
        <v>187</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c r="A183" s="128"/>
      <c r="B183" s="539"/>
      <c r="C183" s="539"/>
      <c r="D183" s="539"/>
      <c r="E183" s="539"/>
      <c r="F183" s="540"/>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c r="A184" s="128"/>
      <c r="B184" s="539"/>
      <c r="C184" s="539"/>
      <c r="D184" s="539"/>
      <c r="E184" s="539"/>
      <c r="F184" s="540"/>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c r="A185" s="128"/>
      <c r="B185" s="539"/>
      <c r="C185" s="539"/>
      <c r="D185" s="539"/>
      <c r="E185" s="539"/>
      <c r="F185" s="540"/>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c r="A186" s="128"/>
      <c r="B186" s="539"/>
      <c r="C186" s="539"/>
      <c r="D186" s="539"/>
      <c r="E186" s="539"/>
      <c r="F186" s="540"/>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hidden="1" customHeight="1">
      <c r="A187" s="128"/>
      <c r="B187" s="539"/>
      <c r="C187" s="539"/>
      <c r="D187" s="539"/>
      <c r="E187" s="539"/>
      <c r="F187" s="540"/>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c r="A188" s="128"/>
      <c r="B188" s="539"/>
      <c r="C188" s="539"/>
      <c r="D188" s="539"/>
      <c r="E188" s="539"/>
      <c r="F188" s="540"/>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c r="A189" s="128"/>
      <c r="B189" s="539"/>
      <c r="C189" s="539"/>
      <c r="D189" s="539"/>
      <c r="E189" s="539"/>
      <c r="F189" s="540"/>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c r="A190" s="128"/>
      <c r="B190" s="539"/>
      <c r="C190" s="539"/>
      <c r="D190" s="539"/>
      <c r="E190" s="539"/>
      <c r="F190" s="540"/>
      <c r="G190" s="85" t="s">
        <v>22</v>
      </c>
      <c r="H190" s="86"/>
      <c r="I190" s="86"/>
      <c r="J190" s="86"/>
      <c r="K190" s="86"/>
      <c r="L190" s="87"/>
      <c r="M190" s="88"/>
      <c r="N190" s="88"/>
      <c r="O190" s="88"/>
      <c r="P190" s="88"/>
      <c r="Q190" s="88"/>
      <c r="R190" s="88"/>
      <c r="S190" s="88"/>
      <c r="T190" s="88"/>
      <c r="U190" s="88"/>
      <c r="V190" s="88"/>
      <c r="W190" s="88"/>
      <c r="X190" s="89"/>
      <c r="Y190" s="90">
        <f>SUM(Y180:AB189)</f>
        <v>2113</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0.8</v>
      </c>
      <c r="AV190" s="91"/>
      <c r="AW190" s="91"/>
      <c r="AX190" s="93"/>
    </row>
    <row r="191" spans="1:50" ht="30" customHeight="1">
      <c r="A191" s="128"/>
      <c r="B191" s="539"/>
      <c r="C191" s="539"/>
      <c r="D191" s="539"/>
      <c r="E191" s="539"/>
      <c r="F191" s="540"/>
      <c r="G191" s="389" t="s">
        <v>488</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489</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28"/>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28"/>
      <c r="B193" s="539"/>
      <c r="C193" s="539"/>
      <c r="D193" s="539"/>
      <c r="E193" s="539"/>
      <c r="F193" s="540"/>
      <c r="G193" s="99" t="s">
        <v>481</v>
      </c>
      <c r="H193" s="100"/>
      <c r="I193" s="100"/>
      <c r="J193" s="100"/>
      <c r="K193" s="101"/>
      <c r="L193" s="102" t="s">
        <v>490</v>
      </c>
      <c r="M193" s="103"/>
      <c r="N193" s="103"/>
      <c r="O193" s="103"/>
      <c r="P193" s="103"/>
      <c r="Q193" s="103"/>
      <c r="R193" s="103"/>
      <c r="S193" s="103"/>
      <c r="T193" s="103"/>
      <c r="U193" s="103"/>
      <c r="V193" s="103"/>
      <c r="W193" s="103"/>
      <c r="X193" s="104"/>
      <c r="Y193" s="105">
        <v>932</v>
      </c>
      <c r="Z193" s="106"/>
      <c r="AA193" s="106"/>
      <c r="AB193" s="107"/>
      <c r="AC193" s="99" t="s">
        <v>481</v>
      </c>
      <c r="AD193" s="100"/>
      <c r="AE193" s="100"/>
      <c r="AF193" s="100"/>
      <c r="AG193" s="101"/>
      <c r="AH193" s="102" t="s">
        <v>491</v>
      </c>
      <c r="AI193" s="103"/>
      <c r="AJ193" s="103"/>
      <c r="AK193" s="103"/>
      <c r="AL193" s="103"/>
      <c r="AM193" s="103"/>
      <c r="AN193" s="103"/>
      <c r="AO193" s="103"/>
      <c r="AP193" s="103"/>
      <c r="AQ193" s="103"/>
      <c r="AR193" s="103"/>
      <c r="AS193" s="103"/>
      <c r="AT193" s="104"/>
      <c r="AU193" s="105">
        <v>207</v>
      </c>
      <c r="AV193" s="106"/>
      <c r="AW193" s="106"/>
      <c r="AX193" s="401"/>
    </row>
    <row r="194" spans="1:50" ht="24.75" customHeight="1">
      <c r="A194" s="128"/>
      <c r="B194" s="539"/>
      <c r="C194" s="539"/>
      <c r="D194" s="539"/>
      <c r="E194" s="539"/>
      <c r="F194" s="540"/>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c r="A195" s="128"/>
      <c r="B195" s="539"/>
      <c r="C195" s="539"/>
      <c r="D195" s="539"/>
      <c r="E195" s="539"/>
      <c r="F195" s="540"/>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c r="A196" s="128"/>
      <c r="B196" s="539"/>
      <c r="C196" s="539"/>
      <c r="D196" s="539"/>
      <c r="E196" s="539"/>
      <c r="F196" s="540"/>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c r="A197" s="128"/>
      <c r="B197" s="539"/>
      <c r="C197" s="539"/>
      <c r="D197" s="539"/>
      <c r="E197" s="539"/>
      <c r="F197" s="540"/>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c r="A198" s="128"/>
      <c r="B198" s="539"/>
      <c r="C198" s="539"/>
      <c r="D198" s="539"/>
      <c r="E198" s="539"/>
      <c r="F198" s="540"/>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c r="A199" s="128"/>
      <c r="B199" s="539"/>
      <c r="C199" s="539"/>
      <c r="D199" s="539"/>
      <c r="E199" s="539"/>
      <c r="F199" s="540"/>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hidden="1" customHeight="1">
      <c r="A200" s="128"/>
      <c r="B200" s="539"/>
      <c r="C200" s="539"/>
      <c r="D200" s="539"/>
      <c r="E200" s="539"/>
      <c r="F200" s="540"/>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c r="A201" s="128"/>
      <c r="B201" s="539"/>
      <c r="C201" s="539"/>
      <c r="D201" s="539"/>
      <c r="E201" s="539"/>
      <c r="F201" s="540"/>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c r="A202" s="128"/>
      <c r="B202" s="539"/>
      <c r="C202" s="539"/>
      <c r="D202" s="539"/>
      <c r="E202" s="539"/>
      <c r="F202" s="540"/>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c r="A203" s="128"/>
      <c r="B203" s="539"/>
      <c r="C203" s="539"/>
      <c r="D203" s="539"/>
      <c r="E203" s="539"/>
      <c r="F203" s="540"/>
      <c r="G203" s="85" t="s">
        <v>22</v>
      </c>
      <c r="H203" s="86"/>
      <c r="I203" s="86"/>
      <c r="J203" s="86"/>
      <c r="K203" s="86"/>
      <c r="L203" s="87"/>
      <c r="M203" s="88"/>
      <c r="N203" s="88"/>
      <c r="O203" s="88"/>
      <c r="P203" s="88"/>
      <c r="Q203" s="88"/>
      <c r="R203" s="88"/>
      <c r="S203" s="88"/>
      <c r="T203" s="88"/>
      <c r="U203" s="88"/>
      <c r="V203" s="88"/>
      <c r="W203" s="88"/>
      <c r="X203" s="89"/>
      <c r="Y203" s="90">
        <f>SUM(Y193:AB202)</f>
        <v>932</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207</v>
      </c>
      <c r="AV203" s="91"/>
      <c r="AW203" s="91"/>
      <c r="AX203" s="93"/>
    </row>
    <row r="204" spans="1:50" ht="30" customHeight="1">
      <c r="A204" s="128"/>
      <c r="B204" s="539"/>
      <c r="C204" s="539"/>
      <c r="D204" s="539"/>
      <c r="E204" s="539"/>
      <c r="F204" s="540"/>
      <c r="G204" s="389" t="s">
        <v>492</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493</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128"/>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c r="A206" s="128"/>
      <c r="B206" s="539"/>
      <c r="C206" s="539"/>
      <c r="D206" s="539"/>
      <c r="E206" s="539"/>
      <c r="F206" s="540"/>
      <c r="G206" s="99" t="s">
        <v>481</v>
      </c>
      <c r="H206" s="100"/>
      <c r="I206" s="100"/>
      <c r="J206" s="100"/>
      <c r="K206" s="101"/>
      <c r="L206" s="102" t="s">
        <v>494</v>
      </c>
      <c r="M206" s="103"/>
      <c r="N206" s="103"/>
      <c r="O206" s="103"/>
      <c r="P206" s="103"/>
      <c r="Q206" s="103"/>
      <c r="R206" s="103"/>
      <c r="S206" s="103"/>
      <c r="T206" s="103"/>
      <c r="U206" s="103"/>
      <c r="V206" s="103"/>
      <c r="W206" s="103"/>
      <c r="X206" s="104"/>
      <c r="Y206" s="105">
        <v>21</v>
      </c>
      <c r="Z206" s="106"/>
      <c r="AA206" s="106"/>
      <c r="AB206" s="107"/>
      <c r="AC206" s="99" t="s">
        <v>495</v>
      </c>
      <c r="AD206" s="100"/>
      <c r="AE206" s="100"/>
      <c r="AF206" s="100"/>
      <c r="AG206" s="101"/>
      <c r="AH206" s="102" t="s">
        <v>496</v>
      </c>
      <c r="AI206" s="103"/>
      <c r="AJ206" s="103"/>
      <c r="AK206" s="103"/>
      <c r="AL206" s="103"/>
      <c r="AM206" s="103"/>
      <c r="AN206" s="103"/>
      <c r="AO206" s="103"/>
      <c r="AP206" s="103"/>
      <c r="AQ206" s="103"/>
      <c r="AR206" s="103"/>
      <c r="AS206" s="103"/>
      <c r="AT206" s="104"/>
      <c r="AU206" s="105">
        <v>1.6</v>
      </c>
      <c r="AV206" s="106"/>
      <c r="AW206" s="106"/>
      <c r="AX206" s="401"/>
    </row>
    <row r="207" spans="1:50" ht="24.75" customHeight="1">
      <c r="A207" s="128"/>
      <c r="B207" s="539"/>
      <c r="C207" s="539"/>
      <c r="D207" s="539"/>
      <c r="E207" s="539"/>
      <c r="F207" s="540"/>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c r="A208" s="128"/>
      <c r="B208" s="539"/>
      <c r="C208" s="539"/>
      <c r="D208" s="539"/>
      <c r="E208" s="539"/>
      <c r="F208" s="540"/>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c r="A209" s="128"/>
      <c r="B209" s="539"/>
      <c r="C209" s="539"/>
      <c r="D209" s="539"/>
      <c r="E209" s="539"/>
      <c r="F209" s="540"/>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c r="A210" s="128"/>
      <c r="B210" s="539"/>
      <c r="C210" s="539"/>
      <c r="D210" s="539"/>
      <c r="E210" s="539"/>
      <c r="F210" s="540"/>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c r="A211" s="128"/>
      <c r="B211" s="539"/>
      <c r="C211" s="539"/>
      <c r="D211" s="539"/>
      <c r="E211" s="539"/>
      <c r="F211" s="540"/>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c r="A212" s="128"/>
      <c r="B212" s="539"/>
      <c r="C212" s="539"/>
      <c r="D212" s="539"/>
      <c r="E212" s="539"/>
      <c r="F212" s="540"/>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hidden="1" customHeight="1">
      <c r="A213" s="128"/>
      <c r="B213" s="539"/>
      <c r="C213" s="539"/>
      <c r="D213" s="539"/>
      <c r="E213" s="539"/>
      <c r="F213" s="540"/>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c r="A214" s="128"/>
      <c r="B214" s="539"/>
      <c r="C214" s="539"/>
      <c r="D214" s="539"/>
      <c r="E214" s="539"/>
      <c r="F214" s="540"/>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c r="A215" s="128"/>
      <c r="B215" s="539"/>
      <c r="C215" s="539"/>
      <c r="D215" s="539"/>
      <c r="E215" s="539"/>
      <c r="F215" s="540"/>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c r="A216" s="128"/>
      <c r="B216" s="539"/>
      <c r="C216" s="539"/>
      <c r="D216" s="539"/>
      <c r="E216" s="539"/>
      <c r="F216" s="540"/>
      <c r="G216" s="85" t="s">
        <v>22</v>
      </c>
      <c r="H216" s="86"/>
      <c r="I216" s="86"/>
      <c r="J216" s="86"/>
      <c r="K216" s="86"/>
      <c r="L216" s="87"/>
      <c r="M216" s="88"/>
      <c r="N216" s="88"/>
      <c r="O216" s="88"/>
      <c r="P216" s="88"/>
      <c r="Q216" s="88"/>
      <c r="R216" s="88"/>
      <c r="S216" s="88"/>
      <c r="T216" s="88"/>
      <c r="U216" s="88"/>
      <c r="V216" s="88"/>
      <c r="W216" s="88"/>
      <c r="X216" s="89"/>
      <c r="Y216" s="90">
        <f>SUM(Y206:AB215)</f>
        <v>21</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1.6</v>
      </c>
      <c r="AV216" s="91"/>
      <c r="AW216" s="91"/>
      <c r="AX216" s="93"/>
    </row>
    <row r="217" spans="1:50" ht="30" customHeight="1">
      <c r="A217" s="128"/>
      <c r="B217" s="539"/>
      <c r="C217" s="539"/>
      <c r="D217" s="539"/>
      <c r="E217" s="539"/>
      <c r="F217" s="540"/>
      <c r="G217" s="389" t="s">
        <v>497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498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128"/>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c r="A219" s="128"/>
      <c r="B219" s="539"/>
      <c r="C219" s="539"/>
      <c r="D219" s="539"/>
      <c r="E219" s="539"/>
      <c r="F219" s="540"/>
      <c r="G219" s="99" t="s">
        <v>481</v>
      </c>
      <c r="H219" s="100"/>
      <c r="I219" s="100"/>
      <c r="J219" s="100"/>
      <c r="K219" s="101"/>
      <c r="L219" s="102" t="s">
        <v>499</v>
      </c>
      <c r="M219" s="103"/>
      <c r="N219" s="103"/>
      <c r="O219" s="103"/>
      <c r="P219" s="103"/>
      <c r="Q219" s="103"/>
      <c r="R219" s="103"/>
      <c r="S219" s="103"/>
      <c r="T219" s="103"/>
      <c r="U219" s="103"/>
      <c r="V219" s="103"/>
      <c r="W219" s="103"/>
      <c r="X219" s="104"/>
      <c r="Y219" s="105">
        <v>0.9</v>
      </c>
      <c r="Z219" s="106"/>
      <c r="AA219" s="106"/>
      <c r="AB219" s="107"/>
      <c r="AC219" s="99" t="s">
        <v>483</v>
      </c>
      <c r="AD219" s="100"/>
      <c r="AE219" s="100"/>
      <c r="AF219" s="100"/>
      <c r="AG219" s="101"/>
      <c r="AH219" s="102" t="s">
        <v>500</v>
      </c>
      <c r="AI219" s="103"/>
      <c r="AJ219" s="103"/>
      <c r="AK219" s="103"/>
      <c r="AL219" s="103"/>
      <c r="AM219" s="103"/>
      <c r="AN219" s="103"/>
      <c r="AO219" s="103"/>
      <c r="AP219" s="103"/>
      <c r="AQ219" s="103"/>
      <c r="AR219" s="103"/>
      <c r="AS219" s="103"/>
      <c r="AT219" s="104"/>
      <c r="AU219" s="105">
        <v>0.2</v>
      </c>
      <c r="AV219" s="106"/>
      <c r="AW219" s="106"/>
      <c r="AX219" s="401"/>
    </row>
    <row r="220" spans="1:50" ht="24.75" customHeight="1">
      <c r="A220" s="128"/>
      <c r="B220" s="539"/>
      <c r="C220" s="539"/>
      <c r="D220" s="539"/>
      <c r="E220" s="539"/>
      <c r="F220" s="540"/>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c r="A221" s="128"/>
      <c r="B221" s="539"/>
      <c r="C221" s="539"/>
      <c r="D221" s="539"/>
      <c r="E221" s="539"/>
      <c r="F221" s="540"/>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c r="A222" s="128"/>
      <c r="B222" s="539"/>
      <c r="C222" s="539"/>
      <c r="D222" s="539"/>
      <c r="E222" s="539"/>
      <c r="F222" s="540"/>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c r="A223" s="128"/>
      <c r="B223" s="539"/>
      <c r="C223" s="539"/>
      <c r="D223" s="539"/>
      <c r="E223" s="539"/>
      <c r="F223" s="540"/>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c r="A224" s="128"/>
      <c r="B224" s="539"/>
      <c r="C224" s="539"/>
      <c r="D224" s="539"/>
      <c r="E224" s="539"/>
      <c r="F224" s="540"/>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c r="A225" s="128"/>
      <c r="B225" s="539"/>
      <c r="C225" s="539"/>
      <c r="D225" s="539"/>
      <c r="E225" s="539"/>
      <c r="F225" s="540"/>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c r="A226" s="128"/>
      <c r="B226" s="539"/>
      <c r="C226" s="539"/>
      <c r="D226" s="539"/>
      <c r="E226" s="539"/>
      <c r="F226" s="540"/>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c r="A227" s="128"/>
      <c r="B227" s="539"/>
      <c r="C227" s="539"/>
      <c r="D227" s="539"/>
      <c r="E227" s="539"/>
      <c r="F227" s="540"/>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c r="A228" s="128"/>
      <c r="B228" s="539"/>
      <c r="C228" s="539"/>
      <c r="D228" s="539"/>
      <c r="E228" s="539"/>
      <c r="F228" s="540"/>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c r="A229" s="128"/>
      <c r="B229" s="539"/>
      <c r="C229" s="539"/>
      <c r="D229" s="539"/>
      <c r="E229" s="539"/>
      <c r="F229" s="540"/>
      <c r="G229" s="85" t="s">
        <v>22</v>
      </c>
      <c r="H229" s="86"/>
      <c r="I229" s="86"/>
      <c r="J229" s="86"/>
      <c r="K229" s="86"/>
      <c r="L229" s="87"/>
      <c r="M229" s="88"/>
      <c r="N229" s="88"/>
      <c r="O229" s="88"/>
      <c r="P229" s="88"/>
      <c r="Q229" s="88"/>
      <c r="R229" s="88"/>
      <c r="S229" s="88"/>
      <c r="T229" s="88"/>
      <c r="U229" s="88"/>
      <c r="V229" s="88"/>
      <c r="W229" s="88"/>
      <c r="X229" s="89"/>
      <c r="Y229" s="90">
        <f>SUM(Y219:AB228)</f>
        <v>0.9</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0.2</v>
      </c>
      <c r="AV229" s="91"/>
      <c r="AW229" s="91"/>
      <c r="AX229" s="93"/>
    </row>
    <row r="230" spans="1:50" ht="22.5"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486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33" customHeight="1">
      <c r="A236" s="114">
        <v>1</v>
      </c>
      <c r="B236" s="114">
        <v>1</v>
      </c>
      <c r="C236" s="119" t="s">
        <v>501</v>
      </c>
      <c r="D236" s="115"/>
      <c r="E236" s="115"/>
      <c r="F236" s="115"/>
      <c r="G236" s="115"/>
      <c r="H236" s="115"/>
      <c r="I236" s="115"/>
      <c r="J236" s="115"/>
      <c r="K236" s="115"/>
      <c r="L236" s="115"/>
      <c r="M236" s="119" t="s">
        <v>502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2113</v>
      </c>
      <c r="AL236" s="117"/>
      <c r="AM236" s="117"/>
      <c r="AN236" s="117"/>
      <c r="AO236" s="117"/>
      <c r="AP236" s="118"/>
      <c r="AQ236" s="119" t="s">
        <v>503</v>
      </c>
      <c r="AR236" s="115"/>
      <c r="AS236" s="115"/>
      <c r="AT236" s="115"/>
      <c r="AU236" s="116" t="s">
        <v>503</v>
      </c>
      <c r="AV236" s="117"/>
      <c r="AW236" s="117"/>
      <c r="AX236" s="118"/>
    </row>
    <row r="237" spans="1:50" ht="24" hidden="1" customHeight="1">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397</v>
      </c>
      <c r="D268" s="120"/>
      <c r="E268" s="120"/>
      <c r="F268" s="120"/>
      <c r="G268" s="120"/>
      <c r="H268" s="120"/>
      <c r="I268" s="120"/>
      <c r="J268" s="120"/>
      <c r="K268" s="120"/>
      <c r="L268" s="120"/>
      <c r="M268" s="120" t="s">
        <v>398</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399</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19" t="s">
        <v>505</v>
      </c>
      <c r="D269" s="115"/>
      <c r="E269" s="115"/>
      <c r="F269" s="115"/>
      <c r="G269" s="115"/>
      <c r="H269" s="115"/>
      <c r="I269" s="115"/>
      <c r="J269" s="115"/>
      <c r="K269" s="115"/>
      <c r="L269" s="115"/>
      <c r="M269" s="119" t="s">
        <v>506</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445</v>
      </c>
      <c r="AL269" s="117"/>
      <c r="AM269" s="117"/>
      <c r="AN269" s="117"/>
      <c r="AO269" s="117"/>
      <c r="AP269" s="118"/>
      <c r="AQ269" s="119" t="s">
        <v>509</v>
      </c>
      <c r="AR269" s="115"/>
      <c r="AS269" s="115"/>
      <c r="AT269" s="115"/>
      <c r="AU269" s="116">
        <v>99.2</v>
      </c>
      <c r="AV269" s="117"/>
      <c r="AW269" s="117"/>
      <c r="AX269" s="118"/>
    </row>
    <row r="270" spans="1:50" ht="24" customHeight="1">
      <c r="A270" s="114">
        <v>2</v>
      </c>
      <c r="B270" s="114">
        <v>1</v>
      </c>
      <c r="C270" s="119" t="s">
        <v>505</v>
      </c>
      <c r="D270" s="115"/>
      <c r="E270" s="115"/>
      <c r="F270" s="115"/>
      <c r="G270" s="115"/>
      <c r="H270" s="115"/>
      <c r="I270" s="115"/>
      <c r="J270" s="115"/>
      <c r="K270" s="115"/>
      <c r="L270" s="115"/>
      <c r="M270" s="119" t="s">
        <v>507</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265</v>
      </c>
      <c r="AL270" s="117"/>
      <c r="AM270" s="117"/>
      <c r="AN270" s="117"/>
      <c r="AO270" s="117"/>
      <c r="AP270" s="118"/>
      <c r="AQ270" s="119" t="s">
        <v>509</v>
      </c>
      <c r="AR270" s="115"/>
      <c r="AS270" s="115"/>
      <c r="AT270" s="115"/>
      <c r="AU270" s="116">
        <v>99.1</v>
      </c>
      <c r="AV270" s="117"/>
      <c r="AW270" s="117"/>
      <c r="AX270" s="118"/>
    </row>
    <row r="271" spans="1:50" ht="24" customHeight="1">
      <c r="A271" s="114">
        <v>3</v>
      </c>
      <c r="B271" s="114">
        <v>1</v>
      </c>
      <c r="C271" s="119" t="s">
        <v>505</v>
      </c>
      <c r="D271" s="115"/>
      <c r="E271" s="115"/>
      <c r="F271" s="115"/>
      <c r="G271" s="115"/>
      <c r="H271" s="115"/>
      <c r="I271" s="115"/>
      <c r="J271" s="115"/>
      <c r="K271" s="115"/>
      <c r="L271" s="115"/>
      <c r="M271" s="119" t="s">
        <v>508</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222</v>
      </c>
      <c r="AL271" s="117"/>
      <c r="AM271" s="117"/>
      <c r="AN271" s="117"/>
      <c r="AO271" s="117"/>
      <c r="AP271" s="118"/>
      <c r="AQ271" s="119" t="s">
        <v>509</v>
      </c>
      <c r="AR271" s="115"/>
      <c r="AS271" s="115"/>
      <c r="AT271" s="115"/>
      <c r="AU271" s="116">
        <v>99.4</v>
      </c>
      <c r="AV271" s="117"/>
      <c r="AW271" s="117"/>
      <c r="AX271" s="118"/>
    </row>
    <row r="272" spans="1:50" ht="24" customHeight="1">
      <c r="A272" s="114">
        <v>4</v>
      </c>
      <c r="B272" s="114">
        <v>1</v>
      </c>
      <c r="C272" s="119" t="s">
        <v>510</v>
      </c>
      <c r="D272" s="115"/>
      <c r="E272" s="115"/>
      <c r="F272" s="115"/>
      <c r="G272" s="115"/>
      <c r="H272" s="115"/>
      <c r="I272" s="115"/>
      <c r="J272" s="115"/>
      <c r="K272" s="115"/>
      <c r="L272" s="115"/>
      <c r="M272" s="119" t="s">
        <v>519</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v>197</v>
      </c>
      <c r="AL272" s="117"/>
      <c r="AM272" s="117"/>
      <c r="AN272" s="117"/>
      <c r="AO272" s="117"/>
      <c r="AP272" s="118"/>
      <c r="AQ272" s="119" t="s">
        <v>530</v>
      </c>
      <c r="AR272" s="115"/>
      <c r="AS272" s="115"/>
      <c r="AT272" s="115"/>
      <c r="AU272" s="116">
        <v>100</v>
      </c>
      <c r="AV272" s="117"/>
      <c r="AW272" s="117"/>
      <c r="AX272" s="118"/>
    </row>
    <row r="273" spans="1:50" ht="24" customHeight="1">
      <c r="A273" s="114">
        <v>5</v>
      </c>
      <c r="B273" s="114">
        <v>1</v>
      </c>
      <c r="C273" s="119" t="s">
        <v>510</v>
      </c>
      <c r="D273" s="115"/>
      <c r="E273" s="115"/>
      <c r="F273" s="115"/>
      <c r="G273" s="115"/>
      <c r="H273" s="115"/>
      <c r="I273" s="115"/>
      <c r="J273" s="115"/>
      <c r="K273" s="115"/>
      <c r="L273" s="115"/>
      <c r="M273" s="119" t="s">
        <v>520</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v>0.4</v>
      </c>
      <c r="AL273" s="117"/>
      <c r="AM273" s="117"/>
      <c r="AN273" s="117"/>
      <c r="AO273" s="117"/>
      <c r="AP273" s="118"/>
      <c r="AQ273" s="119" t="s">
        <v>530</v>
      </c>
      <c r="AR273" s="115"/>
      <c r="AS273" s="115"/>
      <c r="AT273" s="115"/>
      <c r="AU273" s="116">
        <v>100</v>
      </c>
      <c r="AV273" s="117"/>
      <c r="AW273" s="117"/>
      <c r="AX273" s="118"/>
    </row>
    <row r="274" spans="1:50" ht="24" customHeight="1">
      <c r="A274" s="114">
        <v>6</v>
      </c>
      <c r="B274" s="114">
        <v>1</v>
      </c>
      <c r="C274" s="119" t="s">
        <v>511</v>
      </c>
      <c r="D274" s="115"/>
      <c r="E274" s="115"/>
      <c r="F274" s="115"/>
      <c r="G274" s="115"/>
      <c r="H274" s="115"/>
      <c r="I274" s="115"/>
      <c r="J274" s="115"/>
      <c r="K274" s="115"/>
      <c r="L274" s="115"/>
      <c r="M274" s="119" t="s">
        <v>521</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v>79</v>
      </c>
      <c r="AL274" s="117"/>
      <c r="AM274" s="117"/>
      <c r="AN274" s="117"/>
      <c r="AO274" s="117"/>
      <c r="AP274" s="118"/>
      <c r="AQ274" s="119" t="s">
        <v>530</v>
      </c>
      <c r="AR274" s="115"/>
      <c r="AS274" s="115"/>
      <c r="AT274" s="115"/>
      <c r="AU274" s="116">
        <v>99.9</v>
      </c>
      <c r="AV274" s="117"/>
      <c r="AW274" s="117"/>
      <c r="AX274" s="118"/>
    </row>
    <row r="275" spans="1:50" ht="24" customHeight="1">
      <c r="A275" s="114">
        <v>7</v>
      </c>
      <c r="B275" s="114">
        <v>1</v>
      </c>
      <c r="C275" s="119" t="s">
        <v>512</v>
      </c>
      <c r="D275" s="115"/>
      <c r="E275" s="115"/>
      <c r="F275" s="115"/>
      <c r="G275" s="115"/>
      <c r="H275" s="115"/>
      <c r="I275" s="115"/>
      <c r="J275" s="115"/>
      <c r="K275" s="115"/>
      <c r="L275" s="115"/>
      <c r="M275" s="119" t="s">
        <v>522</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v>77</v>
      </c>
      <c r="AL275" s="117"/>
      <c r="AM275" s="117"/>
      <c r="AN275" s="117"/>
      <c r="AO275" s="117"/>
      <c r="AP275" s="118"/>
      <c r="AQ275" s="119" t="s">
        <v>530</v>
      </c>
      <c r="AR275" s="115"/>
      <c r="AS275" s="115"/>
      <c r="AT275" s="115"/>
      <c r="AU275" s="116">
        <v>100</v>
      </c>
      <c r="AV275" s="117"/>
      <c r="AW275" s="117"/>
      <c r="AX275" s="118"/>
    </row>
    <row r="276" spans="1:50" ht="24" customHeight="1">
      <c r="A276" s="114">
        <v>8</v>
      </c>
      <c r="B276" s="114">
        <v>1</v>
      </c>
      <c r="C276" s="119" t="s">
        <v>513</v>
      </c>
      <c r="D276" s="115"/>
      <c r="E276" s="115"/>
      <c r="F276" s="115"/>
      <c r="G276" s="115"/>
      <c r="H276" s="115"/>
      <c r="I276" s="115"/>
      <c r="J276" s="115"/>
      <c r="K276" s="115"/>
      <c r="L276" s="115"/>
      <c r="M276" s="119" t="s">
        <v>523</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v>65</v>
      </c>
      <c r="AL276" s="117"/>
      <c r="AM276" s="117"/>
      <c r="AN276" s="117"/>
      <c r="AO276" s="117"/>
      <c r="AP276" s="118"/>
      <c r="AQ276" s="119" t="s">
        <v>531</v>
      </c>
      <c r="AR276" s="115"/>
      <c r="AS276" s="115"/>
      <c r="AT276" s="115"/>
      <c r="AU276" s="116">
        <v>100</v>
      </c>
      <c r="AV276" s="117"/>
      <c r="AW276" s="117"/>
      <c r="AX276" s="118"/>
    </row>
    <row r="277" spans="1:50" ht="24" customHeight="1">
      <c r="A277" s="114">
        <v>9</v>
      </c>
      <c r="B277" s="114">
        <v>1</v>
      </c>
      <c r="C277" s="119" t="s">
        <v>514</v>
      </c>
      <c r="D277" s="115"/>
      <c r="E277" s="115"/>
      <c r="F277" s="115"/>
      <c r="G277" s="115"/>
      <c r="H277" s="115"/>
      <c r="I277" s="115"/>
      <c r="J277" s="115"/>
      <c r="K277" s="115"/>
      <c r="L277" s="115"/>
      <c r="M277" s="119" t="s">
        <v>524</v>
      </c>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v>27</v>
      </c>
      <c r="AL277" s="117"/>
      <c r="AM277" s="117"/>
      <c r="AN277" s="117"/>
      <c r="AO277" s="117"/>
      <c r="AP277" s="118"/>
      <c r="AQ277" s="119" t="s">
        <v>532</v>
      </c>
      <c r="AR277" s="115"/>
      <c r="AS277" s="115"/>
      <c r="AT277" s="115"/>
      <c r="AU277" s="116">
        <v>93.5</v>
      </c>
      <c r="AV277" s="117"/>
      <c r="AW277" s="117"/>
      <c r="AX277" s="118"/>
    </row>
    <row r="278" spans="1:50" ht="24" customHeight="1">
      <c r="A278" s="114">
        <v>10</v>
      </c>
      <c r="B278" s="114">
        <v>1</v>
      </c>
      <c r="C278" s="119" t="s">
        <v>515</v>
      </c>
      <c r="D278" s="115"/>
      <c r="E278" s="115"/>
      <c r="F278" s="115"/>
      <c r="G278" s="115"/>
      <c r="H278" s="115"/>
      <c r="I278" s="115"/>
      <c r="J278" s="115"/>
      <c r="K278" s="115"/>
      <c r="L278" s="115"/>
      <c r="M278" s="119" t="s">
        <v>525</v>
      </c>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v>25</v>
      </c>
      <c r="AL278" s="117"/>
      <c r="AM278" s="117"/>
      <c r="AN278" s="117"/>
      <c r="AO278" s="117"/>
      <c r="AP278" s="118"/>
      <c r="AQ278" s="119" t="s">
        <v>532</v>
      </c>
      <c r="AR278" s="115"/>
      <c r="AS278" s="115"/>
      <c r="AT278" s="115"/>
      <c r="AU278" s="116">
        <v>95.4</v>
      </c>
      <c r="AV278" s="117"/>
      <c r="AW278" s="117"/>
      <c r="AX278" s="118"/>
    </row>
    <row r="279" spans="1:50" ht="24" customHeight="1">
      <c r="A279" s="114">
        <v>11</v>
      </c>
      <c r="B279" s="114">
        <v>1</v>
      </c>
      <c r="C279" s="119" t="s">
        <v>516</v>
      </c>
      <c r="D279" s="115"/>
      <c r="E279" s="115"/>
      <c r="F279" s="115"/>
      <c r="G279" s="115"/>
      <c r="H279" s="115"/>
      <c r="I279" s="115"/>
      <c r="J279" s="115"/>
      <c r="K279" s="115"/>
      <c r="L279" s="115"/>
      <c r="M279" s="119" t="s">
        <v>526</v>
      </c>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v>15</v>
      </c>
      <c r="AL279" s="117"/>
      <c r="AM279" s="117"/>
      <c r="AN279" s="117"/>
      <c r="AO279" s="117"/>
      <c r="AP279" s="118"/>
      <c r="AQ279" s="119" t="s">
        <v>532</v>
      </c>
      <c r="AR279" s="115"/>
      <c r="AS279" s="115"/>
      <c r="AT279" s="115"/>
      <c r="AU279" s="116">
        <v>89.3</v>
      </c>
      <c r="AV279" s="117"/>
      <c r="AW279" s="117"/>
      <c r="AX279" s="118"/>
    </row>
    <row r="280" spans="1:50" ht="24" customHeight="1">
      <c r="A280" s="114">
        <v>12</v>
      </c>
      <c r="B280" s="114">
        <v>1</v>
      </c>
      <c r="C280" s="119" t="s">
        <v>517</v>
      </c>
      <c r="D280" s="115"/>
      <c r="E280" s="115"/>
      <c r="F280" s="115"/>
      <c r="G280" s="115"/>
      <c r="H280" s="115"/>
      <c r="I280" s="115"/>
      <c r="J280" s="115"/>
      <c r="K280" s="115"/>
      <c r="L280" s="115"/>
      <c r="M280" s="119" t="s">
        <v>527</v>
      </c>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v>12</v>
      </c>
      <c r="AL280" s="117"/>
      <c r="AM280" s="117"/>
      <c r="AN280" s="117"/>
      <c r="AO280" s="117"/>
      <c r="AP280" s="118"/>
      <c r="AQ280" s="119" t="s">
        <v>532</v>
      </c>
      <c r="AR280" s="115"/>
      <c r="AS280" s="115"/>
      <c r="AT280" s="115"/>
      <c r="AU280" s="116">
        <v>94.6</v>
      </c>
      <c r="AV280" s="117"/>
      <c r="AW280" s="117"/>
      <c r="AX280" s="118"/>
    </row>
    <row r="281" spans="1:50" ht="24" customHeight="1">
      <c r="A281" s="114">
        <v>13</v>
      </c>
      <c r="B281" s="114">
        <v>1</v>
      </c>
      <c r="C281" s="119" t="s">
        <v>517</v>
      </c>
      <c r="D281" s="115"/>
      <c r="E281" s="115"/>
      <c r="F281" s="115"/>
      <c r="G281" s="115"/>
      <c r="H281" s="115"/>
      <c r="I281" s="115"/>
      <c r="J281" s="115"/>
      <c r="K281" s="115"/>
      <c r="L281" s="115"/>
      <c r="M281" s="119" t="s">
        <v>528</v>
      </c>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v>0.8</v>
      </c>
      <c r="AL281" s="117"/>
      <c r="AM281" s="117"/>
      <c r="AN281" s="117"/>
      <c r="AO281" s="117"/>
      <c r="AP281" s="118"/>
      <c r="AQ281" s="119" t="s">
        <v>530</v>
      </c>
      <c r="AR281" s="115"/>
      <c r="AS281" s="115"/>
      <c r="AT281" s="115"/>
      <c r="AU281" s="116">
        <v>87.9</v>
      </c>
      <c r="AV281" s="117"/>
      <c r="AW281" s="117"/>
      <c r="AX281" s="118"/>
    </row>
    <row r="282" spans="1:50" ht="24" customHeight="1">
      <c r="A282" s="114">
        <v>14</v>
      </c>
      <c r="B282" s="114">
        <v>1</v>
      </c>
      <c r="C282" s="119" t="s">
        <v>518</v>
      </c>
      <c r="D282" s="115"/>
      <c r="E282" s="115"/>
      <c r="F282" s="115"/>
      <c r="G282" s="115"/>
      <c r="H282" s="115"/>
      <c r="I282" s="115"/>
      <c r="J282" s="115"/>
      <c r="K282" s="115"/>
      <c r="L282" s="115"/>
      <c r="M282" s="119" t="s">
        <v>529</v>
      </c>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v>11</v>
      </c>
      <c r="AL282" s="117"/>
      <c r="AM282" s="117"/>
      <c r="AN282" s="117"/>
      <c r="AO282" s="117"/>
      <c r="AP282" s="118"/>
      <c r="AQ282" s="119" t="s">
        <v>530</v>
      </c>
      <c r="AR282" s="115"/>
      <c r="AS282" s="115"/>
      <c r="AT282" s="115"/>
      <c r="AU282" s="116">
        <v>67</v>
      </c>
      <c r="AV282" s="117"/>
      <c r="AW282" s="117"/>
      <c r="AX282" s="118"/>
    </row>
    <row r="283" spans="1:50" ht="24" hidden="1" customHeight="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c r="A300" s="9"/>
      <c r="B300" s="70" t="s">
        <v>534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397</v>
      </c>
      <c r="D301" s="120"/>
      <c r="E301" s="120"/>
      <c r="F301" s="120"/>
      <c r="G301" s="120"/>
      <c r="H301" s="120"/>
      <c r="I301" s="120"/>
      <c r="J301" s="120"/>
      <c r="K301" s="120"/>
      <c r="L301" s="120"/>
      <c r="M301" s="120" t="s">
        <v>398</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399</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19" t="s">
        <v>533</v>
      </c>
      <c r="D302" s="115"/>
      <c r="E302" s="115"/>
      <c r="F302" s="115"/>
      <c r="G302" s="115"/>
      <c r="H302" s="115"/>
      <c r="I302" s="115"/>
      <c r="J302" s="115"/>
      <c r="K302" s="115"/>
      <c r="L302" s="115"/>
      <c r="M302" s="119" t="s">
        <v>494</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21</v>
      </c>
      <c r="AL302" s="117"/>
      <c r="AM302" s="117"/>
      <c r="AN302" s="117"/>
      <c r="AO302" s="117"/>
      <c r="AP302" s="118"/>
      <c r="AQ302" s="119" t="s">
        <v>532</v>
      </c>
      <c r="AR302" s="115"/>
      <c r="AS302" s="115"/>
      <c r="AT302" s="115"/>
      <c r="AU302" s="116">
        <v>76.5</v>
      </c>
      <c r="AV302" s="117"/>
      <c r="AW302" s="117"/>
      <c r="AX302" s="118"/>
    </row>
    <row r="303" spans="1:50" ht="24" hidden="1" customHeight="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c r="A333" s="9"/>
      <c r="B333" s="70" t="s">
        <v>535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397</v>
      </c>
      <c r="D334" s="120"/>
      <c r="E334" s="120"/>
      <c r="F334" s="120"/>
      <c r="G334" s="120"/>
      <c r="H334" s="120"/>
      <c r="I334" s="120"/>
      <c r="J334" s="120"/>
      <c r="K334" s="120"/>
      <c r="L334" s="120"/>
      <c r="M334" s="120" t="s">
        <v>398</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399</v>
      </c>
      <c r="AL334" s="120"/>
      <c r="AM334" s="120"/>
      <c r="AN334" s="120"/>
      <c r="AO334" s="120"/>
      <c r="AP334" s="120"/>
      <c r="AQ334" s="120" t="s">
        <v>23</v>
      </c>
      <c r="AR334" s="120"/>
      <c r="AS334" s="120"/>
      <c r="AT334" s="120"/>
      <c r="AU334" s="122" t="s">
        <v>24</v>
      </c>
      <c r="AV334" s="123"/>
      <c r="AW334" s="123"/>
      <c r="AX334" s="124"/>
    </row>
    <row r="335" spans="1:50" ht="24" customHeight="1">
      <c r="A335" s="114">
        <v>1</v>
      </c>
      <c r="B335" s="114">
        <v>1</v>
      </c>
      <c r="C335" s="119" t="s">
        <v>536</v>
      </c>
      <c r="D335" s="115"/>
      <c r="E335" s="115"/>
      <c r="F335" s="115"/>
      <c r="G335" s="115"/>
      <c r="H335" s="115"/>
      <c r="I335" s="115"/>
      <c r="J335" s="115"/>
      <c r="K335" s="115"/>
      <c r="L335" s="115"/>
      <c r="M335" s="119" t="s">
        <v>499</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0.9</v>
      </c>
      <c r="AL335" s="117"/>
      <c r="AM335" s="117"/>
      <c r="AN335" s="117"/>
      <c r="AO335" s="117"/>
      <c r="AP335" s="118"/>
      <c r="AQ335" s="119" t="s">
        <v>543</v>
      </c>
      <c r="AR335" s="115"/>
      <c r="AS335" s="115"/>
      <c r="AT335" s="115"/>
      <c r="AU335" s="116" t="s">
        <v>503</v>
      </c>
      <c r="AV335" s="117"/>
      <c r="AW335" s="117"/>
      <c r="AX335" s="118"/>
    </row>
    <row r="336" spans="1:50" ht="24" customHeight="1">
      <c r="A336" s="114">
        <v>2</v>
      </c>
      <c r="B336" s="114">
        <v>1</v>
      </c>
      <c r="C336" s="119" t="s">
        <v>537</v>
      </c>
      <c r="D336" s="115"/>
      <c r="E336" s="115"/>
      <c r="F336" s="115"/>
      <c r="G336" s="115"/>
      <c r="H336" s="115"/>
      <c r="I336" s="115"/>
      <c r="J336" s="115"/>
      <c r="K336" s="115"/>
      <c r="L336" s="115"/>
      <c r="M336" s="119" t="s">
        <v>540</v>
      </c>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v>0.6</v>
      </c>
      <c r="AL336" s="117"/>
      <c r="AM336" s="117"/>
      <c r="AN336" s="117"/>
      <c r="AO336" s="117"/>
      <c r="AP336" s="118"/>
      <c r="AQ336" s="119" t="s">
        <v>543</v>
      </c>
      <c r="AR336" s="115"/>
      <c r="AS336" s="115"/>
      <c r="AT336" s="115"/>
      <c r="AU336" s="116" t="s">
        <v>503</v>
      </c>
      <c r="AV336" s="117"/>
      <c r="AW336" s="117"/>
      <c r="AX336" s="118"/>
    </row>
    <row r="337" spans="1:50" ht="24" customHeight="1">
      <c r="A337" s="114">
        <v>3</v>
      </c>
      <c r="B337" s="114">
        <v>1</v>
      </c>
      <c r="C337" s="119" t="s">
        <v>538</v>
      </c>
      <c r="D337" s="115"/>
      <c r="E337" s="115"/>
      <c r="F337" s="115"/>
      <c r="G337" s="115"/>
      <c r="H337" s="115"/>
      <c r="I337" s="115"/>
      <c r="J337" s="115"/>
      <c r="K337" s="115"/>
      <c r="L337" s="115"/>
      <c r="M337" s="119" t="s">
        <v>541</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v>0.3</v>
      </c>
      <c r="AL337" s="117"/>
      <c r="AM337" s="117"/>
      <c r="AN337" s="117"/>
      <c r="AO337" s="117"/>
      <c r="AP337" s="118"/>
      <c r="AQ337" s="119" t="s">
        <v>543</v>
      </c>
      <c r="AR337" s="115"/>
      <c r="AS337" s="115"/>
      <c r="AT337" s="115"/>
      <c r="AU337" s="116" t="s">
        <v>503</v>
      </c>
      <c r="AV337" s="117"/>
      <c r="AW337" s="117"/>
      <c r="AX337" s="118"/>
    </row>
    <row r="338" spans="1:50" ht="24" customHeight="1">
      <c r="A338" s="114">
        <v>4</v>
      </c>
      <c r="B338" s="114">
        <v>1</v>
      </c>
      <c r="C338" s="119" t="s">
        <v>539</v>
      </c>
      <c r="D338" s="115"/>
      <c r="E338" s="115"/>
      <c r="F338" s="115"/>
      <c r="G338" s="115"/>
      <c r="H338" s="115"/>
      <c r="I338" s="115"/>
      <c r="J338" s="115"/>
      <c r="K338" s="115"/>
      <c r="L338" s="115"/>
      <c r="M338" s="119" t="s">
        <v>542</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v>0.2</v>
      </c>
      <c r="AL338" s="117"/>
      <c r="AM338" s="117"/>
      <c r="AN338" s="117"/>
      <c r="AO338" s="117"/>
      <c r="AP338" s="118"/>
      <c r="AQ338" s="119" t="s">
        <v>543</v>
      </c>
      <c r="AR338" s="115"/>
      <c r="AS338" s="115"/>
      <c r="AT338" s="115"/>
      <c r="AU338" s="116" t="s">
        <v>503</v>
      </c>
      <c r="AV338" s="117"/>
      <c r="AW338" s="117"/>
      <c r="AX338" s="118"/>
    </row>
    <row r="339" spans="1:50" ht="24" hidden="1" customHeight="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c r="A366" s="9"/>
      <c r="B366" s="70" t="s">
        <v>544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20" t="s">
        <v>397</v>
      </c>
      <c r="D367" s="120"/>
      <c r="E367" s="120"/>
      <c r="F367" s="120"/>
      <c r="G367" s="120"/>
      <c r="H367" s="120"/>
      <c r="I367" s="120"/>
      <c r="J367" s="120"/>
      <c r="K367" s="120"/>
      <c r="L367" s="120"/>
      <c r="M367" s="120" t="s">
        <v>398</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399</v>
      </c>
      <c r="AL367" s="120"/>
      <c r="AM367" s="120"/>
      <c r="AN367" s="120"/>
      <c r="AO367" s="120"/>
      <c r="AP367" s="120"/>
      <c r="AQ367" s="120" t="s">
        <v>23</v>
      </c>
      <c r="AR367" s="120"/>
      <c r="AS367" s="120"/>
      <c r="AT367" s="120"/>
      <c r="AU367" s="122" t="s">
        <v>24</v>
      </c>
      <c r="AV367" s="123"/>
      <c r="AW367" s="123"/>
      <c r="AX367" s="124"/>
    </row>
    <row r="368" spans="1:50" ht="24" customHeight="1">
      <c r="A368" s="114">
        <v>1</v>
      </c>
      <c r="B368" s="114">
        <v>1</v>
      </c>
      <c r="C368" s="119" t="s">
        <v>545</v>
      </c>
      <c r="D368" s="115"/>
      <c r="E368" s="115"/>
      <c r="F368" s="115"/>
      <c r="G368" s="115"/>
      <c r="H368" s="115"/>
      <c r="I368" s="115"/>
      <c r="J368" s="115"/>
      <c r="K368" s="115"/>
      <c r="L368" s="115"/>
      <c r="M368" s="119" t="s">
        <v>485</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0.8</v>
      </c>
      <c r="AL368" s="117"/>
      <c r="AM368" s="117"/>
      <c r="AN368" s="117"/>
      <c r="AO368" s="117"/>
      <c r="AP368" s="118"/>
      <c r="AQ368" s="119" t="s">
        <v>543</v>
      </c>
      <c r="AR368" s="115"/>
      <c r="AS368" s="115"/>
      <c r="AT368" s="115"/>
      <c r="AU368" s="116" t="s">
        <v>503</v>
      </c>
      <c r="AV368" s="117"/>
      <c r="AW368" s="117"/>
      <c r="AX368" s="118"/>
    </row>
    <row r="369" spans="1:50" ht="24" hidden="1" customHeight="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c r="A399" s="9"/>
      <c r="B399" s="70" t="s">
        <v>546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20" t="s">
        <v>397</v>
      </c>
      <c r="D400" s="120"/>
      <c r="E400" s="120"/>
      <c r="F400" s="120"/>
      <c r="G400" s="120"/>
      <c r="H400" s="120"/>
      <c r="I400" s="120"/>
      <c r="J400" s="120"/>
      <c r="K400" s="120"/>
      <c r="L400" s="120"/>
      <c r="M400" s="120" t="s">
        <v>398</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399</v>
      </c>
      <c r="AL400" s="120"/>
      <c r="AM400" s="120"/>
      <c r="AN400" s="120"/>
      <c r="AO400" s="120"/>
      <c r="AP400" s="120"/>
      <c r="AQ400" s="120" t="s">
        <v>23</v>
      </c>
      <c r="AR400" s="120"/>
      <c r="AS400" s="120"/>
      <c r="AT400" s="120"/>
      <c r="AU400" s="122" t="s">
        <v>24</v>
      </c>
      <c r="AV400" s="123"/>
      <c r="AW400" s="123"/>
      <c r="AX400" s="124"/>
    </row>
    <row r="401" spans="1:50" ht="24" customHeight="1">
      <c r="A401" s="114">
        <v>1</v>
      </c>
      <c r="B401" s="114">
        <v>1</v>
      </c>
      <c r="C401" s="119" t="s">
        <v>547</v>
      </c>
      <c r="D401" s="115"/>
      <c r="E401" s="115"/>
      <c r="F401" s="115"/>
      <c r="G401" s="115"/>
      <c r="H401" s="115"/>
      <c r="I401" s="115"/>
      <c r="J401" s="115"/>
      <c r="K401" s="115"/>
      <c r="L401" s="115"/>
      <c r="M401" s="119" t="s">
        <v>529</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95</v>
      </c>
      <c r="AL401" s="117"/>
      <c r="AM401" s="117"/>
      <c r="AN401" s="117"/>
      <c r="AO401" s="117"/>
      <c r="AP401" s="118"/>
      <c r="AQ401" s="119" t="s">
        <v>543</v>
      </c>
      <c r="AR401" s="115"/>
      <c r="AS401" s="115"/>
      <c r="AT401" s="115"/>
      <c r="AU401" s="116" t="s">
        <v>503</v>
      </c>
      <c r="AV401" s="117"/>
      <c r="AW401" s="117"/>
      <c r="AX401" s="118"/>
    </row>
    <row r="402" spans="1:50" ht="24" customHeight="1">
      <c r="A402" s="114">
        <v>2</v>
      </c>
      <c r="B402" s="114">
        <v>1</v>
      </c>
      <c r="C402" s="119" t="s">
        <v>547</v>
      </c>
      <c r="D402" s="115"/>
      <c r="E402" s="115"/>
      <c r="F402" s="115"/>
      <c r="G402" s="115"/>
      <c r="H402" s="115"/>
      <c r="I402" s="115"/>
      <c r="J402" s="115"/>
      <c r="K402" s="115"/>
      <c r="L402" s="115"/>
      <c r="M402" s="119" t="s">
        <v>529</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v>78</v>
      </c>
      <c r="AL402" s="117"/>
      <c r="AM402" s="117"/>
      <c r="AN402" s="117"/>
      <c r="AO402" s="117"/>
      <c r="AP402" s="118"/>
      <c r="AQ402" s="119" t="s">
        <v>543</v>
      </c>
      <c r="AR402" s="115"/>
      <c r="AS402" s="115"/>
      <c r="AT402" s="115"/>
      <c r="AU402" s="116" t="s">
        <v>503</v>
      </c>
      <c r="AV402" s="117"/>
      <c r="AW402" s="117"/>
      <c r="AX402" s="118"/>
    </row>
    <row r="403" spans="1:50" ht="24" customHeight="1">
      <c r="A403" s="114">
        <v>3</v>
      </c>
      <c r="B403" s="114">
        <v>1</v>
      </c>
      <c r="C403" s="119" t="s">
        <v>547</v>
      </c>
      <c r="D403" s="115"/>
      <c r="E403" s="115"/>
      <c r="F403" s="115"/>
      <c r="G403" s="115"/>
      <c r="H403" s="115"/>
      <c r="I403" s="115"/>
      <c r="J403" s="115"/>
      <c r="K403" s="115"/>
      <c r="L403" s="115"/>
      <c r="M403" s="119" t="s">
        <v>529</v>
      </c>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v>20</v>
      </c>
      <c r="AL403" s="117"/>
      <c r="AM403" s="117"/>
      <c r="AN403" s="117"/>
      <c r="AO403" s="117"/>
      <c r="AP403" s="118"/>
      <c r="AQ403" s="119" t="s">
        <v>543</v>
      </c>
      <c r="AR403" s="115"/>
      <c r="AS403" s="115"/>
      <c r="AT403" s="115"/>
      <c r="AU403" s="116" t="s">
        <v>503</v>
      </c>
      <c r="AV403" s="117"/>
      <c r="AW403" s="117"/>
      <c r="AX403" s="118"/>
    </row>
    <row r="404" spans="1:50" ht="24" customHeight="1">
      <c r="A404" s="114">
        <v>4</v>
      </c>
      <c r="B404" s="114">
        <v>1</v>
      </c>
      <c r="C404" s="119" t="s">
        <v>547</v>
      </c>
      <c r="D404" s="115"/>
      <c r="E404" s="115"/>
      <c r="F404" s="115"/>
      <c r="G404" s="115"/>
      <c r="H404" s="115"/>
      <c r="I404" s="115"/>
      <c r="J404" s="115"/>
      <c r="K404" s="115"/>
      <c r="L404" s="115"/>
      <c r="M404" s="119" t="s">
        <v>557</v>
      </c>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v>14</v>
      </c>
      <c r="AL404" s="117"/>
      <c r="AM404" s="117"/>
      <c r="AN404" s="117"/>
      <c r="AO404" s="117"/>
      <c r="AP404" s="118"/>
      <c r="AQ404" s="119" t="s">
        <v>543</v>
      </c>
      <c r="AR404" s="115"/>
      <c r="AS404" s="115"/>
      <c r="AT404" s="115"/>
      <c r="AU404" s="116" t="s">
        <v>503</v>
      </c>
      <c r="AV404" s="117"/>
      <c r="AW404" s="117"/>
      <c r="AX404" s="118"/>
    </row>
    <row r="405" spans="1:50" ht="24" customHeight="1">
      <c r="A405" s="114">
        <v>5</v>
      </c>
      <c r="B405" s="114">
        <v>1</v>
      </c>
      <c r="C405" s="119" t="s">
        <v>548</v>
      </c>
      <c r="D405" s="115"/>
      <c r="E405" s="115"/>
      <c r="F405" s="115"/>
      <c r="G405" s="115"/>
      <c r="H405" s="115"/>
      <c r="I405" s="115"/>
      <c r="J405" s="115"/>
      <c r="K405" s="115"/>
      <c r="L405" s="115"/>
      <c r="M405" s="119" t="s">
        <v>529</v>
      </c>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v>15</v>
      </c>
      <c r="AL405" s="117"/>
      <c r="AM405" s="117"/>
      <c r="AN405" s="117"/>
      <c r="AO405" s="117"/>
      <c r="AP405" s="118"/>
      <c r="AQ405" s="119" t="s">
        <v>543</v>
      </c>
      <c r="AR405" s="115"/>
      <c r="AS405" s="115"/>
      <c r="AT405" s="115"/>
      <c r="AU405" s="116" t="s">
        <v>503</v>
      </c>
      <c r="AV405" s="117"/>
      <c r="AW405" s="117"/>
      <c r="AX405" s="118"/>
    </row>
    <row r="406" spans="1:50" ht="24" customHeight="1">
      <c r="A406" s="114">
        <v>6</v>
      </c>
      <c r="B406" s="114">
        <v>1</v>
      </c>
      <c r="C406" s="119" t="s">
        <v>549</v>
      </c>
      <c r="D406" s="115"/>
      <c r="E406" s="115"/>
      <c r="F406" s="115"/>
      <c r="G406" s="115"/>
      <c r="H406" s="115"/>
      <c r="I406" s="115"/>
      <c r="J406" s="115"/>
      <c r="K406" s="115"/>
      <c r="L406" s="115"/>
      <c r="M406" s="119" t="s">
        <v>558</v>
      </c>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v>4</v>
      </c>
      <c r="AL406" s="117"/>
      <c r="AM406" s="117"/>
      <c r="AN406" s="117"/>
      <c r="AO406" s="117"/>
      <c r="AP406" s="118"/>
      <c r="AQ406" s="119" t="s">
        <v>543</v>
      </c>
      <c r="AR406" s="115"/>
      <c r="AS406" s="115"/>
      <c r="AT406" s="115"/>
      <c r="AU406" s="116" t="s">
        <v>503</v>
      </c>
      <c r="AV406" s="117"/>
      <c r="AW406" s="117"/>
      <c r="AX406" s="118"/>
    </row>
    <row r="407" spans="1:50" ht="24" customHeight="1">
      <c r="A407" s="114">
        <v>7</v>
      </c>
      <c r="B407" s="114">
        <v>1</v>
      </c>
      <c r="C407" s="119" t="s">
        <v>550</v>
      </c>
      <c r="D407" s="115"/>
      <c r="E407" s="115"/>
      <c r="F407" s="115"/>
      <c r="G407" s="115"/>
      <c r="H407" s="115"/>
      <c r="I407" s="115"/>
      <c r="J407" s="115"/>
      <c r="K407" s="115"/>
      <c r="L407" s="115"/>
      <c r="M407" s="119" t="s">
        <v>558</v>
      </c>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v>4</v>
      </c>
      <c r="AL407" s="117"/>
      <c r="AM407" s="117"/>
      <c r="AN407" s="117"/>
      <c r="AO407" s="117"/>
      <c r="AP407" s="118"/>
      <c r="AQ407" s="119" t="s">
        <v>543</v>
      </c>
      <c r="AR407" s="115"/>
      <c r="AS407" s="115"/>
      <c r="AT407" s="115"/>
      <c r="AU407" s="116" t="s">
        <v>503</v>
      </c>
      <c r="AV407" s="117"/>
      <c r="AW407" s="117"/>
      <c r="AX407" s="118"/>
    </row>
    <row r="408" spans="1:50" ht="24" customHeight="1">
      <c r="A408" s="114">
        <v>8</v>
      </c>
      <c r="B408" s="114">
        <v>1</v>
      </c>
      <c r="C408" s="119" t="s">
        <v>551</v>
      </c>
      <c r="D408" s="115"/>
      <c r="E408" s="115"/>
      <c r="F408" s="115"/>
      <c r="G408" s="115"/>
      <c r="H408" s="115"/>
      <c r="I408" s="115"/>
      <c r="J408" s="115"/>
      <c r="K408" s="115"/>
      <c r="L408" s="115"/>
      <c r="M408" s="119" t="s">
        <v>558</v>
      </c>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v>2</v>
      </c>
      <c r="AL408" s="117"/>
      <c r="AM408" s="117"/>
      <c r="AN408" s="117"/>
      <c r="AO408" s="117"/>
      <c r="AP408" s="118"/>
      <c r="AQ408" s="119" t="s">
        <v>543</v>
      </c>
      <c r="AR408" s="115"/>
      <c r="AS408" s="115"/>
      <c r="AT408" s="115"/>
      <c r="AU408" s="116" t="s">
        <v>503</v>
      </c>
      <c r="AV408" s="117"/>
      <c r="AW408" s="117"/>
      <c r="AX408" s="118"/>
    </row>
    <row r="409" spans="1:50" ht="24" customHeight="1">
      <c r="A409" s="114">
        <v>9</v>
      </c>
      <c r="B409" s="114">
        <v>1</v>
      </c>
      <c r="C409" s="119" t="s">
        <v>551</v>
      </c>
      <c r="D409" s="115"/>
      <c r="E409" s="115"/>
      <c r="F409" s="115"/>
      <c r="G409" s="115"/>
      <c r="H409" s="115"/>
      <c r="I409" s="115"/>
      <c r="J409" s="115"/>
      <c r="K409" s="115"/>
      <c r="L409" s="115"/>
      <c r="M409" s="119" t="s">
        <v>559</v>
      </c>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v>0.3</v>
      </c>
      <c r="AL409" s="117"/>
      <c r="AM409" s="117"/>
      <c r="AN409" s="117"/>
      <c r="AO409" s="117"/>
      <c r="AP409" s="118"/>
      <c r="AQ409" s="119" t="s">
        <v>543</v>
      </c>
      <c r="AR409" s="115"/>
      <c r="AS409" s="115"/>
      <c r="AT409" s="115"/>
      <c r="AU409" s="116" t="s">
        <v>503</v>
      </c>
      <c r="AV409" s="117"/>
      <c r="AW409" s="117"/>
      <c r="AX409" s="118"/>
    </row>
    <row r="410" spans="1:50" ht="24" customHeight="1">
      <c r="A410" s="114">
        <v>10</v>
      </c>
      <c r="B410" s="114">
        <v>1</v>
      </c>
      <c r="C410" s="119" t="s">
        <v>551</v>
      </c>
      <c r="D410" s="115"/>
      <c r="E410" s="115"/>
      <c r="F410" s="115"/>
      <c r="G410" s="115"/>
      <c r="H410" s="115"/>
      <c r="I410" s="115"/>
      <c r="J410" s="115"/>
      <c r="K410" s="115"/>
      <c r="L410" s="115"/>
      <c r="M410" s="119" t="s">
        <v>560</v>
      </c>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v>0.2</v>
      </c>
      <c r="AL410" s="117"/>
      <c r="AM410" s="117"/>
      <c r="AN410" s="117"/>
      <c r="AO410" s="117"/>
      <c r="AP410" s="118"/>
      <c r="AQ410" s="119" t="s">
        <v>543</v>
      </c>
      <c r="AR410" s="115"/>
      <c r="AS410" s="115"/>
      <c r="AT410" s="115"/>
      <c r="AU410" s="116" t="s">
        <v>503</v>
      </c>
      <c r="AV410" s="117"/>
      <c r="AW410" s="117"/>
      <c r="AX410" s="118"/>
    </row>
    <row r="411" spans="1:50" ht="24" customHeight="1">
      <c r="A411" s="114">
        <v>11</v>
      </c>
      <c r="B411" s="114">
        <v>1</v>
      </c>
      <c r="C411" s="119" t="s">
        <v>552</v>
      </c>
      <c r="D411" s="115"/>
      <c r="E411" s="115"/>
      <c r="F411" s="115"/>
      <c r="G411" s="115"/>
      <c r="H411" s="115"/>
      <c r="I411" s="115"/>
      <c r="J411" s="115"/>
      <c r="K411" s="115"/>
      <c r="L411" s="115"/>
      <c r="M411" s="119" t="s">
        <v>560</v>
      </c>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v>1</v>
      </c>
      <c r="AL411" s="117"/>
      <c r="AM411" s="117"/>
      <c r="AN411" s="117"/>
      <c r="AO411" s="117"/>
      <c r="AP411" s="118"/>
      <c r="AQ411" s="119" t="s">
        <v>543</v>
      </c>
      <c r="AR411" s="115"/>
      <c r="AS411" s="115"/>
      <c r="AT411" s="115"/>
      <c r="AU411" s="116" t="s">
        <v>503</v>
      </c>
      <c r="AV411" s="117"/>
      <c r="AW411" s="117"/>
      <c r="AX411" s="118"/>
    </row>
    <row r="412" spans="1:50" ht="24" customHeight="1">
      <c r="A412" s="114">
        <v>12</v>
      </c>
      <c r="B412" s="114">
        <v>1</v>
      </c>
      <c r="C412" s="119" t="s">
        <v>552</v>
      </c>
      <c r="D412" s="115"/>
      <c r="E412" s="115"/>
      <c r="F412" s="115"/>
      <c r="G412" s="115"/>
      <c r="H412" s="115"/>
      <c r="I412" s="115"/>
      <c r="J412" s="115"/>
      <c r="K412" s="115"/>
      <c r="L412" s="115"/>
      <c r="M412" s="119" t="s">
        <v>561</v>
      </c>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v>0.2</v>
      </c>
      <c r="AL412" s="117"/>
      <c r="AM412" s="117"/>
      <c r="AN412" s="117"/>
      <c r="AO412" s="117"/>
      <c r="AP412" s="118"/>
      <c r="AQ412" s="119" t="s">
        <v>543</v>
      </c>
      <c r="AR412" s="115"/>
      <c r="AS412" s="115"/>
      <c r="AT412" s="115"/>
      <c r="AU412" s="116" t="s">
        <v>503</v>
      </c>
      <c r="AV412" s="117"/>
      <c r="AW412" s="117"/>
      <c r="AX412" s="118"/>
    </row>
    <row r="413" spans="1:50" ht="24" customHeight="1">
      <c r="A413" s="114">
        <v>13</v>
      </c>
      <c r="B413" s="114">
        <v>1</v>
      </c>
      <c r="C413" s="119" t="s">
        <v>552</v>
      </c>
      <c r="D413" s="115"/>
      <c r="E413" s="115"/>
      <c r="F413" s="115"/>
      <c r="G413" s="115"/>
      <c r="H413" s="115"/>
      <c r="I413" s="115"/>
      <c r="J413" s="115"/>
      <c r="K413" s="115"/>
      <c r="L413" s="115"/>
      <c r="M413" s="119" t="s">
        <v>562</v>
      </c>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v>0.1</v>
      </c>
      <c r="AL413" s="117"/>
      <c r="AM413" s="117"/>
      <c r="AN413" s="117"/>
      <c r="AO413" s="117"/>
      <c r="AP413" s="118"/>
      <c r="AQ413" s="119" t="s">
        <v>543</v>
      </c>
      <c r="AR413" s="115"/>
      <c r="AS413" s="115"/>
      <c r="AT413" s="115"/>
      <c r="AU413" s="116" t="s">
        <v>503</v>
      </c>
      <c r="AV413" s="117"/>
      <c r="AW413" s="117"/>
      <c r="AX413" s="118"/>
    </row>
    <row r="414" spans="1:50" ht="24" customHeight="1">
      <c r="A414" s="114">
        <v>14</v>
      </c>
      <c r="B414" s="114">
        <v>1</v>
      </c>
      <c r="C414" s="119" t="s">
        <v>553</v>
      </c>
      <c r="D414" s="115"/>
      <c r="E414" s="115"/>
      <c r="F414" s="115"/>
      <c r="G414" s="115"/>
      <c r="H414" s="115"/>
      <c r="I414" s="115"/>
      <c r="J414" s="115"/>
      <c r="K414" s="115"/>
      <c r="L414" s="115"/>
      <c r="M414" s="119" t="s">
        <v>563</v>
      </c>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v>0.9</v>
      </c>
      <c r="AL414" s="117"/>
      <c r="AM414" s="117"/>
      <c r="AN414" s="117"/>
      <c r="AO414" s="117"/>
      <c r="AP414" s="118"/>
      <c r="AQ414" s="119" t="s">
        <v>543</v>
      </c>
      <c r="AR414" s="115"/>
      <c r="AS414" s="115"/>
      <c r="AT414" s="115"/>
      <c r="AU414" s="116" t="s">
        <v>503</v>
      </c>
      <c r="AV414" s="117"/>
      <c r="AW414" s="117"/>
      <c r="AX414" s="118"/>
    </row>
    <row r="415" spans="1:50" ht="24" customHeight="1">
      <c r="A415" s="114">
        <v>15</v>
      </c>
      <c r="B415" s="114">
        <v>1</v>
      </c>
      <c r="C415" s="119" t="s">
        <v>553</v>
      </c>
      <c r="D415" s="115"/>
      <c r="E415" s="115"/>
      <c r="F415" s="115"/>
      <c r="G415" s="115"/>
      <c r="H415" s="115"/>
      <c r="I415" s="115"/>
      <c r="J415" s="115"/>
      <c r="K415" s="115"/>
      <c r="L415" s="115"/>
      <c r="M415" s="119" t="s">
        <v>564</v>
      </c>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v>0.1</v>
      </c>
      <c r="AL415" s="117"/>
      <c r="AM415" s="117"/>
      <c r="AN415" s="117"/>
      <c r="AO415" s="117"/>
      <c r="AP415" s="118"/>
      <c r="AQ415" s="119" t="s">
        <v>543</v>
      </c>
      <c r="AR415" s="115"/>
      <c r="AS415" s="115"/>
      <c r="AT415" s="115"/>
      <c r="AU415" s="116" t="s">
        <v>503</v>
      </c>
      <c r="AV415" s="117"/>
      <c r="AW415" s="117"/>
      <c r="AX415" s="118"/>
    </row>
    <row r="416" spans="1:50" ht="24" customHeight="1">
      <c r="A416" s="114">
        <v>16</v>
      </c>
      <c r="B416" s="114">
        <v>1</v>
      </c>
      <c r="C416" s="119" t="s">
        <v>553</v>
      </c>
      <c r="D416" s="115"/>
      <c r="E416" s="115"/>
      <c r="F416" s="115"/>
      <c r="G416" s="115"/>
      <c r="H416" s="115"/>
      <c r="I416" s="115"/>
      <c r="J416" s="115"/>
      <c r="K416" s="115"/>
      <c r="L416" s="115"/>
      <c r="M416" s="119" t="s">
        <v>564</v>
      </c>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v>0.1</v>
      </c>
      <c r="AL416" s="117"/>
      <c r="AM416" s="117"/>
      <c r="AN416" s="117"/>
      <c r="AO416" s="117"/>
      <c r="AP416" s="118"/>
      <c r="AQ416" s="119" t="s">
        <v>543</v>
      </c>
      <c r="AR416" s="115"/>
      <c r="AS416" s="115"/>
      <c r="AT416" s="115"/>
      <c r="AU416" s="116" t="s">
        <v>503</v>
      </c>
      <c r="AV416" s="117"/>
      <c r="AW416" s="117"/>
      <c r="AX416" s="118"/>
    </row>
    <row r="417" spans="1:50" ht="24" customHeight="1">
      <c r="A417" s="114">
        <v>17</v>
      </c>
      <c r="B417" s="114">
        <v>1</v>
      </c>
      <c r="C417" s="119" t="s">
        <v>554</v>
      </c>
      <c r="D417" s="115"/>
      <c r="E417" s="115"/>
      <c r="F417" s="115"/>
      <c r="G417" s="115"/>
      <c r="H417" s="115"/>
      <c r="I417" s="115"/>
      <c r="J417" s="115"/>
      <c r="K417" s="115"/>
      <c r="L417" s="115"/>
      <c r="M417" s="119" t="s">
        <v>565</v>
      </c>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v>0.6</v>
      </c>
      <c r="AL417" s="117"/>
      <c r="AM417" s="117"/>
      <c r="AN417" s="117"/>
      <c r="AO417" s="117"/>
      <c r="AP417" s="118"/>
      <c r="AQ417" s="119" t="s">
        <v>543</v>
      </c>
      <c r="AR417" s="115"/>
      <c r="AS417" s="115"/>
      <c r="AT417" s="115"/>
      <c r="AU417" s="116" t="s">
        <v>503</v>
      </c>
      <c r="AV417" s="117"/>
      <c r="AW417" s="117"/>
      <c r="AX417" s="118"/>
    </row>
    <row r="418" spans="1:50" ht="24" customHeight="1">
      <c r="A418" s="114">
        <v>18</v>
      </c>
      <c r="B418" s="114">
        <v>1</v>
      </c>
      <c r="C418" s="119" t="s">
        <v>555</v>
      </c>
      <c r="D418" s="115"/>
      <c r="E418" s="115"/>
      <c r="F418" s="115"/>
      <c r="G418" s="115"/>
      <c r="H418" s="115"/>
      <c r="I418" s="115"/>
      <c r="J418" s="115"/>
      <c r="K418" s="115"/>
      <c r="L418" s="115"/>
      <c r="M418" s="119" t="s">
        <v>562</v>
      </c>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v>0.4</v>
      </c>
      <c r="AL418" s="117"/>
      <c r="AM418" s="117"/>
      <c r="AN418" s="117"/>
      <c r="AO418" s="117"/>
      <c r="AP418" s="118"/>
      <c r="AQ418" s="119" t="s">
        <v>543</v>
      </c>
      <c r="AR418" s="115"/>
      <c r="AS418" s="115"/>
      <c r="AT418" s="115"/>
      <c r="AU418" s="116" t="s">
        <v>503</v>
      </c>
      <c r="AV418" s="117"/>
      <c r="AW418" s="117"/>
      <c r="AX418" s="118"/>
    </row>
    <row r="419" spans="1:50" ht="24" customHeight="1">
      <c r="A419" s="114">
        <v>19</v>
      </c>
      <c r="B419" s="114">
        <v>1</v>
      </c>
      <c r="C419" s="119" t="s">
        <v>556</v>
      </c>
      <c r="D419" s="115"/>
      <c r="E419" s="115"/>
      <c r="F419" s="115"/>
      <c r="G419" s="115"/>
      <c r="H419" s="115"/>
      <c r="I419" s="115"/>
      <c r="J419" s="115"/>
      <c r="K419" s="115"/>
      <c r="L419" s="115"/>
      <c r="M419" s="119" t="s">
        <v>558</v>
      </c>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v>0.3</v>
      </c>
      <c r="AL419" s="117"/>
      <c r="AM419" s="117"/>
      <c r="AN419" s="117"/>
      <c r="AO419" s="117"/>
      <c r="AP419" s="118"/>
      <c r="AQ419" s="119" t="s">
        <v>543</v>
      </c>
      <c r="AR419" s="115"/>
      <c r="AS419" s="115"/>
      <c r="AT419" s="115"/>
      <c r="AU419" s="116" t="s">
        <v>503</v>
      </c>
      <c r="AV419" s="117"/>
      <c r="AW419" s="117"/>
      <c r="AX419" s="118"/>
    </row>
    <row r="420" spans="1:50" ht="24" hidden="1" customHeight="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c r="A432" s="9"/>
      <c r="B432" s="70" t="s">
        <v>566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20" t="s">
        <v>397</v>
      </c>
      <c r="D433" s="120"/>
      <c r="E433" s="120"/>
      <c r="F433" s="120"/>
      <c r="G433" s="120"/>
      <c r="H433" s="120"/>
      <c r="I433" s="120"/>
      <c r="J433" s="120"/>
      <c r="K433" s="120"/>
      <c r="L433" s="120"/>
      <c r="M433" s="120" t="s">
        <v>398</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399</v>
      </c>
      <c r="AL433" s="120"/>
      <c r="AM433" s="120"/>
      <c r="AN433" s="120"/>
      <c r="AO433" s="120"/>
      <c r="AP433" s="120"/>
      <c r="AQ433" s="120" t="s">
        <v>23</v>
      </c>
      <c r="AR433" s="120"/>
      <c r="AS433" s="120"/>
      <c r="AT433" s="120"/>
      <c r="AU433" s="122" t="s">
        <v>24</v>
      </c>
      <c r="AV433" s="123"/>
      <c r="AW433" s="123"/>
      <c r="AX433" s="124"/>
    </row>
    <row r="434" spans="1:50" ht="24" customHeight="1">
      <c r="A434" s="114">
        <v>1</v>
      </c>
      <c r="B434" s="114">
        <v>1</v>
      </c>
      <c r="C434" s="119" t="s">
        <v>567</v>
      </c>
      <c r="D434" s="115"/>
      <c r="E434" s="115"/>
      <c r="F434" s="115"/>
      <c r="G434" s="115"/>
      <c r="H434" s="115"/>
      <c r="I434" s="115"/>
      <c r="J434" s="115"/>
      <c r="K434" s="115"/>
      <c r="L434" s="115"/>
      <c r="M434" s="119" t="s">
        <v>496</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v>1.6</v>
      </c>
      <c r="AL434" s="117"/>
      <c r="AM434" s="117"/>
      <c r="AN434" s="117"/>
      <c r="AO434" s="117"/>
      <c r="AP434" s="118"/>
      <c r="AQ434" s="119" t="s">
        <v>543</v>
      </c>
      <c r="AR434" s="115"/>
      <c r="AS434" s="115"/>
      <c r="AT434" s="115"/>
      <c r="AU434" s="116" t="s">
        <v>503</v>
      </c>
      <c r="AV434" s="117"/>
      <c r="AW434" s="117"/>
      <c r="AX434" s="118"/>
    </row>
    <row r="435" spans="1:50" ht="24" customHeight="1">
      <c r="A435" s="114">
        <v>2</v>
      </c>
      <c r="B435" s="114">
        <v>1</v>
      </c>
      <c r="C435" s="119" t="s">
        <v>568</v>
      </c>
      <c r="D435" s="115"/>
      <c r="E435" s="115"/>
      <c r="F435" s="115"/>
      <c r="G435" s="115"/>
      <c r="H435" s="115"/>
      <c r="I435" s="115"/>
      <c r="J435" s="115"/>
      <c r="K435" s="115"/>
      <c r="L435" s="115"/>
      <c r="M435" s="119" t="s">
        <v>496</v>
      </c>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v>0.9</v>
      </c>
      <c r="AL435" s="117"/>
      <c r="AM435" s="117"/>
      <c r="AN435" s="117"/>
      <c r="AO435" s="117"/>
      <c r="AP435" s="118"/>
      <c r="AQ435" s="119" t="s">
        <v>543</v>
      </c>
      <c r="AR435" s="115"/>
      <c r="AS435" s="115"/>
      <c r="AT435" s="115"/>
      <c r="AU435" s="116" t="s">
        <v>503</v>
      </c>
      <c r="AV435" s="117"/>
      <c r="AW435" s="117"/>
      <c r="AX435" s="118"/>
    </row>
    <row r="436" spans="1:50" ht="24" customHeight="1">
      <c r="A436" s="114">
        <v>3</v>
      </c>
      <c r="B436" s="114">
        <v>1</v>
      </c>
      <c r="C436" s="119" t="s">
        <v>569</v>
      </c>
      <c r="D436" s="115"/>
      <c r="E436" s="115"/>
      <c r="F436" s="115"/>
      <c r="G436" s="115"/>
      <c r="H436" s="115"/>
      <c r="I436" s="115"/>
      <c r="J436" s="115"/>
      <c r="K436" s="115"/>
      <c r="L436" s="115"/>
      <c r="M436" s="119" t="s">
        <v>496</v>
      </c>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v>0.7</v>
      </c>
      <c r="AL436" s="117"/>
      <c r="AM436" s="117"/>
      <c r="AN436" s="117"/>
      <c r="AO436" s="117"/>
      <c r="AP436" s="118"/>
      <c r="AQ436" s="119" t="s">
        <v>543</v>
      </c>
      <c r="AR436" s="115"/>
      <c r="AS436" s="115"/>
      <c r="AT436" s="115"/>
      <c r="AU436" s="116" t="s">
        <v>503</v>
      </c>
      <c r="AV436" s="117"/>
      <c r="AW436" s="117"/>
      <c r="AX436" s="118"/>
    </row>
    <row r="437" spans="1:50" ht="24" hidden="1" customHeight="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c r="A465" s="9"/>
      <c r="B465" s="70" t="s">
        <v>570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4"/>
      <c r="B466" s="114"/>
      <c r="C466" s="120" t="s">
        <v>397</v>
      </c>
      <c r="D466" s="120"/>
      <c r="E466" s="120"/>
      <c r="F466" s="120"/>
      <c r="G466" s="120"/>
      <c r="H466" s="120"/>
      <c r="I466" s="120"/>
      <c r="J466" s="120"/>
      <c r="K466" s="120"/>
      <c r="L466" s="120"/>
      <c r="M466" s="120" t="s">
        <v>398</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399</v>
      </c>
      <c r="AL466" s="120"/>
      <c r="AM466" s="120"/>
      <c r="AN466" s="120"/>
      <c r="AO466" s="120"/>
      <c r="AP466" s="120"/>
      <c r="AQ466" s="120" t="s">
        <v>23</v>
      </c>
      <c r="AR466" s="120"/>
      <c r="AS466" s="120"/>
      <c r="AT466" s="120"/>
      <c r="AU466" s="122" t="s">
        <v>24</v>
      </c>
      <c r="AV466" s="123"/>
      <c r="AW466" s="123"/>
      <c r="AX466" s="124"/>
    </row>
    <row r="467" spans="1:50" ht="24" customHeight="1">
      <c r="A467" s="114">
        <v>1</v>
      </c>
      <c r="B467" s="114">
        <v>1</v>
      </c>
      <c r="C467" s="119" t="s">
        <v>571</v>
      </c>
      <c r="D467" s="115"/>
      <c r="E467" s="115"/>
      <c r="F467" s="115"/>
      <c r="G467" s="115"/>
      <c r="H467" s="115"/>
      <c r="I467" s="115"/>
      <c r="J467" s="115"/>
      <c r="K467" s="115"/>
      <c r="L467" s="115"/>
      <c r="M467" s="119" t="s">
        <v>500</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v>0.2</v>
      </c>
      <c r="AL467" s="117"/>
      <c r="AM467" s="117"/>
      <c r="AN467" s="117"/>
      <c r="AO467" s="117"/>
      <c r="AP467" s="118"/>
      <c r="AQ467" s="119" t="s">
        <v>543</v>
      </c>
      <c r="AR467" s="115"/>
      <c r="AS467" s="115"/>
      <c r="AT467" s="115"/>
      <c r="AU467" s="116" t="s">
        <v>503</v>
      </c>
      <c r="AV467" s="117"/>
      <c r="AW467" s="117"/>
      <c r="AX467" s="118"/>
    </row>
    <row r="468" spans="1:50" ht="24" hidden="1" customHeight="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23" priority="541">
      <formula>IF(RIGHT(TEXT(P14,"0.#"),1)=".",FALSE,TRUE)</formula>
    </cfRule>
    <cfRule type="expression" dxfId="922" priority="542">
      <formula>IF(RIGHT(TEXT(P14,"0.#"),1)=".",TRUE,FALSE)</formula>
    </cfRule>
  </conditionalFormatting>
  <conditionalFormatting sqref="AE23:AI23">
    <cfRule type="expression" dxfId="921" priority="531">
      <formula>IF(RIGHT(TEXT(AE23,"0.#"),1)=".",FALSE,TRUE)</formula>
    </cfRule>
    <cfRule type="expression" dxfId="920" priority="532">
      <formula>IF(RIGHT(TEXT(AE23,"0.#"),1)=".",TRUE,FALSE)</formula>
    </cfRule>
  </conditionalFormatting>
  <conditionalFormatting sqref="AE69:AX69">
    <cfRule type="expression" dxfId="919" priority="463">
      <formula>IF(RIGHT(TEXT(AE69,"0.#"),1)=".",FALSE,TRUE)</formula>
    </cfRule>
    <cfRule type="expression" dxfId="918" priority="464">
      <formula>IF(RIGHT(TEXT(AE69,"0.#"),1)=".",TRUE,FALSE)</formula>
    </cfRule>
  </conditionalFormatting>
  <conditionalFormatting sqref="AE83:AI83">
    <cfRule type="expression" dxfId="917" priority="445">
      <formula>IF(RIGHT(TEXT(AE83,"0.#"),1)=".",FALSE,TRUE)</formula>
    </cfRule>
    <cfRule type="expression" dxfId="916" priority="446">
      <formula>IF(RIGHT(TEXT(AE83,"0.#"),1)=".",TRUE,FALSE)</formula>
    </cfRule>
  </conditionalFormatting>
  <conditionalFormatting sqref="AJ83:AX83">
    <cfRule type="expression" dxfId="915" priority="443">
      <formula>IF(RIGHT(TEXT(AJ83,"0.#"),1)=".",FALSE,TRUE)</formula>
    </cfRule>
    <cfRule type="expression" dxfId="914" priority="444">
      <formula>IF(RIGHT(TEXT(AJ83,"0.#"),1)=".",TRUE,FALSE)</formula>
    </cfRule>
  </conditionalFormatting>
  <conditionalFormatting sqref="L99">
    <cfRule type="expression" dxfId="913" priority="423">
      <formula>IF(RIGHT(TEXT(L99,"0.#"),1)=".",FALSE,TRUE)</formula>
    </cfRule>
    <cfRule type="expression" dxfId="912" priority="424">
      <formula>IF(RIGHT(TEXT(L99,"0.#"),1)=".",TRUE,FALSE)</formula>
    </cfRule>
  </conditionalFormatting>
  <conditionalFormatting sqref="L104">
    <cfRule type="expression" dxfId="911" priority="421">
      <formula>IF(RIGHT(TEXT(L104,"0.#"),1)=".",FALSE,TRUE)</formula>
    </cfRule>
    <cfRule type="expression" dxfId="910" priority="422">
      <formula>IF(RIGHT(TEXT(L104,"0.#"),1)=".",TRUE,FALSE)</formula>
    </cfRule>
  </conditionalFormatting>
  <conditionalFormatting sqref="R104">
    <cfRule type="expression" dxfId="909" priority="419">
      <formula>IF(RIGHT(TEXT(R104,"0.#"),1)=".",FALSE,TRUE)</formula>
    </cfRule>
    <cfRule type="expression" dxfId="908" priority="420">
      <formula>IF(RIGHT(TEXT(R104,"0.#"),1)=".",TRUE,FALSE)</formula>
    </cfRule>
  </conditionalFormatting>
  <conditionalFormatting sqref="P18:AX18">
    <cfRule type="expression" dxfId="907" priority="417">
      <formula>IF(RIGHT(TEXT(P18,"0.#"),1)=".",FALSE,TRUE)</formula>
    </cfRule>
    <cfRule type="expression" dxfId="906" priority="418">
      <formula>IF(RIGHT(TEXT(P18,"0.#"),1)=".",TRUE,FALSE)</formula>
    </cfRule>
  </conditionalFormatting>
  <conditionalFormatting sqref="Y181">
    <cfRule type="expression" dxfId="905" priority="413">
      <formula>IF(RIGHT(TEXT(Y181,"0.#"),1)=".",FALSE,TRUE)</formula>
    </cfRule>
    <cfRule type="expression" dxfId="904" priority="414">
      <formula>IF(RIGHT(TEXT(Y181,"0.#"),1)=".",TRUE,FALSE)</formula>
    </cfRule>
  </conditionalFormatting>
  <conditionalFormatting sqref="Y190">
    <cfRule type="expression" dxfId="903" priority="409">
      <formula>IF(RIGHT(TEXT(Y190,"0.#"),1)=".",FALSE,TRUE)</formula>
    </cfRule>
    <cfRule type="expression" dxfId="902" priority="410">
      <formula>IF(RIGHT(TEXT(Y190,"0.#"),1)=".",TRUE,FALSE)</formula>
    </cfRule>
  </conditionalFormatting>
  <conditionalFormatting sqref="AK236">
    <cfRule type="expression" dxfId="901" priority="331">
      <formula>IF(RIGHT(TEXT(AK236,"0.#"),1)=".",FALSE,TRUE)</formula>
    </cfRule>
    <cfRule type="expression" dxfId="900" priority="332">
      <formula>IF(RIGHT(TEXT(AK236,"0.#"),1)=".",TRUE,FALSE)</formula>
    </cfRule>
  </conditionalFormatting>
  <conditionalFormatting sqref="AE54:AI54">
    <cfRule type="expression" dxfId="899" priority="281">
      <formula>IF(RIGHT(TEXT(AE54,"0.#"),1)=".",FALSE,TRUE)</formula>
    </cfRule>
    <cfRule type="expression" dxfId="898" priority="282">
      <formula>IF(RIGHT(TEXT(AE54,"0.#"),1)=".",TRUE,FALSE)</formula>
    </cfRule>
  </conditionalFormatting>
  <conditionalFormatting sqref="P16:AQ17 P15:AX15 P13:AX13">
    <cfRule type="expression" dxfId="897" priority="239">
      <formula>IF(RIGHT(TEXT(P13,"0.#"),1)=".",FALSE,TRUE)</formula>
    </cfRule>
    <cfRule type="expression" dxfId="896" priority="240">
      <formula>IF(RIGHT(TEXT(P13,"0.#"),1)=".",TRUE,FALSE)</formula>
    </cfRule>
  </conditionalFormatting>
  <conditionalFormatting sqref="P19:AJ19">
    <cfRule type="expression" dxfId="895" priority="237">
      <formula>IF(RIGHT(TEXT(P19,"0.#"),1)=".",FALSE,TRUE)</formula>
    </cfRule>
    <cfRule type="expression" dxfId="894" priority="238">
      <formula>IF(RIGHT(TEXT(P19,"0.#"),1)=".",TRUE,FALSE)</formula>
    </cfRule>
  </conditionalFormatting>
  <conditionalFormatting sqref="AE55:AX55 AJ54:AS54">
    <cfRule type="expression" dxfId="893" priority="233">
      <formula>IF(RIGHT(TEXT(AE54,"0.#"),1)=".",FALSE,TRUE)</formula>
    </cfRule>
    <cfRule type="expression" dxfId="892" priority="234">
      <formula>IF(RIGHT(TEXT(AE54,"0.#"),1)=".",TRUE,FALSE)</formula>
    </cfRule>
  </conditionalFormatting>
  <conditionalFormatting sqref="AE68:AS68">
    <cfRule type="expression" dxfId="891" priority="229">
      <formula>IF(RIGHT(TEXT(AE68,"0.#"),1)=".",FALSE,TRUE)</formula>
    </cfRule>
    <cfRule type="expression" dxfId="890" priority="230">
      <formula>IF(RIGHT(TEXT(AE68,"0.#"),1)=".",TRUE,FALSE)</formula>
    </cfRule>
  </conditionalFormatting>
  <conditionalFormatting sqref="AE95:AI95 AE92:AI92 AE89:AI89 AE86:AI86">
    <cfRule type="expression" dxfId="889" priority="227">
      <formula>IF(RIGHT(TEXT(AE86,"0.#"),1)=".",FALSE,TRUE)</formula>
    </cfRule>
    <cfRule type="expression" dxfId="888" priority="228">
      <formula>IF(RIGHT(TEXT(AE86,"0.#"),1)=".",TRUE,FALSE)</formula>
    </cfRule>
  </conditionalFormatting>
  <conditionalFormatting sqref="AJ95:AX95 AJ92:AX92 AJ89:AX89 AJ86:AX86">
    <cfRule type="expression" dxfId="887" priority="225">
      <formula>IF(RIGHT(TEXT(AJ86,"0.#"),1)=".",FALSE,TRUE)</formula>
    </cfRule>
    <cfRule type="expression" dxfId="886" priority="226">
      <formula>IF(RIGHT(TEXT(AJ86,"0.#"),1)=".",TRUE,FALSE)</formula>
    </cfRule>
  </conditionalFormatting>
  <conditionalFormatting sqref="L100:L103 L98">
    <cfRule type="expression" dxfId="885" priority="223">
      <formula>IF(RIGHT(TEXT(L98,"0.#"),1)=".",FALSE,TRUE)</formula>
    </cfRule>
    <cfRule type="expression" dxfId="884" priority="224">
      <formula>IF(RIGHT(TEXT(L98,"0.#"),1)=".",TRUE,FALSE)</formula>
    </cfRule>
  </conditionalFormatting>
  <conditionalFormatting sqref="R98">
    <cfRule type="expression" dxfId="883" priority="219">
      <formula>IF(RIGHT(TEXT(R98,"0.#"),1)=".",FALSE,TRUE)</formula>
    </cfRule>
    <cfRule type="expression" dxfId="882" priority="220">
      <formula>IF(RIGHT(TEXT(R98,"0.#"),1)=".",TRUE,FALSE)</formula>
    </cfRule>
  </conditionalFormatting>
  <conditionalFormatting sqref="R99:R103">
    <cfRule type="expression" dxfId="881" priority="217">
      <formula>IF(RIGHT(TEXT(R99,"0.#"),1)=".",FALSE,TRUE)</formula>
    </cfRule>
    <cfRule type="expression" dxfId="880" priority="218">
      <formula>IF(RIGHT(TEXT(R99,"0.#"),1)=".",TRUE,FALSE)</formula>
    </cfRule>
  </conditionalFormatting>
  <conditionalFormatting sqref="Y182:Y189 Y180">
    <cfRule type="expression" dxfId="879" priority="215">
      <formula>IF(RIGHT(TEXT(Y180,"0.#"),1)=".",FALSE,TRUE)</formula>
    </cfRule>
    <cfRule type="expression" dxfId="878" priority="216">
      <formula>IF(RIGHT(TEXT(Y180,"0.#"),1)=".",TRUE,FALSE)</formula>
    </cfRule>
  </conditionalFormatting>
  <conditionalFormatting sqref="AU181">
    <cfRule type="expression" dxfId="877" priority="213">
      <formula>IF(RIGHT(TEXT(AU181,"0.#"),1)=".",FALSE,TRUE)</formula>
    </cfRule>
    <cfRule type="expression" dxfId="876" priority="214">
      <formula>IF(RIGHT(TEXT(AU181,"0.#"),1)=".",TRUE,FALSE)</formula>
    </cfRule>
  </conditionalFormatting>
  <conditionalFormatting sqref="AU190">
    <cfRule type="expression" dxfId="875" priority="211">
      <formula>IF(RIGHT(TEXT(AU190,"0.#"),1)=".",FALSE,TRUE)</formula>
    </cfRule>
    <cfRule type="expression" dxfId="874" priority="212">
      <formula>IF(RIGHT(TEXT(AU190,"0.#"),1)=".",TRUE,FALSE)</formula>
    </cfRule>
  </conditionalFormatting>
  <conditionalFormatting sqref="AU182:AU189 AU180">
    <cfRule type="expression" dxfId="873" priority="209">
      <formula>IF(RIGHT(TEXT(AU180,"0.#"),1)=".",FALSE,TRUE)</formula>
    </cfRule>
    <cfRule type="expression" dxfId="872" priority="210">
      <formula>IF(RIGHT(TEXT(AU180,"0.#"),1)=".",TRUE,FALSE)</formula>
    </cfRule>
  </conditionalFormatting>
  <conditionalFormatting sqref="Y220 Y207 Y194">
    <cfRule type="expression" dxfId="871" priority="195">
      <formula>IF(RIGHT(TEXT(Y194,"0.#"),1)=".",FALSE,TRUE)</formula>
    </cfRule>
    <cfRule type="expression" dxfId="870" priority="196">
      <formula>IF(RIGHT(TEXT(Y194,"0.#"),1)=".",TRUE,FALSE)</formula>
    </cfRule>
  </conditionalFormatting>
  <conditionalFormatting sqref="Y229 Y216 Y203">
    <cfRule type="expression" dxfId="869" priority="193">
      <formula>IF(RIGHT(TEXT(Y203,"0.#"),1)=".",FALSE,TRUE)</formula>
    </cfRule>
    <cfRule type="expression" dxfId="868" priority="194">
      <formula>IF(RIGHT(TEXT(Y203,"0.#"),1)=".",TRUE,FALSE)</formula>
    </cfRule>
  </conditionalFormatting>
  <conditionalFormatting sqref="Y221:Y228 Y219 Y208:Y215 Y206 Y195:Y202 Y193">
    <cfRule type="expression" dxfId="867" priority="191">
      <formula>IF(RIGHT(TEXT(Y193,"0.#"),1)=".",FALSE,TRUE)</formula>
    </cfRule>
    <cfRule type="expression" dxfId="866" priority="192">
      <formula>IF(RIGHT(TEXT(Y193,"0.#"),1)=".",TRUE,FALSE)</formula>
    </cfRule>
  </conditionalFormatting>
  <conditionalFormatting sqref="AU220 AU207 AU194">
    <cfRule type="expression" dxfId="865" priority="189">
      <formula>IF(RIGHT(TEXT(AU194,"0.#"),1)=".",FALSE,TRUE)</formula>
    </cfRule>
    <cfRule type="expression" dxfId="864" priority="190">
      <formula>IF(RIGHT(TEXT(AU194,"0.#"),1)=".",TRUE,FALSE)</formula>
    </cfRule>
  </conditionalFormatting>
  <conditionalFormatting sqref="AU229 AU216 AU203">
    <cfRule type="expression" dxfId="863" priority="187">
      <formula>IF(RIGHT(TEXT(AU203,"0.#"),1)=".",FALSE,TRUE)</formula>
    </cfRule>
    <cfRule type="expression" dxfId="862" priority="188">
      <formula>IF(RIGHT(TEXT(AU203,"0.#"),1)=".",TRUE,FALSE)</formula>
    </cfRule>
  </conditionalFormatting>
  <conditionalFormatting sqref="AU221:AU228 AU219 AU208:AU215 AU206 AU195:AU202 AU193">
    <cfRule type="expression" dxfId="861" priority="185">
      <formula>IF(RIGHT(TEXT(AU193,"0.#"),1)=".",FALSE,TRUE)</formula>
    </cfRule>
    <cfRule type="expression" dxfId="860" priority="186">
      <formula>IF(RIGHT(TEXT(AU193,"0.#"),1)=".",TRUE,FALSE)</formula>
    </cfRule>
  </conditionalFormatting>
  <conditionalFormatting sqref="AE56:AI56">
    <cfRule type="expression" dxfId="859" priority="159">
      <formula>IF(AND(AE56&gt;=0, RIGHT(TEXT(AE56,"0.#"),1)&lt;&gt;"."),TRUE,FALSE)</formula>
    </cfRule>
    <cfRule type="expression" dxfId="858" priority="160">
      <formula>IF(AND(AE56&gt;=0, RIGHT(TEXT(AE56,"0.#"),1)="."),TRUE,FALSE)</formula>
    </cfRule>
    <cfRule type="expression" dxfId="857" priority="161">
      <formula>IF(AND(AE56&lt;0, RIGHT(TEXT(AE56,"0.#"),1)&lt;&gt;"."),TRUE,FALSE)</formula>
    </cfRule>
    <cfRule type="expression" dxfId="856" priority="162">
      <formula>IF(AND(AE56&lt;0, RIGHT(TEXT(AE56,"0.#"),1)="."),TRUE,FALSE)</formula>
    </cfRule>
  </conditionalFormatting>
  <conditionalFormatting sqref="AJ56:AS56">
    <cfRule type="expression" dxfId="855" priority="155">
      <formula>IF(AND(AJ56&gt;=0, RIGHT(TEXT(AJ56,"0.#"),1)&lt;&gt;"."),TRUE,FALSE)</formula>
    </cfRule>
    <cfRule type="expression" dxfId="854" priority="156">
      <formula>IF(AND(AJ56&gt;=0, RIGHT(TEXT(AJ56,"0.#"),1)="."),TRUE,FALSE)</formula>
    </cfRule>
    <cfRule type="expression" dxfId="853" priority="157">
      <formula>IF(AND(AJ56&lt;0, RIGHT(TEXT(AJ56,"0.#"),1)&lt;&gt;"."),TRUE,FALSE)</formula>
    </cfRule>
    <cfRule type="expression" dxfId="852" priority="158">
      <formula>IF(AND(AJ56&lt;0, RIGHT(TEXT(AJ56,"0.#"),1)="."),TRUE,FALSE)</formula>
    </cfRule>
  </conditionalFormatting>
  <conditionalFormatting sqref="AK237:AK265">
    <cfRule type="expression" dxfId="851" priority="143">
      <formula>IF(RIGHT(TEXT(AK237,"0.#"),1)=".",FALSE,TRUE)</formula>
    </cfRule>
    <cfRule type="expression" dxfId="850" priority="144">
      <formula>IF(RIGHT(TEXT(AK237,"0.#"),1)=".",TRUE,FALSE)</formula>
    </cfRule>
  </conditionalFormatting>
  <conditionalFormatting sqref="AU237:AX265">
    <cfRule type="expression" dxfId="849" priority="139">
      <formula>IF(AND(AU237&gt;=0, RIGHT(TEXT(AU237,"0.#"),1)&lt;&gt;"."),TRUE,FALSE)</formula>
    </cfRule>
    <cfRule type="expression" dxfId="848" priority="140">
      <formula>IF(AND(AU237&gt;=0, RIGHT(TEXT(AU237,"0.#"),1)="."),TRUE,FALSE)</formula>
    </cfRule>
    <cfRule type="expression" dxfId="847" priority="141">
      <formula>IF(AND(AU237&lt;0, RIGHT(TEXT(AU237,"0.#"),1)&lt;&gt;"."),TRUE,FALSE)</formula>
    </cfRule>
    <cfRule type="expression" dxfId="846" priority="142">
      <formula>IF(AND(AU237&lt;0, RIGHT(TEXT(AU237,"0.#"),1)="."),TRUE,FALSE)</formula>
    </cfRule>
  </conditionalFormatting>
  <conditionalFormatting sqref="AK269">
    <cfRule type="expression" dxfId="845" priority="137">
      <formula>IF(RIGHT(TEXT(AK269,"0.#"),1)=".",FALSE,TRUE)</formula>
    </cfRule>
    <cfRule type="expression" dxfId="844" priority="138">
      <formula>IF(RIGHT(TEXT(AK269,"0.#"),1)=".",TRUE,FALSE)</formula>
    </cfRule>
  </conditionalFormatting>
  <conditionalFormatting sqref="AU269:AX269">
    <cfRule type="expression" dxfId="843" priority="133">
      <formula>IF(AND(AU269&gt;=0, RIGHT(TEXT(AU269,"0.#"),1)&lt;&gt;"."),TRUE,FALSE)</formula>
    </cfRule>
    <cfRule type="expression" dxfId="842" priority="134">
      <formula>IF(AND(AU269&gt;=0, RIGHT(TEXT(AU269,"0.#"),1)="."),TRUE,FALSE)</formula>
    </cfRule>
    <cfRule type="expression" dxfId="841" priority="135">
      <formula>IF(AND(AU269&lt;0, RIGHT(TEXT(AU269,"0.#"),1)&lt;&gt;"."),TRUE,FALSE)</formula>
    </cfRule>
    <cfRule type="expression" dxfId="840" priority="136">
      <formula>IF(AND(AU269&lt;0, RIGHT(TEXT(AU269,"0.#"),1)="."),TRUE,FALSE)</formula>
    </cfRule>
  </conditionalFormatting>
  <conditionalFormatting sqref="AK270:AK298">
    <cfRule type="expression" dxfId="839" priority="131">
      <formula>IF(RIGHT(TEXT(AK270,"0.#"),1)=".",FALSE,TRUE)</formula>
    </cfRule>
    <cfRule type="expression" dxfId="838" priority="132">
      <formula>IF(RIGHT(TEXT(AK270,"0.#"),1)=".",TRUE,FALSE)</formula>
    </cfRule>
  </conditionalFormatting>
  <conditionalFormatting sqref="AU270:AX298">
    <cfRule type="expression" dxfId="837" priority="127">
      <formula>IF(AND(AU270&gt;=0, RIGHT(TEXT(AU270,"0.#"),1)&lt;&gt;"."),TRUE,FALSE)</formula>
    </cfRule>
    <cfRule type="expression" dxfId="836" priority="128">
      <formula>IF(AND(AU270&gt;=0, RIGHT(TEXT(AU270,"0.#"),1)="."),TRUE,FALSE)</formula>
    </cfRule>
    <cfRule type="expression" dxfId="835" priority="129">
      <formula>IF(AND(AU270&lt;0, RIGHT(TEXT(AU270,"0.#"),1)&lt;&gt;"."),TRUE,FALSE)</formula>
    </cfRule>
    <cfRule type="expression" dxfId="834" priority="130">
      <formula>IF(AND(AU270&lt;0, RIGHT(TEXT(AU270,"0.#"),1)="."),TRUE,FALSE)</formula>
    </cfRule>
  </conditionalFormatting>
  <conditionalFormatting sqref="AK302">
    <cfRule type="expression" dxfId="833" priority="125">
      <formula>IF(RIGHT(TEXT(AK302,"0.#"),1)=".",FALSE,TRUE)</formula>
    </cfRule>
    <cfRule type="expression" dxfId="832" priority="126">
      <formula>IF(RIGHT(TEXT(AK302,"0.#"),1)=".",TRUE,FALSE)</formula>
    </cfRule>
  </conditionalFormatting>
  <conditionalFormatting sqref="AU302:AX302">
    <cfRule type="expression" dxfId="831" priority="121">
      <formula>IF(AND(AU302&gt;=0, RIGHT(TEXT(AU302,"0.#"),1)&lt;&gt;"."),TRUE,FALSE)</formula>
    </cfRule>
    <cfRule type="expression" dxfId="830" priority="122">
      <formula>IF(AND(AU302&gt;=0, RIGHT(TEXT(AU302,"0.#"),1)="."),TRUE,FALSE)</formula>
    </cfRule>
    <cfRule type="expression" dxfId="829" priority="123">
      <formula>IF(AND(AU302&lt;0, RIGHT(TEXT(AU302,"0.#"),1)&lt;&gt;"."),TRUE,FALSE)</formula>
    </cfRule>
    <cfRule type="expression" dxfId="828" priority="124">
      <formula>IF(AND(AU302&lt;0, RIGHT(TEXT(AU302,"0.#"),1)="."),TRUE,FALSE)</formula>
    </cfRule>
  </conditionalFormatting>
  <conditionalFormatting sqref="AK303:AK331">
    <cfRule type="expression" dxfId="827" priority="119">
      <formula>IF(RIGHT(TEXT(AK303,"0.#"),1)=".",FALSE,TRUE)</formula>
    </cfRule>
    <cfRule type="expression" dxfId="826" priority="120">
      <formula>IF(RIGHT(TEXT(AK303,"0.#"),1)=".",TRUE,FALSE)</formula>
    </cfRule>
  </conditionalFormatting>
  <conditionalFormatting sqref="AU303:AX331">
    <cfRule type="expression" dxfId="825" priority="115">
      <formula>IF(AND(AU303&gt;=0, RIGHT(TEXT(AU303,"0.#"),1)&lt;&gt;"."),TRUE,FALSE)</formula>
    </cfRule>
    <cfRule type="expression" dxfId="824" priority="116">
      <formula>IF(AND(AU303&gt;=0, RIGHT(TEXT(AU303,"0.#"),1)="."),TRUE,FALSE)</formula>
    </cfRule>
    <cfRule type="expression" dxfId="823" priority="117">
      <formula>IF(AND(AU303&lt;0, RIGHT(TEXT(AU303,"0.#"),1)&lt;&gt;"."),TRUE,FALSE)</formula>
    </cfRule>
    <cfRule type="expression" dxfId="822" priority="118">
      <formula>IF(AND(AU303&lt;0, RIGHT(TEXT(AU303,"0.#"),1)="."),TRUE,FALSE)</formula>
    </cfRule>
  </conditionalFormatting>
  <conditionalFormatting sqref="AK335">
    <cfRule type="expression" dxfId="821" priority="113">
      <formula>IF(RIGHT(TEXT(AK335,"0.#"),1)=".",FALSE,TRUE)</formula>
    </cfRule>
    <cfRule type="expression" dxfId="820" priority="114">
      <formula>IF(RIGHT(TEXT(AK335,"0.#"),1)=".",TRUE,FALSE)</formula>
    </cfRule>
  </conditionalFormatting>
  <conditionalFormatting sqref="AU335:AX335">
    <cfRule type="expression" dxfId="819" priority="109">
      <formula>IF(AND(AU335&gt;=0, RIGHT(TEXT(AU335,"0.#"),1)&lt;&gt;"."),TRUE,FALSE)</formula>
    </cfRule>
    <cfRule type="expression" dxfId="818" priority="110">
      <formula>IF(AND(AU335&gt;=0, RIGHT(TEXT(AU335,"0.#"),1)="."),TRUE,FALSE)</formula>
    </cfRule>
    <cfRule type="expression" dxfId="817" priority="111">
      <formula>IF(AND(AU335&lt;0, RIGHT(TEXT(AU335,"0.#"),1)&lt;&gt;"."),TRUE,FALSE)</formula>
    </cfRule>
    <cfRule type="expression" dxfId="816" priority="112">
      <formula>IF(AND(AU335&lt;0, RIGHT(TEXT(AU335,"0.#"),1)="."),TRUE,FALSE)</formula>
    </cfRule>
  </conditionalFormatting>
  <conditionalFormatting sqref="AK336:AK364">
    <cfRule type="expression" dxfId="815" priority="107">
      <formula>IF(RIGHT(TEXT(AK336,"0.#"),1)=".",FALSE,TRUE)</formula>
    </cfRule>
    <cfRule type="expression" dxfId="814" priority="108">
      <formula>IF(RIGHT(TEXT(AK336,"0.#"),1)=".",TRUE,FALSE)</formula>
    </cfRule>
  </conditionalFormatting>
  <conditionalFormatting sqref="AU336:AX364">
    <cfRule type="expression" dxfId="813" priority="103">
      <formula>IF(AND(AU336&gt;=0, RIGHT(TEXT(AU336,"0.#"),1)&lt;&gt;"."),TRUE,FALSE)</formula>
    </cfRule>
    <cfRule type="expression" dxfId="812" priority="104">
      <formula>IF(AND(AU336&gt;=0, RIGHT(TEXT(AU336,"0.#"),1)="."),TRUE,FALSE)</formula>
    </cfRule>
    <cfRule type="expression" dxfId="811" priority="105">
      <formula>IF(AND(AU336&lt;0, RIGHT(TEXT(AU336,"0.#"),1)&lt;&gt;"."),TRUE,FALSE)</formula>
    </cfRule>
    <cfRule type="expression" dxfId="810" priority="106">
      <formula>IF(AND(AU336&lt;0, RIGHT(TEXT(AU336,"0.#"),1)="."),TRUE,FALSE)</formula>
    </cfRule>
  </conditionalFormatting>
  <conditionalFormatting sqref="AK368">
    <cfRule type="expression" dxfId="809" priority="101">
      <formula>IF(RIGHT(TEXT(AK368,"0.#"),1)=".",FALSE,TRUE)</formula>
    </cfRule>
    <cfRule type="expression" dxfId="808" priority="102">
      <formula>IF(RIGHT(TEXT(AK368,"0.#"),1)=".",TRUE,FALSE)</formula>
    </cfRule>
  </conditionalFormatting>
  <conditionalFormatting sqref="AU368:AX368">
    <cfRule type="expression" dxfId="807" priority="97">
      <formula>IF(AND(AU368&gt;=0, RIGHT(TEXT(AU368,"0.#"),1)&lt;&gt;"."),TRUE,FALSE)</formula>
    </cfRule>
    <cfRule type="expression" dxfId="806" priority="98">
      <formula>IF(AND(AU368&gt;=0, RIGHT(TEXT(AU368,"0.#"),1)="."),TRUE,FALSE)</formula>
    </cfRule>
    <cfRule type="expression" dxfId="805" priority="99">
      <formula>IF(AND(AU368&lt;0, RIGHT(TEXT(AU368,"0.#"),1)&lt;&gt;"."),TRUE,FALSE)</formula>
    </cfRule>
    <cfRule type="expression" dxfId="804" priority="100">
      <formula>IF(AND(AU368&lt;0, RIGHT(TEXT(AU368,"0.#"),1)="."),TRUE,FALSE)</formula>
    </cfRule>
  </conditionalFormatting>
  <conditionalFormatting sqref="AK369:AK397">
    <cfRule type="expression" dxfId="803" priority="95">
      <formula>IF(RIGHT(TEXT(AK369,"0.#"),1)=".",FALSE,TRUE)</formula>
    </cfRule>
    <cfRule type="expression" dxfId="802" priority="96">
      <formula>IF(RIGHT(TEXT(AK369,"0.#"),1)=".",TRUE,FALSE)</formula>
    </cfRule>
  </conditionalFormatting>
  <conditionalFormatting sqref="AU369:AX397">
    <cfRule type="expression" dxfId="801" priority="91">
      <formula>IF(AND(AU369&gt;=0, RIGHT(TEXT(AU369,"0.#"),1)&lt;&gt;"."),TRUE,FALSE)</formula>
    </cfRule>
    <cfRule type="expression" dxfId="800" priority="92">
      <formula>IF(AND(AU369&gt;=0, RIGHT(TEXT(AU369,"0.#"),1)="."),TRUE,FALSE)</formula>
    </cfRule>
    <cfRule type="expression" dxfId="799" priority="93">
      <formula>IF(AND(AU369&lt;0, RIGHT(TEXT(AU369,"0.#"),1)&lt;&gt;"."),TRUE,FALSE)</formula>
    </cfRule>
    <cfRule type="expression" dxfId="798" priority="94">
      <formula>IF(AND(AU369&lt;0, RIGHT(TEXT(AU369,"0.#"),1)="."),TRUE,FALSE)</formula>
    </cfRule>
  </conditionalFormatting>
  <conditionalFormatting sqref="AK401">
    <cfRule type="expression" dxfId="797" priority="89">
      <formula>IF(RIGHT(TEXT(AK401,"0.#"),1)=".",FALSE,TRUE)</formula>
    </cfRule>
    <cfRule type="expression" dxfId="796" priority="90">
      <formula>IF(RIGHT(TEXT(AK401,"0.#"),1)=".",TRUE,FALSE)</formula>
    </cfRule>
  </conditionalFormatting>
  <conditionalFormatting sqref="AU401:AX401">
    <cfRule type="expression" dxfId="795" priority="85">
      <formula>IF(AND(AU401&gt;=0, RIGHT(TEXT(AU401,"0.#"),1)&lt;&gt;"."),TRUE,FALSE)</formula>
    </cfRule>
    <cfRule type="expression" dxfId="794" priority="86">
      <formula>IF(AND(AU401&gt;=0, RIGHT(TEXT(AU401,"0.#"),1)="."),TRUE,FALSE)</formula>
    </cfRule>
    <cfRule type="expression" dxfId="793" priority="87">
      <formula>IF(AND(AU401&lt;0, RIGHT(TEXT(AU401,"0.#"),1)&lt;&gt;"."),TRUE,FALSE)</formula>
    </cfRule>
    <cfRule type="expression" dxfId="792" priority="88">
      <formula>IF(AND(AU401&lt;0, RIGHT(TEXT(AU401,"0.#"),1)="."),TRUE,FALSE)</formula>
    </cfRule>
  </conditionalFormatting>
  <conditionalFormatting sqref="AK402:AK430">
    <cfRule type="expression" dxfId="791" priority="83">
      <formula>IF(RIGHT(TEXT(AK402,"0.#"),1)=".",FALSE,TRUE)</formula>
    </cfRule>
    <cfRule type="expression" dxfId="790" priority="84">
      <formula>IF(RIGHT(TEXT(AK402,"0.#"),1)=".",TRUE,FALSE)</formula>
    </cfRule>
  </conditionalFormatting>
  <conditionalFormatting sqref="AU402:AX430">
    <cfRule type="expression" dxfId="789" priority="79">
      <formula>IF(AND(AU402&gt;=0, RIGHT(TEXT(AU402,"0.#"),1)&lt;&gt;"."),TRUE,FALSE)</formula>
    </cfRule>
    <cfRule type="expression" dxfId="788" priority="80">
      <formula>IF(AND(AU402&gt;=0, RIGHT(TEXT(AU402,"0.#"),1)="."),TRUE,FALSE)</formula>
    </cfRule>
    <cfRule type="expression" dxfId="787" priority="81">
      <formula>IF(AND(AU402&lt;0, RIGHT(TEXT(AU402,"0.#"),1)&lt;&gt;"."),TRUE,FALSE)</formula>
    </cfRule>
    <cfRule type="expression" dxfId="786" priority="82">
      <formula>IF(AND(AU402&lt;0, RIGHT(TEXT(AU402,"0.#"),1)="."),TRUE,FALSE)</formula>
    </cfRule>
  </conditionalFormatting>
  <conditionalFormatting sqref="AK434">
    <cfRule type="expression" dxfId="785" priority="77">
      <formula>IF(RIGHT(TEXT(AK434,"0.#"),1)=".",FALSE,TRUE)</formula>
    </cfRule>
    <cfRule type="expression" dxfId="784" priority="78">
      <formula>IF(RIGHT(TEXT(AK434,"0.#"),1)=".",TRUE,FALSE)</formula>
    </cfRule>
  </conditionalFormatting>
  <conditionalFormatting sqref="AU434:AX434">
    <cfRule type="expression" dxfId="783" priority="73">
      <formula>IF(AND(AU434&gt;=0, RIGHT(TEXT(AU434,"0.#"),1)&lt;&gt;"."),TRUE,FALSE)</formula>
    </cfRule>
    <cfRule type="expression" dxfId="782" priority="74">
      <formula>IF(AND(AU434&gt;=0, RIGHT(TEXT(AU434,"0.#"),1)="."),TRUE,FALSE)</formula>
    </cfRule>
    <cfRule type="expression" dxfId="781" priority="75">
      <formula>IF(AND(AU434&lt;0, RIGHT(TEXT(AU434,"0.#"),1)&lt;&gt;"."),TRUE,FALSE)</formula>
    </cfRule>
    <cfRule type="expression" dxfId="780" priority="76">
      <formula>IF(AND(AU434&lt;0, RIGHT(TEXT(AU434,"0.#"),1)="."),TRUE,FALSE)</formula>
    </cfRule>
  </conditionalFormatting>
  <conditionalFormatting sqref="AK435:AK463">
    <cfRule type="expression" dxfId="779" priority="71">
      <formula>IF(RIGHT(TEXT(AK435,"0.#"),1)=".",FALSE,TRUE)</formula>
    </cfRule>
    <cfRule type="expression" dxfId="778" priority="72">
      <formula>IF(RIGHT(TEXT(AK435,"0.#"),1)=".",TRUE,FALSE)</formula>
    </cfRule>
  </conditionalFormatting>
  <conditionalFormatting sqref="AU435:AX463">
    <cfRule type="expression" dxfId="777" priority="67">
      <formula>IF(AND(AU435&gt;=0, RIGHT(TEXT(AU435,"0.#"),1)&lt;&gt;"."),TRUE,FALSE)</formula>
    </cfRule>
    <cfRule type="expression" dxfId="776" priority="68">
      <formula>IF(AND(AU435&gt;=0, RIGHT(TEXT(AU435,"0.#"),1)="."),TRUE,FALSE)</formula>
    </cfRule>
    <cfRule type="expression" dxfId="775" priority="69">
      <formula>IF(AND(AU435&lt;0, RIGHT(TEXT(AU435,"0.#"),1)&lt;&gt;"."),TRUE,FALSE)</formula>
    </cfRule>
    <cfRule type="expression" dxfId="774" priority="70">
      <formula>IF(AND(AU435&lt;0, RIGHT(TEXT(AU435,"0.#"),1)="."),TRUE,FALSE)</formula>
    </cfRule>
  </conditionalFormatting>
  <conditionalFormatting sqref="AK467">
    <cfRule type="expression" dxfId="773" priority="65">
      <formula>IF(RIGHT(TEXT(AK467,"0.#"),1)=".",FALSE,TRUE)</formula>
    </cfRule>
    <cfRule type="expression" dxfId="772" priority="66">
      <formula>IF(RIGHT(TEXT(AK467,"0.#"),1)=".",TRUE,FALSE)</formula>
    </cfRule>
  </conditionalFormatting>
  <conditionalFormatting sqref="AU467:AX467">
    <cfRule type="expression" dxfId="771" priority="61">
      <formula>IF(AND(AU467&gt;=0, RIGHT(TEXT(AU467,"0.#"),1)&lt;&gt;"."),TRUE,FALSE)</formula>
    </cfRule>
    <cfRule type="expression" dxfId="770" priority="62">
      <formula>IF(AND(AU467&gt;=0, RIGHT(TEXT(AU467,"0.#"),1)="."),TRUE,FALSE)</formula>
    </cfRule>
    <cfRule type="expression" dxfId="769" priority="63">
      <formula>IF(AND(AU467&lt;0, RIGHT(TEXT(AU467,"0.#"),1)&lt;&gt;"."),TRUE,FALSE)</formula>
    </cfRule>
    <cfRule type="expression" dxfId="768" priority="64">
      <formula>IF(AND(AU467&lt;0, RIGHT(TEXT(AU467,"0.#"),1)="."),TRUE,FALSE)</formula>
    </cfRule>
  </conditionalFormatting>
  <conditionalFormatting sqref="AK468:AK496">
    <cfRule type="expression" dxfId="767" priority="59">
      <formula>IF(RIGHT(TEXT(AK468,"0.#"),1)=".",FALSE,TRUE)</formula>
    </cfRule>
    <cfRule type="expression" dxfId="766" priority="60">
      <formula>IF(RIGHT(TEXT(AK468,"0.#"),1)=".",TRUE,FALSE)</formula>
    </cfRule>
  </conditionalFormatting>
  <conditionalFormatting sqref="AU468:AX496">
    <cfRule type="expression" dxfId="765" priority="55">
      <formula>IF(AND(AU468&gt;=0, RIGHT(TEXT(AU468,"0.#"),1)&lt;&gt;"."),TRUE,FALSE)</formula>
    </cfRule>
    <cfRule type="expression" dxfId="764" priority="56">
      <formula>IF(AND(AU468&gt;=0, RIGHT(TEXT(AU468,"0.#"),1)="."),TRUE,FALSE)</formula>
    </cfRule>
    <cfRule type="expression" dxfId="763" priority="57">
      <formula>IF(AND(AU468&lt;0, RIGHT(TEXT(AU468,"0.#"),1)&lt;&gt;"."),TRUE,FALSE)</formula>
    </cfRule>
    <cfRule type="expression" dxfId="762" priority="58">
      <formula>IF(AND(AU468&lt;0, RIGHT(TEXT(AU468,"0.#"),1)="."),TRUE,FALSE)</formula>
    </cfRule>
  </conditionalFormatting>
  <conditionalFormatting sqref="AE24:AX24 AJ23:AS23">
    <cfRule type="expression" dxfId="761" priority="53">
      <formula>IF(RIGHT(TEXT(AE23,"0.#"),1)=".",FALSE,TRUE)</formula>
    </cfRule>
    <cfRule type="expression" dxfId="760" priority="54">
      <formula>IF(RIGHT(TEXT(AE23,"0.#"),1)=".",TRUE,FALSE)</formula>
    </cfRule>
  </conditionalFormatting>
  <conditionalFormatting sqref="AE25:AI25">
    <cfRule type="expression" dxfId="759" priority="45">
      <formula>IF(AND(AE25&gt;=0, RIGHT(TEXT(AE25,"0.#"),1)&lt;&gt;"."),TRUE,FALSE)</formula>
    </cfRule>
    <cfRule type="expression" dxfId="758" priority="46">
      <formula>IF(AND(AE25&gt;=0, RIGHT(TEXT(AE25,"0.#"),1)="."),TRUE,FALSE)</formula>
    </cfRule>
    <cfRule type="expression" dxfId="757" priority="47">
      <formula>IF(AND(AE25&lt;0, RIGHT(TEXT(AE25,"0.#"),1)&lt;&gt;"."),TRUE,FALSE)</formula>
    </cfRule>
    <cfRule type="expression" dxfId="756" priority="48">
      <formula>IF(AND(AE25&lt;0, RIGHT(TEXT(AE25,"0.#"),1)="."),TRUE,FALSE)</formula>
    </cfRule>
  </conditionalFormatting>
  <conditionalFormatting sqref="AJ25:AS25">
    <cfRule type="expression" dxfId="755" priority="41">
      <formula>IF(AND(AJ25&gt;=0, RIGHT(TEXT(AJ25,"0.#"),1)&lt;&gt;"."),TRUE,FALSE)</formula>
    </cfRule>
    <cfRule type="expression" dxfId="754" priority="42">
      <formula>IF(AND(AJ25&gt;=0, RIGHT(TEXT(AJ25,"0.#"),1)="."),TRUE,FALSE)</formula>
    </cfRule>
    <cfRule type="expression" dxfId="753" priority="43">
      <formula>IF(AND(AJ25&lt;0, RIGHT(TEXT(AJ25,"0.#"),1)&lt;&gt;"."),TRUE,FALSE)</formula>
    </cfRule>
    <cfRule type="expression" dxfId="752" priority="44">
      <formula>IF(AND(AJ25&lt;0, RIGHT(TEXT(AJ25,"0.#"),1)="."),TRUE,FALSE)</formula>
    </cfRule>
  </conditionalFormatting>
  <conditionalFormatting sqref="AU236:AX236">
    <cfRule type="expression" dxfId="751" priority="29">
      <formula>IF(AND(AU236&gt;=0, RIGHT(TEXT(AU236,"0.#"),1)&lt;&gt;"."),TRUE,FALSE)</formula>
    </cfRule>
    <cfRule type="expression" dxfId="750" priority="30">
      <formula>IF(AND(AU236&gt;=0, RIGHT(TEXT(AU236,"0.#"),1)="."),TRUE,FALSE)</formula>
    </cfRule>
    <cfRule type="expression" dxfId="749" priority="31">
      <formula>IF(AND(AU236&lt;0, RIGHT(TEXT(AU236,"0.#"),1)&lt;&gt;"."),TRUE,FALSE)</formula>
    </cfRule>
    <cfRule type="expression" dxfId="748" priority="32">
      <formula>IF(AND(AU236&lt;0, RIGHT(TEXT(AU236,"0.#"),1)="."),TRUE,FALSE)</formula>
    </cfRule>
  </conditionalFormatting>
  <conditionalFormatting sqref="AE43:AI43 AE38:AI38 AE33:AI33 AE28:AI28">
    <cfRule type="expression" dxfId="747" priority="27">
      <formula>IF(RIGHT(TEXT(AE28,"0.#"),1)=".",FALSE,TRUE)</formula>
    </cfRule>
    <cfRule type="expression" dxfId="746" priority="28">
      <formula>IF(RIGHT(TEXT(AE28,"0.#"),1)=".",TRUE,FALSE)</formula>
    </cfRule>
  </conditionalFormatting>
  <conditionalFormatting sqref="AE44:AX44 AJ43:AS43 AE39:AX39 AJ38:AS38 AE34:AX34 AJ33:AS33 AE29:AX29 AJ28:AS28">
    <cfRule type="expression" dxfId="745" priority="25">
      <formula>IF(RIGHT(TEXT(AE28,"0.#"),1)=".",FALSE,TRUE)</formula>
    </cfRule>
    <cfRule type="expression" dxfId="744" priority="26">
      <formula>IF(RIGHT(TEXT(AE28,"0.#"),1)=".",TRUE,FALSE)</formula>
    </cfRule>
  </conditionalFormatting>
  <conditionalFormatting sqref="AE45:AI45 AE40:AI40 AE35:AI35 AE30:AI30">
    <cfRule type="expression" dxfId="743" priority="21">
      <formula>IF(AND(AE30&gt;=0, RIGHT(TEXT(AE30,"0.#"),1)&lt;&gt;"."),TRUE,FALSE)</formula>
    </cfRule>
    <cfRule type="expression" dxfId="742" priority="22">
      <formula>IF(AND(AE30&gt;=0, RIGHT(TEXT(AE30,"0.#"),1)="."),TRUE,FALSE)</formula>
    </cfRule>
    <cfRule type="expression" dxfId="741" priority="23">
      <formula>IF(AND(AE30&lt;0, RIGHT(TEXT(AE30,"0.#"),1)&lt;&gt;"."),TRUE,FALSE)</formula>
    </cfRule>
    <cfRule type="expression" dxfId="740" priority="24">
      <formula>IF(AND(AE30&lt;0, RIGHT(TEXT(AE30,"0.#"),1)="."),TRUE,FALSE)</formula>
    </cfRule>
  </conditionalFormatting>
  <conditionalFormatting sqref="AJ45:AS45 AJ40:AS40 AJ35:AS35 AJ30:AS30">
    <cfRule type="expression" dxfId="739" priority="17">
      <formula>IF(AND(AJ30&gt;=0, RIGHT(TEXT(AJ30,"0.#"),1)&lt;&gt;"."),TRUE,FALSE)</formula>
    </cfRule>
    <cfRule type="expression" dxfId="738" priority="18">
      <formula>IF(AND(AJ30&gt;=0, RIGHT(TEXT(AJ30,"0.#"),1)="."),TRUE,FALSE)</formula>
    </cfRule>
    <cfRule type="expression" dxfId="737" priority="19">
      <formula>IF(AND(AJ30&lt;0, RIGHT(TEXT(AJ30,"0.#"),1)&lt;&gt;"."),TRUE,FALSE)</formula>
    </cfRule>
    <cfRule type="expression" dxfId="736" priority="20">
      <formula>IF(AND(AJ30&lt;0, RIGHT(TEXT(AJ30,"0.#"),1)="."),TRUE,FALSE)</formula>
    </cfRule>
  </conditionalFormatting>
  <conditionalFormatting sqref="AE64:AI64 AE59:AI59">
    <cfRule type="expression" dxfId="735" priority="15">
      <formula>IF(RIGHT(TEXT(AE59,"0.#"),1)=".",FALSE,TRUE)</formula>
    </cfRule>
    <cfRule type="expression" dxfId="734" priority="16">
      <formula>IF(RIGHT(TEXT(AE59,"0.#"),1)=".",TRUE,FALSE)</formula>
    </cfRule>
  </conditionalFormatting>
  <conditionalFormatting sqref="AE65:AX65 AJ64:AS64 AE60:AX60 AJ59:AS59">
    <cfRule type="expression" dxfId="733" priority="13">
      <formula>IF(RIGHT(TEXT(AE59,"0.#"),1)=".",FALSE,TRUE)</formula>
    </cfRule>
    <cfRule type="expression" dxfId="732" priority="14">
      <formula>IF(RIGHT(TEXT(AE59,"0.#"),1)=".",TRUE,FALSE)</formula>
    </cfRule>
  </conditionalFormatting>
  <conditionalFormatting sqref="AE66:AI66 AE61:AI61">
    <cfRule type="expression" dxfId="731" priority="9">
      <formula>IF(AND(AE61&gt;=0, RIGHT(TEXT(AE61,"0.#"),1)&lt;&gt;"."),TRUE,FALSE)</formula>
    </cfRule>
    <cfRule type="expression" dxfId="730" priority="10">
      <formula>IF(AND(AE61&gt;=0, RIGHT(TEXT(AE61,"0.#"),1)="."),TRUE,FALSE)</formula>
    </cfRule>
    <cfRule type="expression" dxfId="729" priority="11">
      <formula>IF(AND(AE61&lt;0, RIGHT(TEXT(AE61,"0.#"),1)&lt;&gt;"."),TRUE,FALSE)</formula>
    </cfRule>
    <cfRule type="expression" dxfId="728" priority="12">
      <formula>IF(AND(AE61&lt;0, RIGHT(TEXT(AE61,"0.#"),1)="."),TRUE,FALSE)</formula>
    </cfRule>
  </conditionalFormatting>
  <conditionalFormatting sqref="AJ66:AS66 AJ61:AS61">
    <cfRule type="expression" dxfId="727" priority="5">
      <formula>IF(AND(AJ61&gt;=0, RIGHT(TEXT(AJ61,"0.#"),1)&lt;&gt;"."),TRUE,FALSE)</formula>
    </cfRule>
    <cfRule type="expression" dxfId="726" priority="6">
      <formula>IF(AND(AJ61&gt;=0, RIGHT(TEXT(AJ61,"0.#"),1)="."),TRUE,FALSE)</formula>
    </cfRule>
    <cfRule type="expression" dxfId="725" priority="7">
      <formula>IF(AND(AJ61&lt;0, RIGHT(TEXT(AJ61,"0.#"),1)&lt;&gt;"."),TRUE,FALSE)</formula>
    </cfRule>
    <cfRule type="expression" dxfId="724" priority="8">
      <formula>IF(AND(AJ61&lt;0, RIGHT(TEXT(AJ61,"0.#"),1)="."),TRUE,FALSE)</formula>
    </cfRule>
  </conditionalFormatting>
  <conditionalFormatting sqref="AE81:AX81 AE78:AX78 AE75:AX75 AE72:AX72">
    <cfRule type="expression" dxfId="723" priority="3">
      <formula>IF(RIGHT(TEXT(AE72,"0.#"),1)=".",FALSE,TRUE)</formula>
    </cfRule>
    <cfRule type="expression" dxfId="722" priority="4">
      <formula>IF(RIGHT(TEXT(AE72,"0.#"),1)=".",TRUE,FALSE)</formula>
    </cfRule>
  </conditionalFormatting>
  <conditionalFormatting sqref="AE80:AS80 AE77:AS77 AE74:AS74 AE71:AS71">
    <cfRule type="expression" dxfId="721" priority="1">
      <formula>IF(RIGHT(TEXT(AE71,"0.#"),1)=".",FALSE,TRUE)</formula>
    </cfRule>
    <cfRule type="expression" dxfId="72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3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445</v>
      </c>
      <c r="H2" s="15" t="str">
        <f>IF(G2="","",F2)</f>
        <v>一般会計</v>
      </c>
      <c r="I2" s="15" t="str">
        <f>IF(H2="","",IF(I1&lt;&gt;"",CONCATENATE(I1,"、",H2),H2))</f>
        <v>一般会計</v>
      </c>
      <c r="K2" s="16" t="s">
        <v>258</v>
      </c>
      <c r="L2" s="17"/>
      <c r="M2" s="15" t="str">
        <f>IF(L2="","",K2)</f>
        <v/>
      </c>
      <c r="N2" s="15" t="str">
        <f>IF(M2="","",IF(N1&lt;&gt;"",CONCATENATE(N1,"、",M2),M2))</f>
        <v/>
      </c>
      <c r="O2" s="15"/>
      <c r="P2" s="14" t="s">
        <v>217</v>
      </c>
      <c r="Q2" s="19" t="s">
        <v>445</v>
      </c>
      <c r="R2" s="15" t="str">
        <f>IF(Q2="","",P2)</f>
        <v>直接実施</v>
      </c>
      <c r="S2" s="15" t="str">
        <f>IF(R2="","",IF(S1&lt;&gt;"",CONCATENATE(S1,"、",R2),R2))</f>
        <v>直接実施</v>
      </c>
      <c r="T2" s="15"/>
      <c r="U2" s="44" t="s">
        <v>440</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445</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445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showGridLines="0" view="pageBreakPreview" zoomScale="60" zoomScaleNormal="100" zoomScalePageLayoutView="70" workbookViewId="0">
      <selection activeCell="L8" sqref="L8:X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89" t="s">
        <v>572</v>
      </c>
      <c r="H2" s="390"/>
      <c r="I2" s="390"/>
      <c r="J2" s="390"/>
      <c r="K2" s="390"/>
      <c r="L2" s="390"/>
      <c r="M2" s="390"/>
      <c r="N2" s="390"/>
      <c r="O2" s="390"/>
      <c r="P2" s="390"/>
      <c r="Q2" s="390"/>
      <c r="R2" s="390"/>
      <c r="S2" s="390"/>
      <c r="T2" s="390"/>
      <c r="U2" s="390"/>
      <c r="V2" s="390"/>
      <c r="W2" s="390"/>
      <c r="X2" s="390"/>
      <c r="Y2" s="390"/>
      <c r="Z2" s="390"/>
      <c r="AA2" s="390"/>
      <c r="AB2" s="391"/>
      <c r="AC2" s="389"/>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3"/>
      <c r="B3" s="694"/>
      <c r="C3" s="694"/>
      <c r="D3" s="694"/>
      <c r="E3" s="694"/>
      <c r="F3" s="695"/>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693"/>
      <c r="B4" s="694"/>
      <c r="C4" s="694"/>
      <c r="D4" s="694"/>
      <c r="E4" s="694"/>
      <c r="F4" s="695"/>
      <c r="G4" s="99" t="s">
        <v>483</v>
      </c>
      <c r="H4" s="100"/>
      <c r="I4" s="100"/>
      <c r="J4" s="100"/>
      <c r="K4" s="101"/>
      <c r="L4" s="102" t="s">
        <v>573</v>
      </c>
      <c r="M4" s="103"/>
      <c r="N4" s="103"/>
      <c r="O4" s="103"/>
      <c r="P4" s="103"/>
      <c r="Q4" s="103"/>
      <c r="R4" s="103"/>
      <c r="S4" s="103"/>
      <c r="T4" s="103"/>
      <c r="U4" s="103"/>
      <c r="V4" s="103"/>
      <c r="W4" s="103"/>
      <c r="X4" s="104"/>
      <c r="Y4" s="105">
        <v>2.6</v>
      </c>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1"/>
    </row>
    <row r="5" spans="1:50" ht="24.75" customHeight="1">
      <c r="A5" s="693"/>
      <c r="B5" s="694"/>
      <c r="C5" s="694"/>
      <c r="D5" s="694"/>
      <c r="E5" s="694"/>
      <c r="F5" s="69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c r="A6" s="693"/>
      <c r="B6" s="694"/>
      <c r="C6" s="694"/>
      <c r="D6" s="694"/>
      <c r="E6" s="694"/>
      <c r="F6" s="69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c r="A7" s="693"/>
      <c r="B7" s="694"/>
      <c r="C7" s="694"/>
      <c r="D7" s="694"/>
      <c r="E7" s="694"/>
      <c r="F7" s="69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c r="A8" s="693"/>
      <c r="B8" s="694"/>
      <c r="C8" s="694"/>
      <c r="D8" s="694"/>
      <c r="E8" s="694"/>
      <c r="F8" s="69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c r="A9" s="693"/>
      <c r="B9" s="694"/>
      <c r="C9" s="694"/>
      <c r="D9" s="694"/>
      <c r="E9" s="694"/>
      <c r="F9" s="69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c r="A10" s="693"/>
      <c r="B10" s="694"/>
      <c r="C10" s="694"/>
      <c r="D10" s="694"/>
      <c r="E10" s="694"/>
      <c r="F10" s="69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c r="A11" s="693"/>
      <c r="B11" s="694"/>
      <c r="C11" s="694"/>
      <c r="D11" s="694"/>
      <c r="E11" s="694"/>
      <c r="F11" s="69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c r="A12" s="693"/>
      <c r="B12" s="694"/>
      <c r="C12" s="694"/>
      <c r="D12" s="694"/>
      <c r="E12" s="694"/>
      <c r="F12" s="69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c r="A13" s="693"/>
      <c r="B13" s="694"/>
      <c r="C13" s="694"/>
      <c r="D13" s="694"/>
      <c r="E13" s="694"/>
      <c r="F13" s="69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c r="A14" s="693"/>
      <c r="B14" s="694"/>
      <c r="C14" s="694"/>
      <c r="D14" s="694"/>
      <c r="E14" s="694"/>
      <c r="F14" s="695"/>
      <c r="G14" s="85" t="s">
        <v>22</v>
      </c>
      <c r="H14" s="86"/>
      <c r="I14" s="86"/>
      <c r="J14" s="86"/>
      <c r="K14" s="86"/>
      <c r="L14" s="87"/>
      <c r="M14" s="88"/>
      <c r="N14" s="88"/>
      <c r="O14" s="88"/>
      <c r="P14" s="88"/>
      <c r="Q14" s="88"/>
      <c r="R14" s="88"/>
      <c r="S14" s="88"/>
      <c r="T14" s="88"/>
      <c r="U14" s="88"/>
      <c r="V14" s="88"/>
      <c r="W14" s="88"/>
      <c r="X14" s="89"/>
      <c r="Y14" s="90">
        <f>SUM(Y4:AB13)</f>
        <v>2.6</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c r="A15" s="693"/>
      <c r="B15" s="694"/>
      <c r="C15" s="694"/>
      <c r="D15" s="694"/>
      <c r="E15" s="694"/>
      <c r="F15" s="695"/>
      <c r="G15" s="389" t="s">
        <v>574</v>
      </c>
      <c r="H15" s="390"/>
      <c r="I15" s="390"/>
      <c r="J15" s="390"/>
      <c r="K15" s="390"/>
      <c r="L15" s="390"/>
      <c r="M15" s="390"/>
      <c r="N15" s="390"/>
      <c r="O15" s="390"/>
      <c r="P15" s="390"/>
      <c r="Q15" s="390"/>
      <c r="R15" s="390"/>
      <c r="S15" s="390"/>
      <c r="T15" s="390"/>
      <c r="U15" s="390"/>
      <c r="V15" s="390"/>
      <c r="W15" s="390"/>
      <c r="X15" s="390"/>
      <c r="Y15" s="390"/>
      <c r="Z15" s="390"/>
      <c r="AA15" s="390"/>
      <c r="AB15" s="391"/>
      <c r="AC15" s="389"/>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3"/>
      <c r="B16" s="694"/>
      <c r="C16" s="694"/>
      <c r="D16" s="694"/>
      <c r="E16" s="694"/>
      <c r="F16" s="695"/>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693"/>
      <c r="B17" s="694"/>
      <c r="C17" s="694"/>
      <c r="D17" s="694"/>
      <c r="E17" s="694"/>
      <c r="F17" s="695"/>
      <c r="G17" s="99" t="s">
        <v>483</v>
      </c>
      <c r="H17" s="100"/>
      <c r="I17" s="100"/>
      <c r="J17" s="100"/>
      <c r="K17" s="101"/>
      <c r="L17" s="102" t="s">
        <v>575</v>
      </c>
      <c r="M17" s="103"/>
      <c r="N17" s="103"/>
      <c r="O17" s="103"/>
      <c r="P17" s="103"/>
      <c r="Q17" s="103"/>
      <c r="R17" s="103"/>
      <c r="S17" s="103"/>
      <c r="T17" s="103"/>
      <c r="U17" s="103"/>
      <c r="V17" s="103"/>
      <c r="W17" s="103"/>
      <c r="X17" s="104"/>
      <c r="Y17" s="105">
        <v>0.9</v>
      </c>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1"/>
    </row>
    <row r="18" spans="1:50" ht="24.75" customHeight="1">
      <c r="A18" s="693"/>
      <c r="B18" s="694"/>
      <c r="C18" s="694"/>
      <c r="D18" s="694"/>
      <c r="E18" s="694"/>
      <c r="F18" s="69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c r="A19" s="693"/>
      <c r="B19" s="694"/>
      <c r="C19" s="694"/>
      <c r="D19" s="694"/>
      <c r="E19" s="694"/>
      <c r="F19" s="69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c r="A20" s="693"/>
      <c r="B20" s="694"/>
      <c r="C20" s="694"/>
      <c r="D20" s="694"/>
      <c r="E20" s="694"/>
      <c r="F20" s="69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c r="A21" s="693"/>
      <c r="B21" s="694"/>
      <c r="C21" s="694"/>
      <c r="D21" s="694"/>
      <c r="E21" s="694"/>
      <c r="F21" s="69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c r="A22" s="693"/>
      <c r="B22" s="694"/>
      <c r="C22" s="694"/>
      <c r="D22" s="694"/>
      <c r="E22" s="694"/>
      <c r="F22" s="69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c r="A23" s="693"/>
      <c r="B23" s="694"/>
      <c r="C23" s="694"/>
      <c r="D23" s="694"/>
      <c r="E23" s="694"/>
      <c r="F23" s="69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c r="A24" s="693"/>
      <c r="B24" s="694"/>
      <c r="C24" s="694"/>
      <c r="D24" s="694"/>
      <c r="E24" s="694"/>
      <c r="F24" s="69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c r="A25" s="693"/>
      <c r="B25" s="694"/>
      <c r="C25" s="694"/>
      <c r="D25" s="694"/>
      <c r="E25" s="694"/>
      <c r="F25" s="69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c r="A26" s="693"/>
      <c r="B26" s="694"/>
      <c r="C26" s="694"/>
      <c r="D26" s="694"/>
      <c r="E26" s="694"/>
      <c r="F26" s="69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c r="A27" s="693"/>
      <c r="B27" s="694"/>
      <c r="C27" s="694"/>
      <c r="D27" s="694"/>
      <c r="E27" s="694"/>
      <c r="F27" s="695"/>
      <c r="G27" s="85" t="s">
        <v>22</v>
      </c>
      <c r="H27" s="86"/>
      <c r="I27" s="86"/>
      <c r="J27" s="86"/>
      <c r="K27" s="86"/>
      <c r="L27" s="87"/>
      <c r="M27" s="88"/>
      <c r="N27" s="88"/>
      <c r="O27" s="88"/>
      <c r="P27" s="88"/>
      <c r="Q27" s="88"/>
      <c r="R27" s="88"/>
      <c r="S27" s="88"/>
      <c r="T27" s="88"/>
      <c r="U27" s="88"/>
      <c r="V27" s="88"/>
      <c r="W27" s="88"/>
      <c r="X27" s="89"/>
      <c r="Y27" s="90">
        <f>SUM(Y17:AB26)</f>
        <v>0.9</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c r="A28" s="693"/>
      <c r="B28" s="694"/>
      <c r="C28" s="694"/>
      <c r="D28" s="694"/>
      <c r="E28" s="694"/>
      <c r="F28" s="695"/>
      <c r="G28" s="389" t="s">
        <v>576</v>
      </c>
      <c r="H28" s="390"/>
      <c r="I28" s="390"/>
      <c r="J28" s="390"/>
      <c r="K28" s="390"/>
      <c r="L28" s="390"/>
      <c r="M28" s="390"/>
      <c r="N28" s="390"/>
      <c r="O28" s="390"/>
      <c r="P28" s="390"/>
      <c r="Q28" s="390"/>
      <c r="R28" s="390"/>
      <c r="S28" s="390"/>
      <c r="T28" s="390"/>
      <c r="U28" s="390"/>
      <c r="V28" s="390"/>
      <c r="W28" s="390"/>
      <c r="X28" s="390"/>
      <c r="Y28" s="390"/>
      <c r="Z28" s="390"/>
      <c r="AA28" s="390"/>
      <c r="AB28" s="391"/>
      <c r="AC28" s="389"/>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3"/>
      <c r="B29" s="694"/>
      <c r="C29" s="694"/>
      <c r="D29" s="694"/>
      <c r="E29" s="694"/>
      <c r="F29" s="695"/>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693"/>
      <c r="B30" s="694"/>
      <c r="C30" s="694"/>
      <c r="D30" s="694"/>
      <c r="E30" s="694"/>
      <c r="F30" s="695"/>
      <c r="G30" s="99" t="s">
        <v>483</v>
      </c>
      <c r="H30" s="100"/>
      <c r="I30" s="100"/>
      <c r="J30" s="100"/>
      <c r="K30" s="101"/>
      <c r="L30" s="102" t="s">
        <v>500</v>
      </c>
      <c r="M30" s="103"/>
      <c r="N30" s="103"/>
      <c r="O30" s="103"/>
      <c r="P30" s="103"/>
      <c r="Q30" s="103"/>
      <c r="R30" s="103"/>
      <c r="S30" s="103"/>
      <c r="T30" s="103"/>
      <c r="U30" s="103"/>
      <c r="V30" s="103"/>
      <c r="W30" s="103"/>
      <c r="X30" s="104"/>
      <c r="Y30" s="105">
        <v>0.3</v>
      </c>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1"/>
    </row>
    <row r="31" spans="1:50" ht="24.75" customHeight="1">
      <c r="A31" s="693"/>
      <c r="B31" s="694"/>
      <c r="C31" s="694"/>
      <c r="D31" s="694"/>
      <c r="E31" s="694"/>
      <c r="F31" s="69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c r="A32" s="693"/>
      <c r="B32" s="694"/>
      <c r="C32" s="694"/>
      <c r="D32" s="694"/>
      <c r="E32" s="694"/>
      <c r="F32" s="69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c r="A33" s="693"/>
      <c r="B33" s="694"/>
      <c r="C33" s="694"/>
      <c r="D33" s="694"/>
      <c r="E33" s="694"/>
      <c r="F33" s="69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c r="A34" s="693"/>
      <c r="B34" s="694"/>
      <c r="C34" s="694"/>
      <c r="D34" s="694"/>
      <c r="E34" s="694"/>
      <c r="F34" s="69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c r="A35" s="693"/>
      <c r="B35" s="694"/>
      <c r="C35" s="694"/>
      <c r="D35" s="694"/>
      <c r="E35" s="694"/>
      <c r="F35" s="69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c r="A36" s="693"/>
      <c r="B36" s="694"/>
      <c r="C36" s="694"/>
      <c r="D36" s="694"/>
      <c r="E36" s="694"/>
      <c r="F36" s="69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c r="A37" s="693"/>
      <c r="B37" s="694"/>
      <c r="C37" s="694"/>
      <c r="D37" s="694"/>
      <c r="E37" s="694"/>
      <c r="F37" s="69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c r="A38" s="693"/>
      <c r="B38" s="694"/>
      <c r="C38" s="694"/>
      <c r="D38" s="694"/>
      <c r="E38" s="694"/>
      <c r="F38" s="69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c r="A39" s="693"/>
      <c r="B39" s="694"/>
      <c r="C39" s="694"/>
      <c r="D39" s="694"/>
      <c r="E39" s="694"/>
      <c r="F39" s="69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c r="A40" s="693"/>
      <c r="B40" s="694"/>
      <c r="C40" s="694"/>
      <c r="D40" s="694"/>
      <c r="E40" s="694"/>
      <c r="F40" s="695"/>
      <c r="G40" s="85" t="s">
        <v>22</v>
      </c>
      <c r="H40" s="86"/>
      <c r="I40" s="86"/>
      <c r="J40" s="86"/>
      <c r="K40" s="86"/>
      <c r="L40" s="87"/>
      <c r="M40" s="88"/>
      <c r="N40" s="88"/>
      <c r="O40" s="88"/>
      <c r="P40" s="88"/>
      <c r="Q40" s="88"/>
      <c r="R40" s="88"/>
      <c r="S40" s="88"/>
      <c r="T40" s="88"/>
      <c r="U40" s="88"/>
      <c r="V40" s="88"/>
      <c r="W40" s="88"/>
      <c r="X40" s="89"/>
      <c r="Y40" s="90">
        <f>SUM(Y30:AB39)</f>
        <v>0.3</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hidden="1" customHeight="1">
      <c r="A41" s="693"/>
      <c r="B41" s="694"/>
      <c r="C41" s="694"/>
      <c r="D41" s="694"/>
      <c r="E41" s="694"/>
      <c r="F41" s="695"/>
      <c r="G41" s="389" t="s">
        <v>364</v>
      </c>
      <c r="H41" s="390"/>
      <c r="I41" s="390"/>
      <c r="J41" s="390"/>
      <c r="K41" s="390"/>
      <c r="L41" s="390"/>
      <c r="M41" s="390"/>
      <c r="N41" s="390"/>
      <c r="O41" s="390"/>
      <c r="P41" s="390"/>
      <c r="Q41" s="390"/>
      <c r="R41" s="390"/>
      <c r="S41" s="390"/>
      <c r="T41" s="390"/>
      <c r="U41" s="390"/>
      <c r="V41" s="390"/>
      <c r="W41" s="390"/>
      <c r="X41" s="390"/>
      <c r="Y41" s="390"/>
      <c r="Z41" s="390"/>
      <c r="AA41" s="390"/>
      <c r="AB41" s="391"/>
      <c r="AC41" s="389" t="s">
        <v>365</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hidden="1" customHeight="1">
      <c r="A42" s="693"/>
      <c r="B42" s="694"/>
      <c r="C42" s="694"/>
      <c r="D42" s="694"/>
      <c r="E42" s="694"/>
      <c r="F42" s="695"/>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hidden="1" customHeight="1">
      <c r="A43" s="693"/>
      <c r="B43" s="694"/>
      <c r="C43" s="694"/>
      <c r="D43" s="694"/>
      <c r="E43" s="694"/>
      <c r="F43" s="695"/>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1"/>
    </row>
    <row r="44" spans="1:50" ht="24.75" hidden="1" customHeight="1">
      <c r="A44" s="693"/>
      <c r="B44" s="694"/>
      <c r="C44" s="694"/>
      <c r="D44" s="694"/>
      <c r="E44" s="694"/>
      <c r="F44" s="69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hidden="1" customHeight="1">
      <c r="A45" s="693"/>
      <c r="B45" s="694"/>
      <c r="C45" s="694"/>
      <c r="D45" s="694"/>
      <c r="E45" s="694"/>
      <c r="F45" s="69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hidden="1" customHeight="1">
      <c r="A46" s="693"/>
      <c r="B46" s="694"/>
      <c r="C46" s="694"/>
      <c r="D46" s="694"/>
      <c r="E46" s="694"/>
      <c r="F46" s="69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hidden="1" customHeight="1">
      <c r="A47" s="693"/>
      <c r="B47" s="694"/>
      <c r="C47" s="694"/>
      <c r="D47" s="694"/>
      <c r="E47" s="694"/>
      <c r="F47" s="69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hidden="1" customHeight="1">
      <c r="A48" s="693"/>
      <c r="B48" s="694"/>
      <c r="C48" s="694"/>
      <c r="D48" s="694"/>
      <c r="E48" s="694"/>
      <c r="F48" s="69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hidden="1" customHeight="1">
      <c r="A49" s="693"/>
      <c r="B49" s="694"/>
      <c r="C49" s="694"/>
      <c r="D49" s="694"/>
      <c r="E49" s="694"/>
      <c r="F49" s="69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hidden="1" customHeight="1">
      <c r="A50" s="693"/>
      <c r="B50" s="694"/>
      <c r="C50" s="694"/>
      <c r="D50" s="694"/>
      <c r="E50" s="694"/>
      <c r="F50" s="69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hidden="1" customHeight="1">
      <c r="A51" s="693"/>
      <c r="B51" s="694"/>
      <c r="C51" s="694"/>
      <c r="D51" s="694"/>
      <c r="E51" s="694"/>
      <c r="F51" s="69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hidden="1" customHeight="1">
      <c r="A52" s="693"/>
      <c r="B52" s="694"/>
      <c r="C52" s="694"/>
      <c r="D52" s="694"/>
      <c r="E52" s="694"/>
      <c r="F52" s="69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hidden="1"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hidden="1" customHeight="1" thickBot="1"/>
    <row r="55" spans="1:50" ht="30" hidden="1" customHeight="1">
      <c r="A55" s="690" t="s">
        <v>34</v>
      </c>
      <c r="B55" s="691"/>
      <c r="C55" s="691"/>
      <c r="D55" s="691"/>
      <c r="E55" s="691"/>
      <c r="F55" s="692"/>
      <c r="G55" s="389" t="s">
        <v>366</v>
      </c>
      <c r="H55" s="390"/>
      <c r="I55" s="390"/>
      <c r="J55" s="390"/>
      <c r="K55" s="390"/>
      <c r="L55" s="390"/>
      <c r="M55" s="390"/>
      <c r="N55" s="390"/>
      <c r="O55" s="390"/>
      <c r="P55" s="390"/>
      <c r="Q55" s="390"/>
      <c r="R55" s="390"/>
      <c r="S55" s="390"/>
      <c r="T55" s="390"/>
      <c r="U55" s="390"/>
      <c r="V55" s="390"/>
      <c r="W55" s="390"/>
      <c r="X55" s="390"/>
      <c r="Y55" s="390"/>
      <c r="Z55" s="390"/>
      <c r="AA55" s="390"/>
      <c r="AB55" s="391"/>
      <c r="AC55" s="389" t="s">
        <v>367</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hidden="1" customHeight="1">
      <c r="A56" s="693"/>
      <c r="B56" s="694"/>
      <c r="C56" s="694"/>
      <c r="D56" s="694"/>
      <c r="E56" s="694"/>
      <c r="F56" s="695"/>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hidden="1" customHeight="1">
      <c r="A57" s="693"/>
      <c r="B57" s="694"/>
      <c r="C57" s="694"/>
      <c r="D57" s="694"/>
      <c r="E57" s="694"/>
      <c r="F57" s="695"/>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1"/>
    </row>
    <row r="58" spans="1:50" ht="24.75" hidden="1" customHeight="1">
      <c r="A58" s="693"/>
      <c r="B58" s="694"/>
      <c r="C58" s="694"/>
      <c r="D58" s="694"/>
      <c r="E58" s="694"/>
      <c r="F58" s="69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hidden="1" customHeight="1">
      <c r="A59" s="693"/>
      <c r="B59" s="694"/>
      <c r="C59" s="694"/>
      <c r="D59" s="694"/>
      <c r="E59" s="694"/>
      <c r="F59" s="69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hidden="1" customHeight="1">
      <c r="A60" s="693"/>
      <c r="B60" s="694"/>
      <c r="C60" s="694"/>
      <c r="D60" s="694"/>
      <c r="E60" s="694"/>
      <c r="F60" s="69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hidden="1" customHeight="1">
      <c r="A61" s="693"/>
      <c r="B61" s="694"/>
      <c r="C61" s="694"/>
      <c r="D61" s="694"/>
      <c r="E61" s="694"/>
      <c r="F61" s="69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hidden="1" customHeight="1">
      <c r="A62" s="693"/>
      <c r="B62" s="694"/>
      <c r="C62" s="694"/>
      <c r="D62" s="694"/>
      <c r="E62" s="694"/>
      <c r="F62" s="69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hidden="1" customHeight="1">
      <c r="A63" s="693"/>
      <c r="B63" s="694"/>
      <c r="C63" s="694"/>
      <c r="D63" s="694"/>
      <c r="E63" s="694"/>
      <c r="F63" s="69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hidden="1" customHeight="1">
      <c r="A64" s="693"/>
      <c r="B64" s="694"/>
      <c r="C64" s="694"/>
      <c r="D64" s="694"/>
      <c r="E64" s="694"/>
      <c r="F64" s="69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hidden="1" customHeight="1">
      <c r="A65" s="693"/>
      <c r="B65" s="694"/>
      <c r="C65" s="694"/>
      <c r="D65" s="694"/>
      <c r="E65" s="694"/>
      <c r="F65" s="69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hidden="1" customHeight="1">
      <c r="A66" s="693"/>
      <c r="B66" s="694"/>
      <c r="C66" s="694"/>
      <c r="D66" s="694"/>
      <c r="E66" s="694"/>
      <c r="F66" s="69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hidden="1" customHeight="1" thickBot="1">
      <c r="A67" s="693"/>
      <c r="B67" s="694"/>
      <c r="C67" s="694"/>
      <c r="D67" s="694"/>
      <c r="E67" s="694"/>
      <c r="F67" s="69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hidden="1" customHeight="1">
      <c r="A68" s="693"/>
      <c r="B68" s="694"/>
      <c r="C68" s="694"/>
      <c r="D68" s="694"/>
      <c r="E68" s="694"/>
      <c r="F68" s="695"/>
      <c r="G68" s="389" t="s">
        <v>368</v>
      </c>
      <c r="H68" s="390"/>
      <c r="I68" s="390"/>
      <c r="J68" s="390"/>
      <c r="K68" s="390"/>
      <c r="L68" s="390"/>
      <c r="M68" s="390"/>
      <c r="N68" s="390"/>
      <c r="O68" s="390"/>
      <c r="P68" s="390"/>
      <c r="Q68" s="390"/>
      <c r="R68" s="390"/>
      <c r="S68" s="390"/>
      <c r="T68" s="390"/>
      <c r="U68" s="390"/>
      <c r="V68" s="390"/>
      <c r="W68" s="390"/>
      <c r="X68" s="390"/>
      <c r="Y68" s="390"/>
      <c r="Z68" s="390"/>
      <c r="AA68" s="390"/>
      <c r="AB68" s="391"/>
      <c r="AC68" s="389" t="s">
        <v>369</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hidden="1" customHeight="1">
      <c r="A69" s="693"/>
      <c r="B69" s="694"/>
      <c r="C69" s="694"/>
      <c r="D69" s="694"/>
      <c r="E69" s="694"/>
      <c r="F69" s="695"/>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hidden="1" customHeight="1">
      <c r="A70" s="693"/>
      <c r="B70" s="694"/>
      <c r="C70" s="694"/>
      <c r="D70" s="694"/>
      <c r="E70" s="694"/>
      <c r="F70" s="695"/>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1"/>
    </row>
    <row r="71" spans="1:50" ht="24.75" hidden="1" customHeight="1">
      <c r="A71" s="693"/>
      <c r="B71" s="694"/>
      <c r="C71" s="694"/>
      <c r="D71" s="694"/>
      <c r="E71" s="694"/>
      <c r="F71" s="69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hidden="1" customHeight="1">
      <c r="A72" s="693"/>
      <c r="B72" s="694"/>
      <c r="C72" s="694"/>
      <c r="D72" s="694"/>
      <c r="E72" s="694"/>
      <c r="F72" s="69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hidden="1" customHeight="1">
      <c r="A73" s="693"/>
      <c r="B73" s="694"/>
      <c r="C73" s="694"/>
      <c r="D73" s="694"/>
      <c r="E73" s="694"/>
      <c r="F73" s="69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hidden="1" customHeight="1">
      <c r="A74" s="693"/>
      <c r="B74" s="694"/>
      <c r="C74" s="694"/>
      <c r="D74" s="694"/>
      <c r="E74" s="694"/>
      <c r="F74" s="69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hidden="1" customHeight="1">
      <c r="A75" s="693"/>
      <c r="B75" s="694"/>
      <c r="C75" s="694"/>
      <c r="D75" s="694"/>
      <c r="E75" s="694"/>
      <c r="F75" s="69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hidden="1" customHeight="1">
      <c r="A76" s="693"/>
      <c r="B76" s="694"/>
      <c r="C76" s="694"/>
      <c r="D76" s="694"/>
      <c r="E76" s="694"/>
      <c r="F76" s="69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hidden="1" customHeight="1">
      <c r="A77" s="693"/>
      <c r="B77" s="694"/>
      <c r="C77" s="694"/>
      <c r="D77" s="694"/>
      <c r="E77" s="694"/>
      <c r="F77" s="69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hidden="1" customHeight="1">
      <c r="A78" s="693"/>
      <c r="B78" s="694"/>
      <c r="C78" s="694"/>
      <c r="D78" s="694"/>
      <c r="E78" s="694"/>
      <c r="F78" s="69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hidden="1" customHeight="1">
      <c r="A79" s="693"/>
      <c r="B79" s="694"/>
      <c r="C79" s="694"/>
      <c r="D79" s="694"/>
      <c r="E79" s="694"/>
      <c r="F79" s="69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hidden="1" customHeight="1" thickBot="1">
      <c r="A80" s="693"/>
      <c r="B80" s="694"/>
      <c r="C80" s="694"/>
      <c r="D80" s="694"/>
      <c r="E80" s="694"/>
      <c r="F80" s="69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hidden="1" customHeight="1">
      <c r="A81" s="693"/>
      <c r="B81" s="694"/>
      <c r="C81" s="694"/>
      <c r="D81" s="694"/>
      <c r="E81" s="694"/>
      <c r="F81" s="695"/>
      <c r="G81" s="389" t="s">
        <v>370</v>
      </c>
      <c r="H81" s="390"/>
      <c r="I81" s="390"/>
      <c r="J81" s="390"/>
      <c r="K81" s="390"/>
      <c r="L81" s="390"/>
      <c r="M81" s="390"/>
      <c r="N81" s="390"/>
      <c r="O81" s="390"/>
      <c r="P81" s="390"/>
      <c r="Q81" s="390"/>
      <c r="R81" s="390"/>
      <c r="S81" s="390"/>
      <c r="T81" s="390"/>
      <c r="U81" s="390"/>
      <c r="V81" s="390"/>
      <c r="W81" s="390"/>
      <c r="X81" s="390"/>
      <c r="Y81" s="390"/>
      <c r="Z81" s="390"/>
      <c r="AA81" s="390"/>
      <c r="AB81" s="391"/>
      <c r="AC81" s="389" t="s">
        <v>371</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hidden="1" customHeight="1">
      <c r="A82" s="693"/>
      <c r="B82" s="694"/>
      <c r="C82" s="694"/>
      <c r="D82" s="694"/>
      <c r="E82" s="694"/>
      <c r="F82" s="695"/>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hidden="1" customHeight="1">
      <c r="A83" s="693"/>
      <c r="B83" s="694"/>
      <c r="C83" s="694"/>
      <c r="D83" s="694"/>
      <c r="E83" s="694"/>
      <c r="F83" s="695"/>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1"/>
    </row>
    <row r="84" spans="1:50" ht="24.75" hidden="1" customHeight="1">
      <c r="A84" s="693"/>
      <c r="B84" s="694"/>
      <c r="C84" s="694"/>
      <c r="D84" s="694"/>
      <c r="E84" s="694"/>
      <c r="F84" s="69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hidden="1" customHeight="1">
      <c r="A85" s="693"/>
      <c r="B85" s="694"/>
      <c r="C85" s="694"/>
      <c r="D85" s="694"/>
      <c r="E85" s="694"/>
      <c r="F85" s="69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hidden="1" customHeight="1">
      <c r="A86" s="693"/>
      <c r="B86" s="694"/>
      <c r="C86" s="694"/>
      <c r="D86" s="694"/>
      <c r="E86" s="694"/>
      <c r="F86" s="69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hidden="1" customHeight="1">
      <c r="A87" s="693"/>
      <c r="B87" s="694"/>
      <c r="C87" s="694"/>
      <c r="D87" s="694"/>
      <c r="E87" s="694"/>
      <c r="F87" s="69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hidden="1" customHeight="1">
      <c r="A88" s="693"/>
      <c r="B88" s="694"/>
      <c r="C88" s="694"/>
      <c r="D88" s="694"/>
      <c r="E88" s="694"/>
      <c r="F88" s="69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hidden="1" customHeight="1">
      <c r="A89" s="693"/>
      <c r="B89" s="694"/>
      <c r="C89" s="694"/>
      <c r="D89" s="694"/>
      <c r="E89" s="694"/>
      <c r="F89" s="69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hidden="1" customHeight="1">
      <c r="A90" s="693"/>
      <c r="B90" s="694"/>
      <c r="C90" s="694"/>
      <c r="D90" s="694"/>
      <c r="E90" s="694"/>
      <c r="F90" s="69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hidden="1" customHeight="1">
      <c r="A91" s="693"/>
      <c r="B91" s="694"/>
      <c r="C91" s="694"/>
      <c r="D91" s="694"/>
      <c r="E91" s="694"/>
      <c r="F91" s="69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hidden="1" customHeight="1">
      <c r="A92" s="693"/>
      <c r="B92" s="694"/>
      <c r="C92" s="694"/>
      <c r="D92" s="694"/>
      <c r="E92" s="694"/>
      <c r="F92" s="69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hidden="1" customHeight="1" thickBot="1">
      <c r="A93" s="693"/>
      <c r="B93" s="694"/>
      <c r="C93" s="694"/>
      <c r="D93" s="694"/>
      <c r="E93" s="694"/>
      <c r="F93" s="69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hidden="1" customHeight="1">
      <c r="A94" s="693"/>
      <c r="B94" s="694"/>
      <c r="C94" s="694"/>
      <c r="D94" s="694"/>
      <c r="E94" s="694"/>
      <c r="F94" s="695"/>
      <c r="G94" s="389" t="s">
        <v>372</v>
      </c>
      <c r="H94" s="390"/>
      <c r="I94" s="390"/>
      <c r="J94" s="390"/>
      <c r="K94" s="390"/>
      <c r="L94" s="390"/>
      <c r="M94" s="390"/>
      <c r="N94" s="390"/>
      <c r="O94" s="390"/>
      <c r="P94" s="390"/>
      <c r="Q94" s="390"/>
      <c r="R94" s="390"/>
      <c r="S94" s="390"/>
      <c r="T94" s="390"/>
      <c r="U94" s="390"/>
      <c r="V94" s="390"/>
      <c r="W94" s="390"/>
      <c r="X94" s="390"/>
      <c r="Y94" s="390"/>
      <c r="Z94" s="390"/>
      <c r="AA94" s="390"/>
      <c r="AB94" s="391"/>
      <c r="AC94" s="389" t="s">
        <v>373</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hidden="1" customHeight="1">
      <c r="A95" s="693"/>
      <c r="B95" s="694"/>
      <c r="C95" s="694"/>
      <c r="D95" s="694"/>
      <c r="E95" s="694"/>
      <c r="F95" s="695"/>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hidden="1" customHeight="1">
      <c r="A96" s="693"/>
      <c r="B96" s="694"/>
      <c r="C96" s="694"/>
      <c r="D96" s="694"/>
      <c r="E96" s="694"/>
      <c r="F96" s="695"/>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1"/>
    </row>
    <row r="97" spans="1:50" ht="24.75" hidden="1" customHeight="1">
      <c r="A97" s="693"/>
      <c r="B97" s="694"/>
      <c r="C97" s="694"/>
      <c r="D97" s="694"/>
      <c r="E97" s="694"/>
      <c r="F97" s="69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hidden="1" customHeight="1">
      <c r="A98" s="693"/>
      <c r="B98" s="694"/>
      <c r="C98" s="694"/>
      <c r="D98" s="694"/>
      <c r="E98" s="694"/>
      <c r="F98" s="69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hidden="1" customHeight="1">
      <c r="A99" s="693"/>
      <c r="B99" s="694"/>
      <c r="C99" s="694"/>
      <c r="D99" s="694"/>
      <c r="E99" s="694"/>
      <c r="F99" s="69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hidden="1" customHeight="1">
      <c r="A100" s="693"/>
      <c r="B100" s="694"/>
      <c r="C100" s="694"/>
      <c r="D100" s="694"/>
      <c r="E100" s="694"/>
      <c r="F100" s="69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hidden="1" customHeight="1">
      <c r="A101" s="693"/>
      <c r="B101" s="694"/>
      <c r="C101" s="694"/>
      <c r="D101" s="694"/>
      <c r="E101" s="694"/>
      <c r="F101" s="69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hidden="1" customHeight="1">
      <c r="A102" s="693"/>
      <c r="B102" s="694"/>
      <c r="C102" s="694"/>
      <c r="D102" s="694"/>
      <c r="E102" s="694"/>
      <c r="F102" s="69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hidden="1" customHeight="1">
      <c r="A103" s="693"/>
      <c r="B103" s="694"/>
      <c r="C103" s="694"/>
      <c r="D103" s="694"/>
      <c r="E103" s="694"/>
      <c r="F103" s="69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hidden="1" customHeight="1">
      <c r="A104" s="693"/>
      <c r="B104" s="694"/>
      <c r="C104" s="694"/>
      <c r="D104" s="694"/>
      <c r="E104" s="694"/>
      <c r="F104" s="69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hidden="1" customHeight="1">
      <c r="A105" s="693"/>
      <c r="B105" s="694"/>
      <c r="C105" s="694"/>
      <c r="D105" s="694"/>
      <c r="E105" s="694"/>
      <c r="F105" s="69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hidden="1"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row r="108" spans="1:50" ht="30" hidden="1" customHeight="1">
      <c r="A108" s="690" t="s">
        <v>34</v>
      </c>
      <c r="B108" s="691"/>
      <c r="C108" s="691"/>
      <c r="D108" s="691"/>
      <c r="E108" s="691"/>
      <c r="F108" s="692"/>
      <c r="G108" s="389" t="s">
        <v>374</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375</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hidden="1" customHeight="1">
      <c r="A109" s="693"/>
      <c r="B109" s="694"/>
      <c r="C109" s="694"/>
      <c r="D109" s="694"/>
      <c r="E109" s="694"/>
      <c r="F109" s="695"/>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hidden="1" customHeight="1">
      <c r="A110" s="693"/>
      <c r="B110" s="694"/>
      <c r="C110" s="694"/>
      <c r="D110" s="694"/>
      <c r="E110" s="694"/>
      <c r="F110" s="695"/>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1"/>
    </row>
    <row r="111" spans="1:50" ht="24.75" hidden="1" customHeight="1">
      <c r="A111" s="693"/>
      <c r="B111" s="694"/>
      <c r="C111" s="694"/>
      <c r="D111" s="694"/>
      <c r="E111" s="694"/>
      <c r="F111" s="69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hidden="1" customHeight="1">
      <c r="A112" s="693"/>
      <c r="B112" s="694"/>
      <c r="C112" s="694"/>
      <c r="D112" s="694"/>
      <c r="E112" s="694"/>
      <c r="F112" s="69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hidden="1" customHeight="1">
      <c r="A113" s="693"/>
      <c r="B113" s="694"/>
      <c r="C113" s="694"/>
      <c r="D113" s="694"/>
      <c r="E113" s="694"/>
      <c r="F113" s="69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hidden="1" customHeight="1">
      <c r="A114" s="693"/>
      <c r="B114" s="694"/>
      <c r="C114" s="694"/>
      <c r="D114" s="694"/>
      <c r="E114" s="694"/>
      <c r="F114" s="69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hidden="1" customHeight="1">
      <c r="A115" s="693"/>
      <c r="B115" s="694"/>
      <c r="C115" s="694"/>
      <c r="D115" s="694"/>
      <c r="E115" s="694"/>
      <c r="F115" s="69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hidden="1" customHeight="1">
      <c r="A116" s="693"/>
      <c r="B116" s="694"/>
      <c r="C116" s="694"/>
      <c r="D116" s="694"/>
      <c r="E116" s="694"/>
      <c r="F116" s="69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hidden="1" customHeight="1">
      <c r="A117" s="693"/>
      <c r="B117" s="694"/>
      <c r="C117" s="694"/>
      <c r="D117" s="694"/>
      <c r="E117" s="694"/>
      <c r="F117" s="69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hidden="1" customHeight="1">
      <c r="A118" s="693"/>
      <c r="B118" s="694"/>
      <c r="C118" s="694"/>
      <c r="D118" s="694"/>
      <c r="E118" s="694"/>
      <c r="F118" s="69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hidden="1" customHeight="1">
      <c r="A119" s="693"/>
      <c r="B119" s="694"/>
      <c r="C119" s="694"/>
      <c r="D119" s="694"/>
      <c r="E119" s="694"/>
      <c r="F119" s="69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hidden="1" customHeight="1" thickBot="1">
      <c r="A120" s="693"/>
      <c r="B120" s="694"/>
      <c r="C120" s="694"/>
      <c r="D120" s="694"/>
      <c r="E120" s="694"/>
      <c r="F120" s="69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hidden="1" customHeight="1">
      <c r="A121" s="693"/>
      <c r="B121" s="694"/>
      <c r="C121" s="694"/>
      <c r="D121" s="694"/>
      <c r="E121" s="694"/>
      <c r="F121" s="695"/>
      <c r="G121" s="389" t="s">
        <v>396</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376</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hidden="1" customHeight="1">
      <c r="A122" s="693"/>
      <c r="B122" s="694"/>
      <c r="C122" s="694"/>
      <c r="D122" s="694"/>
      <c r="E122" s="694"/>
      <c r="F122" s="695"/>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hidden="1" customHeight="1">
      <c r="A123" s="693"/>
      <c r="B123" s="694"/>
      <c r="C123" s="694"/>
      <c r="D123" s="694"/>
      <c r="E123" s="694"/>
      <c r="F123" s="695"/>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1"/>
    </row>
    <row r="124" spans="1:50" ht="24.75" hidden="1" customHeight="1">
      <c r="A124" s="693"/>
      <c r="B124" s="694"/>
      <c r="C124" s="694"/>
      <c r="D124" s="694"/>
      <c r="E124" s="694"/>
      <c r="F124" s="69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hidden="1" customHeight="1">
      <c r="A125" s="693"/>
      <c r="B125" s="694"/>
      <c r="C125" s="694"/>
      <c r="D125" s="694"/>
      <c r="E125" s="694"/>
      <c r="F125" s="69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hidden="1" customHeight="1">
      <c r="A126" s="693"/>
      <c r="B126" s="694"/>
      <c r="C126" s="694"/>
      <c r="D126" s="694"/>
      <c r="E126" s="694"/>
      <c r="F126" s="69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hidden="1" customHeight="1">
      <c r="A127" s="693"/>
      <c r="B127" s="694"/>
      <c r="C127" s="694"/>
      <c r="D127" s="694"/>
      <c r="E127" s="694"/>
      <c r="F127" s="69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hidden="1" customHeight="1">
      <c r="A128" s="693"/>
      <c r="B128" s="694"/>
      <c r="C128" s="694"/>
      <c r="D128" s="694"/>
      <c r="E128" s="694"/>
      <c r="F128" s="69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hidden="1" customHeight="1">
      <c r="A129" s="693"/>
      <c r="B129" s="694"/>
      <c r="C129" s="694"/>
      <c r="D129" s="694"/>
      <c r="E129" s="694"/>
      <c r="F129" s="69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hidden="1" customHeight="1">
      <c r="A130" s="693"/>
      <c r="B130" s="694"/>
      <c r="C130" s="694"/>
      <c r="D130" s="694"/>
      <c r="E130" s="694"/>
      <c r="F130" s="69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hidden="1" customHeight="1">
      <c r="A131" s="693"/>
      <c r="B131" s="694"/>
      <c r="C131" s="694"/>
      <c r="D131" s="694"/>
      <c r="E131" s="694"/>
      <c r="F131" s="69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hidden="1" customHeight="1">
      <c r="A132" s="693"/>
      <c r="B132" s="694"/>
      <c r="C132" s="694"/>
      <c r="D132" s="694"/>
      <c r="E132" s="694"/>
      <c r="F132" s="69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hidden="1" customHeight="1" thickBot="1">
      <c r="A133" s="693"/>
      <c r="B133" s="694"/>
      <c r="C133" s="694"/>
      <c r="D133" s="694"/>
      <c r="E133" s="694"/>
      <c r="F133" s="69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hidden="1" customHeight="1">
      <c r="A134" s="693"/>
      <c r="B134" s="694"/>
      <c r="C134" s="694"/>
      <c r="D134" s="694"/>
      <c r="E134" s="694"/>
      <c r="F134" s="695"/>
      <c r="G134" s="389" t="s">
        <v>377</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378</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hidden="1" customHeight="1">
      <c r="A135" s="693"/>
      <c r="B135" s="694"/>
      <c r="C135" s="694"/>
      <c r="D135" s="694"/>
      <c r="E135" s="694"/>
      <c r="F135" s="695"/>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hidden="1" customHeight="1">
      <c r="A136" s="693"/>
      <c r="B136" s="694"/>
      <c r="C136" s="694"/>
      <c r="D136" s="694"/>
      <c r="E136" s="694"/>
      <c r="F136" s="695"/>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1"/>
    </row>
    <row r="137" spans="1:50" ht="24.75" hidden="1" customHeight="1">
      <c r="A137" s="693"/>
      <c r="B137" s="694"/>
      <c r="C137" s="694"/>
      <c r="D137" s="694"/>
      <c r="E137" s="694"/>
      <c r="F137" s="69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hidden="1" customHeight="1">
      <c r="A138" s="693"/>
      <c r="B138" s="694"/>
      <c r="C138" s="694"/>
      <c r="D138" s="694"/>
      <c r="E138" s="694"/>
      <c r="F138" s="69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hidden="1" customHeight="1">
      <c r="A139" s="693"/>
      <c r="B139" s="694"/>
      <c r="C139" s="694"/>
      <c r="D139" s="694"/>
      <c r="E139" s="694"/>
      <c r="F139" s="69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hidden="1" customHeight="1">
      <c r="A140" s="693"/>
      <c r="B140" s="694"/>
      <c r="C140" s="694"/>
      <c r="D140" s="694"/>
      <c r="E140" s="694"/>
      <c r="F140" s="69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hidden="1" customHeight="1">
      <c r="A141" s="693"/>
      <c r="B141" s="694"/>
      <c r="C141" s="694"/>
      <c r="D141" s="694"/>
      <c r="E141" s="694"/>
      <c r="F141" s="69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hidden="1" customHeight="1">
      <c r="A142" s="693"/>
      <c r="B142" s="694"/>
      <c r="C142" s="694"/>
      <c r="D142" s="694"/>
      <c r="E142" s="694"/>
      <c r="F142" s="69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hidden="1" customHeight="1">
      <c r="A143" s="693"/>
      <c r="B143" s="694"/>
      <c r="C143" s="694"/>
      <c r="D143" s="694"/>
      <c r="E143" s="694"/>
      <c r="F143" s="69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hidden="1" customHeight="1">
      <c r="A144" s="693"/>
      <c r="B144" s="694"/>
      <c r="C144" s="694"/>
      <c r="D144" s="694"/>
      <c r="E144" s="694"/>
      <c r="F144" s="69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hidden="1" customHeight="1">
      <c r="A145" s="693"/>
      <c r="B145" s="694"/>
      <c r="C145" s="694"/>
      <c r="D145" s="694"/>
      <c r="E145" s="694"/>
      <c r="F145" s="69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hidden="1" customHeight="1" thickBot="1">
      <c r="A146" s="693"/>
      <c r="B146" s="694"/>
      <c r="C146" s="694"/>
      <c r="D146" s="694"/>
      <c r="E146" s="694"/>
      <c r="F146" s="69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hidden="1" customHeight="1">
      <c r="A147" s="693"/>
      <c r="B147" s="694"/>
      <c r="C147" s="694"/>
      <c r="D147" s="694"/>
      <c r="E147" s="694"/>
      <c r="F147" s="695"/>
      <c r="G147" s="389" t="s">
        <v>379</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380</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hidden="1" customHeight="1">
      <c r="A148" s="693"/>
      <c r="B148" s="694"/>
      <c r="C148" s="694"/>
      <c r="D148" s="694"/>
      <c r="E148" s="694"/>
      <c r="F148" s="695"/>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hidden="1" customHeight="1">
      <c r="A149" s="693"/>
      <c r="B149" s="694"/>
      <c r="C149" s="694"/>
      <c r="D149" s="694"/>
      <c r="E149" s="694"/>
      <c r="F149" s="695"/>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1"/>
    </row>
    <row r="150" spans="1:50" ht="24.75" hidden="1" customHeight="1">
      <c r="A150" s="693"/>
      <c r="B150" s="694"/>
      <c r="C150" s="694"/>
      <c r="D150" s="694"/>
      <c r="E150" s="694"/>
      <c r="F150" s="69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hidden="1" customHeight="1">
      <c r="A151" s="693"/>
      <c r="B151" s="694"/>
      <c r="C151" s="694"/>
      <c r="D151" s="694"/>
      <c r="E151" s="694"/>
      <c r="F151" s="69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hidden="1" customHeight="1">
      <c r="A152" s="693"/>
      <c r="B152" s="694"/>
      <c r="C152" s="694"/>
      <c r="D152" s="694"/>
      <c r="E152" s="694"/>
      <c r="F152" s="69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hidden="1" customHeight="1">
      <c r="A153" s="693"/>
      <c r="B153" s="694"/>
      <c r="C153" s="694"/>
      <c r="D153" s="694"/>
      <c r="E153" s="694"/>
      <c r="F153" s="69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hidden="1" customHeight="1">
      <c r="A154" s="693"/>
      <c r="B154" s="694"/>
      <c r="C154" s="694"/>
      <c r="D154" s="694"/>
      <c r="E154" s="694"/>
      <c r="F154" s="69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hidden="1" customHeight="1">
      <c r="A155" s="693"/>
      <c r="B155" s="694"/>
      <c r="C155" s="694"/>
      <c r="D155" s="694"/>
      <c r="E155" s="694"/>
      <c r="F155" s="69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hidden="1" customHeight="1">
      <c r="A156" s="693"/>
      <c r="B156" s="694"/>
      <c r="C156" s="694"/>
      <c r="D156" s="694"/>
      <c r="E156" s="694"/>
      <c r="F156" s="69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hidden="1" customHeight="1">
      <c r="A157" s="693"/>
      <c r="B157" s="694"/>
      <c r="C157" s="694"/>
      <c r="D157" s="694"/>
      <c r="E157" s="694"/>
      <c r="F157" s="69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hidden="1" customHeight="1">
      <c r="A158" s="693"/>
      <c r="B158" s="694"/>
      <c r="C158" s="694"/>
      <c r="D158" s="694"/>
      <c r="E158" s="694"/>
      <c r="F158" s="69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hidden="1"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row r="161" spans="1:50" ht="30" hidden="1" customHeight="1">
      <c r="A161" s="690" t="s">
        <v>34</v>
      </c>
      <c r="B161" s="691"/>
      <c r="C161" s="691"/>
      <c r="D161" s="691"/>
      <c r="E161" s="691"/>
      <c r="F161" s="692"/>
      <c r="G161" s="389" t="s">
        <v>381</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382</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hidden="1" customHeight="1">
      <c r="A162" s="693"/>
      <c r="B162" s="694"/>
      <c r="C162" s="694"/>
      <c r="D162" s="694"/>
      <c r="E162" s="694"/>
      <c r="F162" s="695"/>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hidden="1" customHeight="1">
      <c r="A163" s="693"/>
      <c r="B163" s="694"/>
      <c r="C163" s="694"/>
      <c r="D163" s="694"/>
      <c r="E163" s="694"/>
      <c r="F163" s="695"/>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1"/>
    </row>
    <row r="164" spans="1:50" ht="24.75" hidden="1" customHeight="1">
      <c r="A164" s="693"/>
      <c r="B164" s="694"/>
      <c r="C164" s="694"/>
      <c r="D164" s="694"/>
      <c r="E164" s="694"/>
      <c r="F164" s="69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hidden="1" customHeight="1">
      <c r="A165" s="693"/>
      <c r="B165" s="694"/>
      <c r="C165" s="694"/>
      <c r="D165" s="694"/>
      <c r="E165" s="694"/>
      <c r="F165" s="69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hidden="1" customHeight="1">
      <c r="A166" s="693"/>
      <c r="B166" s="694"/>
      <c r="C166" s="694"/>
      <c r="D166" s="694"/>
      <c r="E166" s="694"/>
      <c r="F166" s="69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hidden="1" customHeight="1">
      <c r="A167" s="693"/>
      <c r="B167" s="694"/>
      <c r="C167" s="694"/>
      <c r="D167" s="694"/>
      <c r="E167" s="694"/>
      <c r="F167" s="69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hidden="1" customHeight="1">
      <c r="A168" s="693"/>
      <c r="B168" s="694"/>
      <c r="C168" s="694"/>
      <c r="D168" s="694"/>
      <c r="E168" s="694"/>
      <c r="F168" s="69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hidden="1" customHeight="1">
      <c r="A169" s="693"/>
      <c r="B169" s="694"/>
      <c r="C169" s="694"/>
      <c r="D169" s="694"/>
      <c r="E169" s="694"/>
      <c r="F169" s="69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hidden="1" customHeight="1">
      <c r="A170" s="693"/>
      <c r="B170" s="694"/>
      <c r="C170" s="694"/>
      <c r="D170" s="694"/>
      <c r="E170" s="694"/>
      <c r="F170" s="69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hidden="1" customHeight="1">
      <c r="A171" s="693"/>
      <c r="B171" s="694"/>
      <c r="C171" s="694"/>
      <c r="D171" s="694"/>
      <c r="E171" s="694"/>
      <c r="F171" s="69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hidden="1" customHeight="1">
      <c r="A172" s="693"/>
      <c r="B172" s="694"/>
      <c r="C172" s="694"/>
      <c r="D172" s="694"/>
      <c r="E172" s="694"/>
      <c r="F172" s="69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hidden="1" customHeight="1" thickBot="1">
      <c r="A173" s="693"/>
      <c r="B173" s="694"/>
      <c r="C173" s="694"/>
      <c r="D173" s="694"/>
      <c r="E173" s="694"/>
      <c r="F173" s="69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hidden="1" customHeight="1">
      <c r="A174" s="693"/>
      <c r="B174" s="694"/>
      <c r="C174" s="694"/>
      <c r="D174" s="694"/>
      <c r="E174" s="694"/>
      <c r="F174" s="695"/>
      <c r="G174" s="389" t="s">
        <v>383</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384</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hidden="1" customHeight="1">
      <c r="A175" s="693"/>
      <c r="B175" s="694"/>
      <c r="C175" s="694"/>
      <c r="D175" s="694"/>
      <c r="E175" s="694"/>
      <c r="F175" s="695"/>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hidden="1" customHeight="1">
      <c r="A176" s="693"/>
      <c r="B176" s="694"/>
      <c r="C176" s="694"/>
      <c r="D176" s="694"/>
      <c r="E176" s="694"/>
      <c r="F176" s="695"/>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1"/>
    </row>
    <row r="177" spans="1:50" ht="24.75" hidden="1" customHeight="1">
      <c r="A177" s="693"/>
      <c r="B177" s="694"/>
      <c r="C177" s="694"/>
      <c r="D177" s="694"/>
      <c r="E177" s="694"/>
      <c r="F177" s="69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hidden="1" customHeight="1">
      <c r="A178" s="693"/>
      <c r="B178" s="694"/>
      <c r="C178" s="694"/>
      <c r="D178" s="694"/>
      <c r="E178" s="694"/>
      <c r="F178" s="69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hidden="1" customHeight="1">
      <c r="A179" s="693"/>
      <c r="B179" s="694"/>
      <c r="C179" s="694"/>
      <c r="D179" s="694"/>
      <c r="E179" s="694"/>
      <c r="F179" s="69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hidden="1" customHeight="1">
      <c r="A180" s="693"/>
      <c r="B180" s="694"/>
      <c r="C180" s="694"/>
      <c r="D180" s="694"/>
      <c r="E180" s="694"/>
      <c r="F180" s="69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hidden="1" customHeight="1">
      <c r="A181" s="693"/>
      <c r="B181" s="694"/>
      <c r="C181" s="694"/>
      <c r="D181" s="694"/>
      <c r="E181" s="694"/>
      <c r="F181" s="69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hidden="1" customHeight="1">
      <c r="A182" s="693"/>
      <c r="B182" s="694"/>
      <c r="C182" s="694"/>
      <c r="D182" s="694"/>
      <c r="E182" s="694"/>
      <c r="F182" s="69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hidden="1" customHeight="1">
      <c r="A183" s="693"/>
      <c r="B183" s="694"/>
      <c r="C183" s="694"/>
      <c r="D183" s="694"/>
      <c r="E183" s="694"/>
      <c r="F183" s="69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hidden="1" customHeight="1">
      <c r="A184" s="693"/>
      <c r="B184" s="694"/>
      <c r="C184" s="694"/>
      <c r="D184" s="694"/>
      <c r="E184" s="694"/>
      <c r="F184" s="69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hidden="1" customHeight="1">
      <c r="A185" s="693"/>
      <c r="B185" s="694"/>
      <c r="C185" s="694"/>
      <c r="D185" s="694"/>
      <c r="E185" s="694"/>
      <c r="F185" s="69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hidden="1" customHeight="1" thickBot="1">
      <c r="A186" s="693"/>
      <c r="B186" s="694"/>
      <c r="C186" s="694"/>
      <c r="D186" s="694"/>
      <c r="E186" s="694"/>
      <c r="F186" s="69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hidden="1" customHeight="1">
      <c r="A187" s="693"/>
      <c r="B187" s="694"/>
      <c r="C187" s="694"/>
      <c r="D187" s="694"/>
      <c r="E187" s="694"/>
      <c r="F187" s="695"/>
      <c r="G187" s="389" t="s">
        <v>385</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386</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hidden="1" customHeight="1">
      <c r="A188" s="693"/>
      <c r="B188" s="694"/>
      <c r="C188" s="694"/>
      <c r="D188" s="694"/>
      <c r="E188" s="694"/>
      <c r="F188" s="695"/>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hidden="1" customHeight="1">
      <c r="A189" s="693"/>
      <c r="B189" s="694"/>
      <c r="C189" s="694"/>
      <c r="D189" s="694"/>
      <c r="E189" s="694"/>
      <c r="F189" s="695"/>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1"/>
    </row>
    <row r="190" spans="1:50" ht="24.75" hidden="1" customHeight="1">
      <c r="A190" s="693"/>
      <c r="B190" s="694"/>
      <c r="C190" s="694"/>
      <c r="D190" s="694"/>
      <c r="E190" s="694"/>
      <c r="F190" s="69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hidden="1" customHeight="1">
      <c r="A191" s="693"/>
      <c r="B191" s="694"/>
      <c r="C191" s="694"/>
      <c r="D191" s="694"/>
      <c r="E191" s="694"/>
      <c r="F191" s="69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hidden="1" customHeight="1">
      <c r="A192" s="693"/>
      <c r="B192" s="694"/>
      <c r="C192" s="694"/>
      <c r="D192" s="694"/>
      <c r="E192" s="694"/>
      <c r="F192" s="69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hidden="1" customHeight="1">
      <c r="A193" s="693"/>
      <c r="B193" s="694"/>
      <c r="C193" s="694"/>
      <c r="D193" s="694"/>
      <c r="E193" s="694"/>
      <c r="F193" s="69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hidden="1" customHeight="1">
      <c r="A194" s="693"/>
      <c r="B194" s="694"/>
      <c r="C194" s="694"/>
      <c r="D194" s="694"/>
      <c r="E194" s="694"/>
      <c r="F194" s="69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hidden="1" customHeight="1">
      <c r="A195" s="693"/>
      <c r="B195" s="694"/>
      <c r="C195" s="694"/>
      <c r="D195" s="694"/>
      <c r="E195" s="694"/>
      <c r="F195" s="69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hidden="1" customHeight="1">
      <c r="A196" s="693"/>
      <c r="B196" s="694"/>
      <c r="C196" s="694"/>
      <c r="D196" s="694"/>
      <c r="E196" s="694"/>
      <c r="F196" s="69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hidden="1" customHeight="1">
      <c r="A197" s="693"/>
      <c r="B197" s="694"/>
      <c r="C197" s="694"/>
      <c r="D197" s="694"/>
      <c r="E197" s="694"/>
      <c r="F197" s="69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hidden="1" customHeight="1">
      <c r="A198" s="693"/>
      <c r="B198" s="694"/>
      <c r="C198" s="694"/>
      <c r="D198" s="694"/>
      <c r="E198" s="694"/>
      <c r="F198" s="69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thickBot="1">
      <c r="A199" s="693"/>
      <c r="B199" s="694"/>
      <c r="C199" s="694"/>
      <c r="D199" s="694"/>
      <c r="E199" s="694"/>
      <c r="F199" s="69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hidden="1" customHeight="1">
      <c r="A200" s="693"/>
      <c r="B200" s="694"/>
      <c r="C200" s="694"/>
      <c r="D200" s="694"/>
      <c r="E200" s="694"/>
      <c r="F200" s="695"/>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387</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hidden="1" customHeight="1">
      <c r="A201" s="693"/>
      <c r="B201" s="694"/>
      <c r="C201" s="694"/>
      <c r="D201" s="694"/>
      <c r="E201" s="694"/>
      <c r="F201" s="695"/>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hidden="1" customHeight="1">
      <c r="A202" s="693"/>
      <c r="B202" s="694"/>
      <c r="C202" s="694"/>
      <c r="D202" s="694"/>
      <c r="E202" s="694"/>
      <c r="F202" s="695"/>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1"/>
    </row>
    <row r="203" spans="1:50" ht="24.75" hidden="1" customHeight="1">
      <c r="A203" s="693"/>
      <c r="B203" s="694"/>
      <c r="C203" s="694"/>
      <c r="D203" s="694"/>
      <c r="E203" s="694"/>
      <c r="F203" s="69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hidden="1" customHeight="1">
      <c r="A204" s="693"/>
      <c r="B204" s="694"/>
      <c r="C204" s="694"/>
      <c r="D204" s="694"/>
      <c r="E204" s="694"/>
      <c r="F204" s="69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hidden="1" customHeight="1">
      <c r="A205" s="693"/>
      <c r="B205" s="694"/>
      <c r="C205" s="694"/>
      <c r="D205" s="694"/>
      <c r="E205" s="694"/>
      <c r="F205" s="69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hidden="1" customHeight="1">
      <c r="A206" s="693"/>
      <c r="B206" s="694"/>
      <c r="C206" s="694"/>
      <c r="D206" s="694"/>
      <c r="E206" s="694"/>
      <c r="F206" s="69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hidden="1" customHeight="1">
      <c r="A207" s="693"/>
      <c r="B207" s="694"/>
      <c r="C207" s="694"/>
      <c r="D207" s="694"/>
      <c r="E207" s="694"/>
      <c r="F207" s="69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hidden="1" customHeight="1">
      <c r="A208" s="693"/>
      <c r="B208" s="694"/>
      <c r="C208" s="694"/>
      <c r="D208" s="694"/>
      <c r="E208" s="694"/>
      <c r="F208" s="69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c r="A209" s="693"/>
      <c r="B209" s="694"/>
      <c r="C209" s="694"/>
      <c r="D209" s="694"/>
      <c r="E209" s="694"/>
      <c r="F209" s="69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c r="A210" s="693"/>
      <c r="B210" s="694"/>
      <c r="C210" s="694"/>
      <c r="D210" s="694"/>
      <c r="E210" s="694"/>
      <c r="F210" s="69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c r="A211" s="693"/>
      <c r="B211" s="694"/>
      <c r="C211" s="694"/>
      <c r="D211" s="694"/>
      <c r="E211" s="694"/>
      <c r="F211" s="69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row r="214" spans="1:50" ht="30" hidden="1" customHeight="1">
      <c r="A214" s="708" t="s">
        <v>34</v>
      </c>
      <c r="B214" s="709"/>
      <c r="C214" s="709"/>
      <c r="D214" s="709"/>
      <c r="E214" s="709"/>
      <c r="F214" s="710"/>
      <c r="G214" s="389" t="s">
        <v>388</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389</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hidden="1" customHeight="1">
      <c r="A215" s="693"/>
      <c r="B215" s="694"/>
      <c r="C215" s="694"/>
      <c r="D215" s="694"/>
      <c r="E215" s="694"/>
      <c r="F215" s="695"/>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hidden="1" customHeight="1">
      <c r="A216" s="693"/>
      <c r="B216" s="694"/>
      <c r="C216" s="694"/>
      <c r="D216" s="694"/>
      <c r="E216" s="694"/>
      <c r="F216" s="695"/>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1"/>
    </row>
    <row r="217" spans="1:50" ht="24.75" hidden="1" customHeight="1">
      <c r="A217" s="693"/>
      <c r="B217" s="694"/>
      <c r="C217" s="694"/>
      <c r="D217" s="694"/>
      <c r="E217" s="694"/>
      <c r="F217" s="69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hidden="1" customHeight="1">
      <c r="A218" s="693"/>
      <c r="B218" s="694"/>
      <c r="C218" s="694"/>
      <c r="D218" s="694"/>
      <c r="E218" s="694"/>
      <c r="F218" s="69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hidden="1" customHeight="1">
      <c r="A219" s="693"/>
      <c r="B219" s="694"/>
      <c r="C219" s="694"/>
      <c r="D219" s="694"/>
      <c r="E219" s="694"/>
      <c r="F219" s="69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hidden="1" customHeight="1">
      <c r="A220" s="693"/>
      <c r="B220" s="694"/>
      <c r="C220" s="694"/>
      <c r="D220" s="694"/>
      <c r="E220" s="694"/>
      <c r="F220" s="69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hidden="1" customHeight="1">
      <c r="A221" s="693"/>
      <c r="B221" s="694"/>
      <c r="C221" s="694"/>
      <c r="D221" s="694"/>
      <c r="E221" s="694"/>
      <c r="F221" s="69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c r="A222" s="693"/>
      <c r="B222" s="694"/>
      <c r="C222" s="694"/>
      <c r="D222" s="694"/>
      <c r="E222" s="694"/>
      <c r="F222" s="69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c r="A223" s="693"/>
      <c r="B223" s="694"/>
      <c r="C223" s="694"/>
      <c r="D223" s="694"/>
      <c r="E223" s="694"/>
      <c r="F223" s="69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c r="A224" s="693"/>
      <c r="B224" s="694"/>
      <c r="C224" s="694"/>
      <c r="D224" s="694"/>
      <c r="E224" s="694"/>
      <c r="F224" s="69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c r="A225" s="693"/>
      <c r="B225" s="694"/>
      <c r="C225" s="694"/>
      <c r="D225" s="694"/>
      <c r="E225" s="694"/>
      <c r="F225" s="69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thickBot="1">
      <c r="A226" s="693"/>
      <c r="B226" s="694"/>
      <c r="C226" s="694"/>
      <c r="D226" s="694"/>
      <c r="E226" s="694"/>
      <c r="F226" s="69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hidden="1" customHeight="1">
      <c r="A227" s="693"/>
      <c r="B227" s="694"/>
      <c r="C227" s="694"/>
      <c r="D227" s="694"/>
      <c r="E227" s="694"/>
      <c r="F227" s="695"/>
      <c r="G227" s="389" t="s">
        <v>390</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391</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hidden="1" customHeight="1">
      <c r="A228" s="693"/>
      <c r="B228" s="694"/>
      <c r="C228" s="694"/>
      <c r="D228" s="694"/>
      <c r="E228" s="694"/>
      <c r="F228" s="695"/>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hidden="1" customHeight="1">
      <c r="A229" s="693"/>
      <c r="B229" s="694"/>
      <c r="C229" s="694"/>
      <c r="D229" s="694"/>
      <c r="E229" s="694"/>
      <c r="F229" s="695"/>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1"/>
    </row>
    <row r="230" spans="1:50" ht="24.75" hidden="1" customHeight="1">
      <c r="A230" s="693"/>
      <c r="B230" s="694"/>
      <c r="C230" s="694"/>
      <c r="D230" s="694"/>
      <c r="E230" s="694"/>
      <c r="F230" s="69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hidden="1" customHeight="1">
      <c r="A231" s="693"/>
      <c r="B231" s="694"/>
      <c r="C231" s="694"/>
      <c r="D231" s="694"/>
      <c r="E231" s="694"/>
      <c r="F231" s="69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hidden="1" customHeight="1">
      <c r="A232" s="693"/>
      <c r="B232" s="694"/>
      <c r="C232" s="694"/>
      <c r="D232" s="694"/>
      <c r="E232" s="694"/>
      <c r="F232" s="69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hidden="1" customHeight="1">
      <c r="A233" s="693"/>
      <c r="B233" s="694"/>
      <c r="C233" s="694"/>
      <c r="D233" s="694"/>
      <c r="E233" s="694"/>
      <c r="F233" s="69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hidden="1" customHeight="1">
      <c r="A234" s="693"/>
      <c r="B234" s="694"/>
      <c r="C234" s="694"/>
      <c r="D234" s="694"/>
      <c r="E234" s="694"/>
      <c r="F234" s="69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hidden="1" customHeight="1">
      <c r="A235" s="693"/>
      <c r="B235" s="694"/>
      <c r="C235" s="694"/>
      <c r="D235" s="694"/>
      <c r="E235" s="694"/>
      <c r="F235" s="69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hidden="1" customHeight="1">
      <c r="A236" s="693"/>
      <c r="B236" s="694"/>
      <c r="C236" s="694"/>
      <c r="D236" s="694"/>
      <c r="E236" s="694"/>
      <c r="F236" s="69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hidden="1" customHeight="1">
      <c r="A237" s="693"/>
      <c r="B237" s="694"/>
      <c r="C237" s="694"/>
      <c r="D237" s="694"/>
      <c r="E237" s="694"/>
      <c r="F237" s="69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hidden="1" customHeight="1">
      <c r="A238" s="693"/>
      <c r="B238" s="694"/>
      <c r="C238" s="694"/>
      <c r="D238" s="694"/>
      <c r="E238" s="694"/>
      <c r="F238" s="69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hidden="1" customHeight="1" thickBot="1">
      <c r="A239" s="693"/>
      <c r="B239" s="694"/>
      <c r="C239" s="694"/>
      <c r="D239" s="694"/>
      <c r="E239" s="694"/>
      <c r="F239" s="69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hidden="1" customHeight="1">
      <c r="A240" s="693"/>
      <c r="B240" s="694"/>
      <c r="C240" s="694"/>
      <c r="D240" s="694"/>
      <c r="E240" s="694"/>
      <c r="F240" s="695"/>
      <c r="G240" s="389" t="s">
        <v>392</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393</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hidden="1" customHeight="1">
      <c r="A241" s="693"/>
      <c r="B241" s="694"/>
      <c r="C241" s="694"/>
      <c r="D241" s="694"/>
      <c r="E241" s="694"/>
      <c r="F241" s="695"/>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hidden="1" customHeight="1">
      <c r="A242" s="693"/>
      <c r="B242" s="694"/>
      <c r="C242" s="694"/>
      <c r="D242" s="694"/>
      <c r="E242" s="694"/>
      <c r="F242" s="695"/>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1"/>
    </row>
    <row r="243" spans="1:50" ht="24.75" hidden="1" customHeight="1">
      <c r="A243" s="693"/>
      <c r="B243" s="694"/>
      <c r="C243" s="694"/>
      <c r="D243" s="694"/>
      <c r="E243" s="694"/>
      <c r="F243" s="69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hidden="1" customHeight="1">
      <c r="A244" s="693"/>
      <c r="B244" s="694"/>
      <c r="C244" s="694"/>
      <c r="D244" s="694"/>
      <c r="E244" s="694"/>
      <c r="F244" s="69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hidden="1" customHeight="1">
      <c r="A245" s="693"/>
      <c r="B245" s="694"/>
      <c r="C245" s="694"/>
      <c r="D245" s="694"/>
      <c r="E245" s="694"/>
      <c r="F245" s="69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hidden="1" customHeight="1">
      <c r="A246" s="693"/>
      <c r="B246" s="694"/>
      <c r="C246" s="694"/>
      <c r="D246" s="694"/>
      <c r="E246" s="694"/>
      <c r="F246" s="69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hidden="1" customHeight="1">
      <c r="A247" s="693"/>
      <c r="B247" s="694"/>
      <c r="C247" s="694"/>
      <c r="D247" s="694"/>
      <c r="E247" s="694"/>
      <c r="F247" s="69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hidden="1" customHeight="1">
      <c r="A248" s="693"/>
      <c r="B248" s="694"/>
      <c r="C248" s="694"/>
      <c r="D248" s="694"/>
      <c r="E248" s="694"/>
      <c r="F248" s="69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hidden="1" customHeight="1">
      <c r="A249" s="693"/>
      <c r="B249" s="694"/>
      <c r="C249" s="694"/>
      <c r="D249" s="694"/>
      <c r="E249" s="694"/>
      <c r="F249" s="69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hidden="1" customHeight="1">
      <c r="A250" s="693"/>
      <c r="B250" s="694"/>
      <c r="C250" s="694"/>
      <c r="D250" s="694"/>
      <c r="E250" s="694"/>
      <c r="F250" s="69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hidden="1" customHeight="1">
      <c r="A251" s="693"/>
      <c r="B251" s="694"/>
      <c r="C251" s="694"/>
      <c r="D251" s="694"/>
      <c r="E251" s="694"/>
      <c r="F251" s="69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hidden="1" customHeight="1" thickBot="1">
      <c r="A252" s="693"/>
      <c r="B252" s="694"/>
      <c r="C252" s="694"/>
      <c r="D252" s="694"/>
      <c r="E252" s="694"/>
      <c r="F252" s="69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hidden="1" customHeight="1">
      <c r="A253" s="693"/>
      <c r="B253" s="694"/>
      <c r="C253" s="694"/>
      <c r="D253" s="694"/>
      <c r="E253" s="694"/>
      <c r="F253" s="695"/>
      <c r="G253" s="389" t="s">
        <v>394</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395</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hidden="1" customHeight="1">
      <c r="A254" s="693"/>
      <c r="B254" s="694"/>
      <c r="C254" s="694"/>
      <c r="D254" s="694"/>
      <c r="E254" s="694"/>
      <c r="F254" s="695"/>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hidden="1" customHeight="1">
      <c r="A255" s="693"/>
      <c r="B255" s="694"/>
      <c r="C255" s="694"/>
      <c r="D255" s="694"/>
      <c r="E255" s="694"/>
      <c r="F255" s="695"/>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1"/>
    </row>
    <row r="256" spans="1:50" ht="24.75" hidden="1" customHeight="1">
      <c r="A256" s="693"/>
      <c r="B256" s="694"/>
      <c r="C256" s="694"/>
      <c r="D256" s="694"/>
      <c r="E256" s="694"/>
      <c r="F256" s="69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hidden="1" customHeight="1">
      <c r="A257" s="693"/>
      <c r="B257" s="694"/>
      <c r="C257" s="694"/>
      <c r="D257" s="694"/>
      <c r="E257" s="694"/>
      <c r="F257" s="69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hidden="1" customHeight="1">
      <c r="A258" s="693"/>
      <c r="B258" s="694"/>
      <c r="C258" s="694"/>
      <c r="D258" s="694"/>
      <c r="E258" s="694"/>
      <c r="F258" s="69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hidden="1" customHeight="1">
      <c r="A259" s="693"/>
      <c r="B259" s="694"/>
      <c r="C259" s="694"/>
      <c r="D259" s="694"/>
      <c r="E259" s="694"/>
      <c r="F259" s="69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hidden="1" customHeight="1">
      <c r="A260" s="693"/>
      <c r="B260" s="694"/>
      <c r="C260" s="694"/>
      <c r="D260" s="694"/>
      <c r="E260" s="694"/>
      <c r="F260" s="69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hidden="1" customHeight="1">
      <c r="A261" s="693"/>
      <c r="B261" s="694"/>
      <c r="C261" s="694"/>
      <c r="D261" s="694"/>
      <c r="E261" s="694"/>
      <c r="F261" s="69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hidden="1" customHeight="1">
      <c r="A262" s="693"/>
      <c r="B262" s="694"/>
      <c r="C262" s="694"/>
      <c r="D262" s="694"/>
      <c r="E262" s="694"/>
      <c r="F262" s="69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hidden="1" customHeight="1">
      <c r="A263" s="693"/>
      <c r="B263" s="694"/>
      <c r="C263" s="694"/>
      <c r="D263" s="694"/>
      <c r="E263" s="694"/>
      <c r="F263" s="69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hidden="1" customHeight="1">
      <c r="A264" s="693"/>
      <c r="B264" s="694"/>
      <c r="C264" s="694"/>
      <c r="D264" s="694"/>
      <c r="E264" s="694"/>
      <c r="F264" s="69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hidden="1"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showGridLines="0" zoomScaleNormal="100"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577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119" t="s">
        <v>578</v>
      </c>
      <c r="D4" s="115"/>
      <c r="E4" s="115"/>
      <c r="F4" s="115"/>
      <c r="G4" s="115"/>
      <c r="H4" s="115"/>
      <c r="I4" s="115"/>
      <c r="J4" s="115"/>
      <c r="K4" s="115"/>
      <c r="L4" s="115"/>
      <c r="M4" s="119" t="s">
        <v>573</v>
      </c>
      <c r="N4" s="115"/>
      <c r="O4" s="115"/>
      <c r="P4" s="115"/>
      <c r="Q4" s="115"/>
      <c r="R4" s="115"/>
      <c r="S4" s="115"/>
      <c r="T4" s="115"/>
      <c r="U4" s="115"/>
      <c r="V4" s="115"/>
      <c r="W4" s="115"/>
      <c r="X4" s="115"/>
      <c r="Y4" s="115"/>
      <c r="Z4" s="115"/>
      <c r="AA4" s="115"/>
      <c r="AB4" s="115"/>
      <c r="AC4" s="115"/>
      <c r="AD4" s="115"/>
      <c r="AE4" s="115"/>
      <c r="AF4" s="115"/>
      <c r="AG4" s="115"/>
      <c r="AH4" s="115"/>
      <c r="AI4" s="115"/>
      <c r="AJ4" s="115"/>
      <c r="AK4" s="116">
        <v>2</v>
      </c>
      <c r="AL4" s="117"/>
      <c r="AM4" s="117"/>
      <c r="AN4" s="117"/>
      <c r="AO4" s="117"/>
      <c r="AP4" s="118"/>
      <c r="AQ4" s="119" t="s">
        <v>543</v>
      </c>
      <c r="AR4" s="115"/>
      <c r="AS4" s="115"/>
      <c r="AT4" s="115"/>
      <c r="AU4" s="116" t="s">
        <v>503</v>
      </c>
      <c r="AV4" s="117"/>
      <c r="AW4" s="117"/>
      <c r="AX4" s="118"/>
    </row>
    <row r="5" spans="1:50" ht="24" customHeight="1">
      <c r="A5" s="114">
        <v>2</v>
      </c>
      <c r="B5" s="114">
        <v>1</v>
      </c>
      <c r="C5" s="119" t="s">
        <v>578</v>
      </c>
      <c r="D5" s="115"/>
      <c r="E5" s="115"/>
      <c r="F5" s="115"/>
      <c r="G5" s="115"/>
      <c r="H5" s="115"/>
      <c r="I5" s="115"/>
      <c r="J5" s="115"/>
      <c r="K5" s="115"/>
      <c r="L5" s="115"/>
      <c r="M5" s="119" t="s">
        <v>573</v>
      </c>
      <c r="N5" s="115"/>
      <c r="O5" s="115"/>
      <c r="P5" s="115"/>
      <c r="Q5" s="115"/>
      <c r="R5" s="115"/>
      <c r="S5" s="115"/>
      <c r="T5" s="115"/>
      <c r="U5" s="115"/>
      <c r="V5" s="115"/>
      <c r="W5" s="115"/>
      <c r="X5" s="115"/>
      <c r="Y5" s="115"/>
      <c r="Z5" s="115"/>
      <c r="AA5" s="115"/>
      <c r="AB5" s="115"/>
      <c r="AC5" s="115"/>
      <c r="AD5" s="115"/>
      <c r="AE5" s="115"/>
      <c r="AF5" s="115"/>
      <c r="AG5" s="115"/>
      <c r="AH5" s="115"/>
      <c r="AI5" s="115"/>
      <c r="AJ5" s="115"/>
      <c r="AK5" s="116">
        <v>0.3</v>
      </c>
      <c r="AL5" s="117"/>
      <c r="AM5" s="117"/>
      <c r="AN5" s="117"/>
      <c r="AO5" s="117"/>
      <c r="AP5" s="118"/>
      <c r="AQ5" s="119" t="s">
        <v>543</v>
      </c>
      <c r="AR5" s="115"/>
      <c r="AS5" s="115"/>
      <c r="AT5" s="115"/>
      <c r="AU5" s="116" t="s">
        <v>503</v>
      </c>
      <c r="AV5" s="117"/>
      <c r="AW5" s="117"/>
      <c r="AX5" s="118"/>
    </row>
    <row r="6" spans="1:50" ht="24" customHeight="1">
      <c r="A6" s="114">
        <v>3</v>
      </c>
      <c r="B6" s="114">
        <v>1</v>
      </c>
      <c r="C6" s="119" t="s">
        <v>578</v>
      </c>
      <c r="D6" s="115"/>
      <c r="E6" s="115"/>
      <c r="F6" s="115"/>
      <c r="G6" s="115"/>
      <c r="H6" s="115"/>
      <c r="I6" s="115"/>
      <c r="J6" s="115"/>
      <c r="K6" s="115"/>
      <c r="L6" s="115"/>
      <c r="M6" s="119" t="s">
        <v>573</v>
      </c>
      <c r="N6" s="115"/>
      <c r="O6" s="115"/>
      <c r="P6" s="115"/>
      <c r="Q6" s="115"/>
      <c r="R6" s="115"/>
      <c r="S6" s="115"/>
      <c r="T6" s="115"/>
      <c r="U6" s="115"/>
      <c r="V6" s="115"/>
      <c r="W6" s="115"/>
      <c r="X6" s="115"/>
      <c r="Y6" s="115"/>
      <c r="Z6" s="115"/>
      <c r="AA6" s="115"/>
      <c r="AB6" s="115"/>
      <c r="AC6" s="115"/>
      <c r="AD6" s="115"/>
      <c r="AE6" s="115"/>
      <c r="AF6" s="115"/>
      <c r="AG6" s="115"/>
      <c r="AH6" s="115"/>
      <c r="AI6" s="115"/>
      <c r="AJ6" s="115"/>
      <c r="AK6" s="116">
        <v>0.2</v>
      </c>
      <c r="AL6" s="117"/>
      <c r="AM6" s="117"/>
      <c r="AN6" s="117"/>
      <c r="AO6" s="117"/>
      <c r="AP6" s="118"/>
      <c r="AQ6" s="119" t="s">
        <v>543</v>
      </c>
      <c r="AR6" s="115"/>
      <c r="AS6" s="115"/>
      <c r="AT6" s="115"/>
      <c r="AU6" s="116" t="s">
        <v>503</v>
      </c>
      <c r="AV6" s="117"/>
      <c r="AW6" s="117"/>
      <c r="AX6" s="118"/>
    </row>
    <row r="7" spans="1:50" ht="24" customHeight="1">
      <c r="A7" s="114">
        <v>4</v>
      </c>
      <c r="B7" s="114">
        <v>1</v>
      </c>
      <c r="C7" s="119" t="s">
        <v>578</v>
      </c>
      <c r="D7" s="115"/>
      <c r="E7" s="115"/>
      <c r="F7" s="115"/>
      <c r="G7" s="115"/>
      <c r="H7" s="115"/>
      <c r="I7" s="115"/>
      <c r="J7" s="115"/>
      <c r="K7" s="115"/>
      <c r="L7" s="115"/>
      <c r="M7" s="119" t="s">
        <v>573</v>
      </c>
      <c r="N7" s="115"/>
      <c r="O7" s="115"/>
      <c r="P7" s="115"/>
      <c r="Q7" s="115"/>
      <c r="R7" s="115"/>
      <c r="S7" s="115"/>
      <c r="T7" s="115"/>
      <c r="U7" s="115"/>
      <c r="V7" s="115"/>
      <c r="W7" s="115"/>
      <c r="X7" s="115"/>
      <c r="Y7" s="115"/>
      <c r="Z7" s="115"/>
      <c r="AA7" s="115"/>
      <c r="AB7" s="115"/>
      <c r="AC7" s="115"/>
      <c r="AD7" s="115"/>
      <c r="AE7" s="115"/>
      <c r="AF7" s="115"/>
      <c r="AG7" s="115"/>
      <c r="AH7" s="115"/>
      <c r="AI7" s="115"/>
      <c r="AJ7" s="115"/>
      <c r="AK7" s="116">
        <v>0.1</v>
      </c>
      <c r="AL7" s="117"/>
      <c r="AM7" s="117"/>
      <c r="AN7" s="117"/>
      <c r="AO7" s="117"/>
      <c r="AP7" s="118"/>
      <c r="AQ7" s="119" t="s">
        <v>543</v>
      </c>
      <c r="AR7" s="115"/>
      <c r="AS7" s="115"/>
      <c r="AT7" s="115"/>
      <c r="AU7" s="116" t="s">
        <v>503</v>
      </c>
      <c r="AV7" s="117"/>
      <c r="AW7" s="117"/>
      <c r="AX7" s="118"/>
    </row>
    <row r="8" spans="1:50" ht="24" customHeight="1">
      <c r="A8" s="114">
        <v>5</v>
      </c>
      <c r="B8" s="114">
        <v>1</v>
      </c>
      <c r="C8" s="119" t="s">
        <v>579</v>
      </c>
      <c r="D8" s="115"/>
      <c r="E8" s="115"/>
      <c r="F8" s="115"/>
      <c r="G8" s="115"/>
      <c r="H8" s="115"/>
      <c r="I8" s="115"/>
      <c r="J8" s="115"/>
      <c r="K8" s="115"/>
      <c r="L8" s="115"/>
      <c r="M8" s="119" t="s">
        <v>588</v>
      </c>
      <c r="N8" s="115"/>
      <c r="O8" s="115"/>
      <c r="P8" s="115"/>
      <c r="Q8" s="115"/>
      <c r="R8" s="115"/>
      <c r="S8" s="115"/>
      <c r="T8" s="115"/>
      <c r="U8" s="115"/>
      <c r="V8" s="115"/>
      <c r="W8" s="115"/>
      <c r="X8" s="115"/>
      <c r="Y8" s="115"/>
      <c r="Z8" s="115"/>
      <c r="AA8" s="115"/>
      <c r="AB8" s="115"/>
      <c r="AC8" s="115"/>
      <c r="AD8" s="115"/>
      <c r="AE8" s="115"/>
      <c r="AF8" s="115"/>
      <c r="AG8" s="115"/>
      <c r="AH8" s="115"/>
      <c r="AI8" s="115"/>
      <c r="AJ8" s="115"/>
      <c r="AK8" s="116">
        <v>0.9</v>
      </c>
      <c r="AL8" s="117"/>
      <c r="AM8" s="117"/>
      <c r="AN8" s="117"/>
      <c r="AO8" s="117"/>
      <c r="AP8" s="118"/>
      <c r="AQ8" s="119" t="s">
        <v>543</v>
      </c>
      <c r="AR8" s="115"/>
      <c r="AS8" s="115"/>
      <c r="AT8" s="115"/>
      <c r="AU8" s="116" t="s">
        <v>503</v>
      </c>
      <c r="AV8" s="117"/>
      <c r="AW8" s="117"/>
      <c r="AX8" s="118"/>
    </row>
    <row r="9" spans="1:50" ht="24" customHeight="1">
      <c r="A9" s="114">
        <v>6</v>
      </c>
      <c r="B9" s="114">
        <v>1</v>
      </c>
      <c r="C9" s="119" t="s">
        <v>579</v>
      </c>
      <c r="D9" s="115"/>
      <c r="E9" s="115"/>
      <c r="F9" s="115"/>
      <c r="G9" s="115"/>
      <c r="H9" s="115"/>
      <c r="I9" s="115"/>
      <c r="J9" s="115"/>
      <c r="K9" s="115"/>
      <c r="L9" s="115"/>
      <c r="M9" s="119" t="s">
        <v>573</v>
      </c>
      <c r="N9" s="115"/>
      <c r="O9" s="115"/>
      <c r="P9" s="115"/>
      <c r="Q9" s="115"/>
      <c r="R9" s="115"/>
      <c r="S9" s="115"/>
      <c r="T9" s="115"/>
      <c r="U9" s="115"/>
      <c r="V9" s="115"/>
      <c r="W9" s="115"/>
      <c r="X9" s="115"/>
      <c r="Y9" s="115"/>
      <c r="Z9" s="115"/>
      <c r="AA9" s="115"/>
      <c r="AB9" s="115"/>
      <c r="AC9" s="115"/>
      <c r="AD9" s="115"/>
      <c r="AE9" s="115"/>
      <c r="AF9" s="115"/>
      <c r="AG9" s="115"/>
      <c r="AH9" s="115"/>
      <c r="AI9" s="115"/>
      <c r="AJ9" s="115"/>
      <c r="AK9" s="116">
        <v>0.3</v>
      </c>
      <c r="AL9" s="117"/>
      <c r="AM9" s="117"/>
      <c r="AN9" s="117"/>
      <c r="AO9" s="117"/>
      <c r="AP9" s="118"/>
      <c r="AQ9" s="119" t="s">
        <v>543</v>
      </c>
      <c r="AR9" s="115"/>
      <c r="AS9" s="115"/>
      <c r="AT9" s="115"/>
      <c r="AU9" s="116" t="s">
        <v>503</v>
      </c>
      <c r="AV9" s="117"/>
      <c r="AW9" s="117"/>
      <c r="AX9" s="118"/>
    </row>
    <row r="10" spans="1:50" ht="24" customHeight="1">
      <c r="A10" s="114">
        <v>7</v>
      </c>
      <c r="B10" s="114">
        <v>1</v>
      </c>
      <c r="C10" s="119" t="s">
        <v>579</v>
      </c>
      <c r="D10" s="115"/>
      <c r="E10" s="115"/>
      <c r="F10" s="115"/>
      <c r="G10" s="115"/>
      <c r="H10" s="115"/>
      <c r="I10" s="115"/>
      <c r="J10" s="115"/>
      <c r="K10" s="115"/>
      <c r="L10" s="115"/>
      <c r="M10" s="119" t="s">
        <v>573</v>
      </c>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v>0.2</v>
      </c>
      <c r="AL10" s="117"/>
      <c r="AM10" s="117"/>
      <c r="AN10" s="117"/>
      <c r="AO10" s="117"/>
      <c r="AP10" s="118"/>
      <c r="AQ10" s="119" t="s">
        <v>543</v>
      </c>
      <c r="AR10" s="115"/>
      <c r="AS10" s="115"/>
      <c r="AT10" s="115"/>
      <c r="AU10" s="116" t="s">
        <v>503</v>
      </c>
      <c r="AV10" s="117"/>
      <c r="AW10" s="117"/>
      <c r="AX10" s="118"/>
    </row>
    <row r="11" spans="1:50" ht="24" customHeight="1">
      <c r="A11" s="114">
        <v>8</v>
      </c>
      <c r="B11" s="114">
        <v>1</v>
      </c>
      <c r="C11" s="119" t="s">
        <v>580</v>
      </c>
      <c r="D11" s="115"/>
      <c r="E11" s="115"/>
      <c r="F11" s="115"/>
      <c r="G11" s="115"/>
      <c r="H11" s="115"/>
      <c r="I11" s="115"/>
      <c r="J11" s="115"/>
      <c r="K11" s="115"/>
      <c r="L11" s="115"/>
      <c r="M11" s="119" t="s">
        <v>573</v>
      </c>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v>0.8</v>
      </c>
      <c r="AL11" s="117"/>
      <c r="AM11" s="117"/>
      <c r="AN11" s="117"/>
      <c r="AO11" s="117"/>
      <c r="AP11" s="118"/>
      <c r="AQ11" s="119" t="s">
        <v>543</v>
      </c>
      <c r="AR11" s="115"/>
      <c r="AS11" s="115"/>
      <c r="AT11" s="115"/>
      <c r="AU11" s="116" t="s">
        <v>503</v>
      </c>
      <c r="AV11" s="117"/>
      <c r="AW11" s="117"/>
      <c r="AX11" s="118"/>
    </row>
    <row r="12" spans="1:50" ht="24" customHeight="1">
      <c r="A12" s="114">
        <v>9</v>
      </c>
      <c r="B12" s="114">
        <v>1</v>
      </c>
      <c r="C12" s="119" t="s">
        <v>580</v>
      </c>
      <c r="D12" s="115"/>
      <c r="E12" s="115"/>
      <c r="F12" s="115"/>
      <c r="G12" s="115"/>
      <c r="H12" s="115"/>
      <c r="I12" s="115"/>
      <c r="J12" s="115"/>
      <c r="K12" s="115"/>
      <c r="L12" s="115"/>
      <c r="M12" s="119" t="s">
        <v>589</v>
      </c>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v>0.5</v>
      </c>
      <c r="AL12" s="117"/>
      <c r="AM12" s="117"/>
      <c r="AN12" s="117"/>
      <c r="AO12" s="117"/>
      <c r="AP12" s="118"/>
      <c r="AQ12" s="119" t="s">
        <v>543</v>
      </c>
      <c r="AR12" s="115"/>
      <c r="AS12" s="115"/>
      <c r="AT12" s="115"/>
      <c r="AU12" s="116" t="s">
        <v>503</v>
      </c>
      <c r="AV12" s="117"/>
      <c r="AW12" s="117"/>
      <c r="AX12" s="118"/>
    </row>
    <row r="13" spans="1:50" ht="24" customHeight="1">
      <c r="A13" s="114">
        <v>10</v>
      </c>
      <c r="B13" s="114">
        <v>1</v>
      </c>
      <c r="C13" s="119" t="s">
        <v>581</v>
      </c>
      <c r="D13" s="115"/>
      <c r="E13" s="115"/>
      <c r="F13" s="115"/>
      <c r="G13" s="115"/>
      <c r="H13" s="115"/>
      <c r="I13" s="115"/>
      <c r="J13" s="115"/>
      <c r="K13" s="115"/>
      <c r="L13" s="115"/>
      <c r="M13" s="119" t="s">
        <v>573</v>
      </c>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v>0.9</v>
      </c>
      <c r="AL13" s="117"/>
      <c r="AM13" s="117"/>
      <c r="AN13" s="117"/>
      <c r="AO13" s="117"/>
      <c r="AP13" s="118"/>
      <c r="AQ13" s="119" t="s">
        <v>543</v>
      </c>
      <c r="AR13" s="115"/>
      <c r="AS13" s="115"/>
      <c r="AT13" s="115"/>
      <c r="AU13" s="116" t="s">
        <v>503</v>
      </c>
      <c r="AV13" s="117"/>
      <c r="AW13" s="117"/>
      <c r="AX13" s="118"/>
    </row>
    <row r="14" spans="1:50" ht="24" customHeight="1">
      <c r="A14" s="114">
        <v>11</v>
      </c>
      <c r="B14" s="114">
        <v>1</v>
      </c>
      <c r="C14" s="119" t="s">
        <v>581</v>
      </c>
      <c r="D14" s="115"/>
      <c r="E14" s="115"/>
      <c r="F14" s="115"/>
      <c r="G14" s="115"/>
      <c r="H14" s="115"/>
      <c r="I14" s="115"/>
      <c r="J14" s="115"/>
      <c r="K14" s="115"/>
      <c r="L14" s="115"/>
      <c r="M14" s="119" t="s">
        <v>573</v>
      </c>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v>0.1</v>
      </c>
      <c r="AL14" s="117"/>
      <c r="AM14" s="117"/>
      <c r="AN14" s="117"/>
      <c r="AO14" s="117"/>
      <c r="AP14" s="118"/>
      <c r="AQ14" s="119" t="s">
        <v>543</v>
      </c>
      <c r="AR14" s="115"/>
      <c r="AS14" s="115"/>
      <c r="AT14" s="115"/>
      <c r="AU14" s="116" t="s">
        <v>503</v>
      </c>
      <c r="AV14" s="117"/>
      <c r="AW14" s="117"/>
      <c r="AX14" s="118"/>
    </row>
    <row r="15" spans="1:50" ht="24" customHeight="1">
      <c r="A15" s="114">
        <v>12</v>
      </c>
      <c r="B15" s="114">
        <v>1</v>
      </c>
      <c r="C15" s="119" t="s">
        <v>581</v>
      </c>
      <c r="D15" s="115"/>
      <c r="E15" s="115"/>
      <c r="F15" s="115"/>
      <c r="G15" s="115"/>
      <c r="H15" s="115"/>
      <c r="I15" s="115"/>
      <c r="J15" s="115"/>
      <c r="K15" s="115"/>
      <c r="L15" s="115"/>
      <c r="M15" s="119" t="s">
        <v>573</v>
      </c>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v>0.1</v>
      </c>
      <c r="AL15" s="117"/>
      <c r="AM15" s="117"/>
      <c r="AN15" s="117"/>
      <c r="AO15" s="117"/>
      <c r="AP15" s="118"/>
      <c r="AQ15" s="119" t="s">
        <v>543</v>
      </c>
      <c r="AR15" s="115"/>
      <c r="AS15" s="115"/>
      <c r="AT15" s="115"/>
      <c r="AU15" s="116" t="s">
        <v>503</v>
      </c>
      <c r="AV15" s="117"/>
      <c r="AW15" s="117"/>
      <c r="AX15" s="118"/>
    </row>
    <row r="16" spans="1:50" ht="24" customHeight="1">
      <c r="A16" s="114">
        <v>13</v>
      </c>
      <c r="B16" s="114">
        <v>1</v>
      </c>
      <c r="C16" s="119" t="s">
        <v>582</v>
      </c>
      <c r="D16" s="115"/>
      <c r="E16" s="115"/>
      <c r="F16" s="115"/>
      <c r="G16" s="115"/>
      <c r="H16" s="115"/>
      <c r="I16" s="115"/>
      <c r="J16" s="115"/>
      <c r="K16" s="115"/>
      <c r="L16" s="115"/>
      <c r="M16" s="119" t="s">
        <v>590</v>
      </c>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v>0.7</v>
      </c>
      <c r="AL16" s="117"/>
      <c r="AM16" s="117"/>
      <c r="AN16" s="117"/>
      <c r="AO16" s="117"/>
      <c r="AP16" s="118"/>
      <c r="AQ16" s="119" t="s">
        <v>543</v>
      </c>
      <c r="AR16" s="115"/>
      <c r="AS16" s="115"/>
      <c r="AT16" s="115"/>
      <c r="AU16" s="116" t="s">
        <v>503</v>
      </c>
      <c r="AV16" s="117"/>
      <c r="AW16" s="117"/>
      <c r="AX16" s="118"/>
    </row>
    <row r="17" spans="1:50" ht="24" customHeight="1">
      <c r="A17" s="114">
        <v>14</v>
      </c>
      <c r="B17" s="114">
        <v>1</v>
      </c>
      <c r="C17" s="119" t="s">
        <v>582</v>
      </c>
      <c r="D17" s="115"/>
      <c r="E17" s="115"/>
      <c r="F17" s="115"/>
      <c r="G17" s="115"/>
      <c r="H17" s="115"/>
      <c r="I17" s="115"/>
      <c r="J17" s="115"/>
      <c r="K17" s="115"/>
      <c r="L17" s="115"/>
      <c r="M17" s="119" t="s">
        <v>590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v>0.2</v>
      </c>
      <c r="AL17" s="117"/>
      <c r="AM17" s="117"/>
      <c r="AN17" s="117"/>
      <c r="AO17" s="117"/>
      <c r="AP17" s="118"/>
      <c r="AQ17" s="119" t="s">
        <v>543</v>
      </c>
      <c r="AR17" s="115"/>
      <c r="AS17" s="115"/>
      <c r="AT17" s="115"/>
      <c r="AU17" s="116" t="s">
        <v>503</v>
      </c>
      <c r="AV17" s="117"/>
      <c r="AW17" s="117"/>
      <c r="AX17" s="118"/>
    </row>
    <row r="18" spans="1:50" ht="24" customHeight="1">
      <c r="A18" s="114">
        <v>15</v>
      </c>
      <c r="B18" s="114">
        <v>1</v>
      </c>
      <c r="C18" s="119" t="s">
        <v>582</v>
      </c>
      <c r="D18" s="115"/>
      <c r="E18" s="115"/>
      <c r="F18" s="115"/>
      <c r="G18" s="115"/>
      <c r="H18" s="115"/>
      <c r="I18" s="115"/>
      <c r="J18" s="115"/>
      <c r="K18" s="115"/>
      <c r="L18" s="115"/>
      <c r="M18" s="119" t="s">
        <v>590</v>
      </c>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v>0.1</v>
      </c>
      <c r="AL18" s="117"/>
      <c r="AM18" s="117"/>
      <c r="AN18" s="117"/>
      <c r="AO18" s="117"/>
      <c r="AP18" s="118"/>
      <c r="AQ18" s="119" t="s">
        <v>543</v>
      </c>
      <c r="AR18" s="115"/>
      <c r="AS18" s="115"/>
      <c r="AT18" s="115"/>
      <c r="AU18" s="116" t="s">
        <v>503</v>
      </c>
      <c r="AV18" s="117"/>
      <c r="AW18" s="117"/>
      <c r="AX18" s="118"/>
    </row>
    <row r="19" spans="1:50" ht="24" customHeight="1">
      <c r="A19" s="114">
        <v>16</v>
      </c>
      <c r="B19" s="114">
        <v>1</v>
      </c>
      <c r="C19" s="119" t="s">
        <v>583</v>
      </c>
      <c r="D19" s="115"/>
      <c r="E19" s="115"/>
      <c r="F19" s="115"/>
      <c r="G19" s="115"/>
      <c r="H19" s="115"/>
      <c r="I19" s="115"/>
      <c r="J19" s="115"/>
      <c r="K19" s="115"/>
      <c r="L19" s="115"/>
      <c r="M19" s="119" t="s">
        <v>590</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v>0.9</v>
      </c>
      <c r="AL19" s="117"/>
      <c r="AM19" s="117"/>
      <c r="AN19" s="117"/>
      <c r="AO19" s="117"/>
      <c r="AP19" s="118"/>
      <c r="AQ19" s="119" t="s">
        <v>543</v>
      </c>
      <c r="AR19" s="115"/>
      <c r="AS19" s="115"/>
      <c r="AT19" s="115"/>
      <c r="AU19" s="116" t="s">
        <v>503</v>
      </c>
      <c r="AV19" s="117"/>
      <c r="AW19" s="117"/>
      <c r="AX19" s="118"/>
    </row>
    <row r="20" spans="1:50" ht="24" customHeight="1">
      <c r="A20" s="114">
        <v>17</v>
      </c>
      <c r="B20" s="114">
        <v>1</v>
      </c>
      <c r="C20" s="119" t="s">
        <v>584</v>
      </c>
      <c r="D20" s="115"/>
      <c r="E20" s="115"/>
      <c r="F20" s="115"/>
      <c r="G20" s="115"/>
      <c r="H20" s="115"/>
      <c r="I20" s="115"/>
      <c r="J20" s="115"/>
      <c r="K20" s="115"/>
      <c r="L20" s="115"/>
      <c r="M20" s="119" t="s">
        <v>591</v>
      </c>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v>0.5</v>
      </c>
      <c r="AL20" s="117"/>
      <c r="AM20" s="117"/>
      <c r="AN20" s="117"/>
      <c r="AO20" s="117"/>
      <c r="AP20" s="118"/>
      <c r="AQ20" s="119" t="s">
        <v>543</v>
      </c>
      <c r="AR20" s="115"/>
      <c r="AS20" s="115"/>
      <c r="AT20" s="115"/>
      <c r="AU20" s="116" t="s">
        <v>503</v>
      </c>
      <c r="AV20" s="117"/>
      <c r="AW20" s="117"/>
      <c r="AX20" s="118"/>
    </row>
    <row r="21" spans="1:50" ht="24" customHeight="1">
      <c r="A21" s="114">
        <v>18</v>
      </c>
      <c r="B21" s="114">
        <v>1</v>
      </c>
      <c r="C21" s="119" t="s">
        <v>584</v>
      </c>
      <c r="D21" s="115"/>
      <c r="E21" s="115"/>
      <c r="F21" s="115"/>
      <c r="G21" s="115"/>
      <c r="H21" s="115"/>
      <c r="I21" s="115"/>
      <c r="J21" s="115"/>
      <c r="K21" s="115"/>
      <c r="L21" s="115"/>
      <c r="M21" s="119" t="s">
        <v>592</v>
      </c>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v>0.2</v>
      </c>
      <c r="AL21" s="117"/>
      <c r="AM21" s="117"/>
      <c r="AN21" s="117"/>
      <c r="AO21" s="117"/>
      <c r="AP21" s="118"/>
      <c r="AQ21" s="119" t="s">
        <v>543</v>
      </c>
      <c r="AR21" s="115"/>
      <c r="AS21" s="115"/>
      <c r="AT21" s="115"/>
      <c r="AU21" s="116" t="s">
        <v>503</v>
      </c>
      <c r="AV21" s="117"/>
      <c r="AW21" s="117"/>
      <c r="AX21" s="118"/>
    </row>
    <row r="22" spans="1:50" ht="24" customHeight="1">
      <c r="A22" s="114">
        <v>19</v>
      </c>
      <c r="B22" s="114">
        <v>1</v>
      </c>
      <c r="C22" s="119" t="s">
        <v>585</v>
      </c>
      <c r="D22" s="115"/>
      <c r="E22" s="115"/>
      <c r="F22" s="115"/>
      <c r="G22" s="115"/>
      <c r="H22" s="115"/>
      <c r="I22" s="115"/>
      <c r="J22" s="115"/>
      <c r="K22" s="115"/>
      <c r="L22" s="115"/>
      <c r="M22" s="119" t="s">
        <v>593</v>
      </c>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v>0.8</v>
      </c>
      <c r="AL22" s="117"/>
      <c r="AM22" s="117"/>
      <c r="AN22" s="117"/>
      <c r="AO22" s="117"/>
      <c r="AP22" s="118"/>
      <c r="AQ22" s="119" t="s">
        <v>543</v>
      </c>
      <c r="AR22" s="115"/>
      <c r="AS22" s="115"/>
      <c r="AT22" s="115"/>
      <c r="AU22" s="116" t="s">
        <v>503</v>
      </c>
      <c r="AV22" s="117"/>
      <c r="AW22" s="117"/>
      <c r="AX22" s="118"/>
    </row>
    <row r="23" spans="1:50" ht="24" customHeight="1">
      <c r="A23" s="114">
        <v>20</v>
      </c>
      <c r="B23" s="114">
        <v>1</v>
      </c>
      <c r="C23" s="119" t="s">
        <v>586</v>
      </c>
      <c r="D23" s="115"/>
      <c r="E23" s="115"/>
      <c r="F23" s="115"/>
      <c r="G23" s="115"/>
      <c r="H23" s="115"/>
      <c r="I23" s="115"/>
      <c r="J23" s="115"/>
      <c r="K23" s="115"/>
      <c r="L23" s="115"/>
      <c r="M23" s="119" t="s">
        <v>590</v>
      </c>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v>0.7</v>
      </c>
      <c r="AL23" s="117"/>
      <c r="AM23" s="117"/>
      <c r="AN23" s="117"/>
      <c r="AO23" s="117"/>
      <c r="AP23" s="118"/>
      <c r="AQ23" s="119" t="s">
        <v>543</v>
      </c>
      <c r="AR23" s="115"/>
      <c r="AS23" s="115"/>
      <c r="AT23" s="115"/>
      <c r="AU23" s="116" t="s">
        <v>503</v>
      </c>
      <c r="AV23" s="117"/>
      <c r="AW23" s="117"/>
      <c r="AX23" s="118"/>
    </row>
    <row r="24" spans="1:50" ht="24" customHeight="1">
      <c r="A24" s="114">
        <v>21</v>
      </c>
      <c r="B24" s="114">
        <v>1</v>
      </c>
      <c r="C24" s="119" t="s">
        <v>587</v>
      </c>
      <c r="D24" s="115"/>
      <c r="E24" s="115"/>
      <c r="F24" s="115"/>
      <c r="G24" s="115"/>
      <c r="H24" s="115"/>
      <c r="I24" s="115"/>
      <c r="J24" s="115"/>
      <c r="K24" s="115"/>
      <c r="L24" s="115"/>
      <c r="M24" s="119" t="s">
        <v>594</v>
      </c>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v>0.6</v>
      </c>
      <c r="AL24" s="117"/>
      <c r="AM24" s="117"/>
      <c r="AN24" s="117"/>
      <c r="AO24" s="117"/>
      <c r="AP24" s="118"/>
      <c r="AQ24" s="119" t="s">
        <v>543</v>
      </c>
      <c r="AR24" s="115"/>
      <c r="AS24" s="115"/>
      <c r="AT24" s="115"/>
      <c r="AU24" s="116" t="s">
        <v>503</v>
      </c>
      <c r="AV24" s="117"/>
      <c r="AW24" s="117"/>
      <c r="AX24" s="118"/>
    </row>
    <row r="25" spans="1:50" ht="24" hidden="1"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hidden="1"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hidden="1"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hidden="1"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hidden="1"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hidden="1"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hidden="1"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hidden="1"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hidden="1"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595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9" t="s">
        <v>596</v>
      </c>
      <c r="D37" s="115"/>
      <c r="E37" s="115"/>
      <c r="F37" s="115"/>
      <c r="G37" s="115"/>
      <c r="H37" s="115"/>
      <c r="I37" s="115"/>
      <c r="J37" s="115"/>
      <c r="K37" s="115"/>
      <c r="L37" s="115"/>
      <c r="M37" s="119" t="s">
        <v>575</v>
      </c>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v>0.4</v>
      </c>
      <c r="AL37" s="117"/>
      <c r="AM37" s="117"/>
      <c r="AN37" s="117"/>
      <c r="AO37" s="117"/>
      <c r="AP37" s="118"/>
      <c r="AQ37" s="119" t="s">
        <v>543</v>
      </c>
      <c r="AR37" s="115"/>
      <c r="AS37" s="115"/>
      <c r="AT37" s="115"/>
      <c r="AU37" s="116" t="s">
        <v>503</v>
      </c>
      <c r="AV37" s="117"/>
      <c r="AW37" s="117"/>
      <c r="AX37" s="118"/>
    </row>
    <row r="38" spans="1:50" ht="24" customHeight="1">
      <c r="A38" s="114">
        <v>2</v>
      </c>
      <c r="B38" s="114">
        <v>1</v>
      </c>
      <c r="C38" s="119" t="s">
        <v>596</v>
      </c>
      <c r="D38" s="115"/>
      <c r="E38" s="115"/>
      <c r="F38" s="115"/>
      <c r="G38" s="115"/>
      <c r="H38" s="115"/>
      <c r="I38" s="115"/>
      <c r="J38" s="115"/>
      <c r="K38" s="115"/>
      <c r="L38" s="115"/>
      <c r="M38" s="119" t="s">
        <v>575</v>
      </c>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v>0.4</v>
      </c>
      <c r="AL38" s="117"/>
      <c r="AM38" s="117"/>
      <c r="AN38" s="117"/>
      <c r="AO38" s="117"/>
      <c r="AP38" s="118"/>
      <c r="AQ38" s="119" t="s">
        <v>543</v>
      </c>
      <c r="AR38" s="115"/>
      <c r="AS38" s="115"/>
      <c r="AT38" s="115"/>
      <c r="AU38" s="116" t="s">
        <v>503</v>
      </c>
      <c r="AV38" s="117"/>
      <c r="AW38" s="117"/>
      <c r="AX38" s="118"/>
    </row>
    <row r="39" spans="1:50" ht="24" customHeight="1">
      <c r="A39" s="114">
        <v>3</v>
      </c>
      <c r="B39" s="114">
        <v>1</v>
      </c>
      <c r="C39" s="119" t="s">
        <v>596</v>
      </c>
      <c r="D39" s="115"/>
      <c r="E39" s="115"/>
      <c r="F39" s="115"/>
      <c r="G39" s="115"/>
      <c r="H39" s="115"/>
      <c r="I39" s="115"/>
      <c r="J39" s="115"/>
      <c r="K39" s="115"/>
      <c r="L39" s="115"/>
      <c r="M39" s="119" t="s">
        <v>575</v>
      </c>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v>0.1</v>
      </c>
      <c r="AL39" s="117"/>
      <c r="AM39" s="117"/>
      <c r="AN39" s="117"/>
      <c r="AO39" s="117"/>
      <c r="AP39" s="118"/>
      <c r="AQ39" s="119" t="s">
        <v>543</v>
      </c>
      <c r="AR39" s="115"/>
      <c r="AS39" s="115"/>
      <c r="AT39" s="115"/>
      <c r="AU39" s="116" t="s">
        <v>503</v>
      </c>
      <c r="AV39" s="117"/>
      <c r="AW39" s="117"/>
      <c r="AX39" s="118"/>
    </row>
    <row r="40" spans="1:50" ht="24" customHeight="1">
      <c r="A40" s="114">
        <v>4</v>
      </c>
      <c r="B40" s="114">
        <v>1</v>
      </c>
      <c r="C40" s="119" t="s">
        <v>597</v>
      </c>
      <c r="D40" s="115"/>
      <c r="E40" s="115"/>
      <c r="F40" s="115"/>
      <c r="G40" s="115"/>
      <c r="H40" s="115"/>
      <c r="I40" s="115"/>
      <c r="J40" s="115"/>
      <c r="K40" s="115"/>
      <c r="L40" s="115"/>
      <c r="M40" s="119" t="s">
        <v>575</v>
      </c>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v>0.4</v>
      </c>
      <c r="AL40" s="117"/>
      <c r="AM40" s="117"/>
      <c r="AN40" s="117"/>
      <c r="AO40" s="117"/>
      <c r="AP40" s="118"/>
      <c r="AQ40" s="119" t="s">
        <v>543</v>
      </c>
      <c r="AR40" s="115"/>
      <c r="AS40" s="115"/>
      <c r="AT40" s="115"/>
      <c r="AU40" s="116" t="s">
        <v>503</v>
      </c>
      <c r="AV40" s="117"/>
      <c r="AW40" s="117"/>
      <c r="AX40" s="118"/>
    </row>
    <row r="41" spans="1:50" ht="24" customHeight="1">
      <c r="A41" s="114">
        <v>5</v>
      </c>
      <c r="B41" s="114">
        <v>1</v>
      </c>
      <c r="C41" s="119" t="s">
        <v>598</v>
      </c>
      <c r="D41" s="115"/>
      <c r="E41" s="115"/>
      <c r="F41" s="115"/>
      <c r="G41" s="115"/>
      <c r="H41" s="115"/>
      <c r="I41" s="115"/>
      <c r="J41" s="115"/>
      <c r="K41" s="115"/>
      <c r="L41" s="115"/>
      <c r="M41" s="119" t="s">
        <v>500</v>
      </c>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v>0.2</v>
      </c>
      <c r="AL41" s="117"/>
      <c r="AM41" s="117"/>
      <c r="AN41" s="117"/>
      <c r="AO41" s="117"/>
      <c r="AP41" s="118"/>
      <c r="AQ41" s="119" t="s">
        <v>543</v>
      </c>
      <c r="AR41" s="115"/>
      <c r="AS41" s="115"/>
      <c r="AT41" s="115"/>
      <c r="AU41" s="116" t="s">
        <v>503</v>
      </c>
      <c r="AV41" s="117"/>
      <c r="AW41" s="117"/>
      <c r="AX41" s="118"/>
    </row>
    <row r="42" spans="1:50" ht="24" customHeight="1">
      <c r="A42" s="114">
        <v>6</v>
      </c>
      <c r="B42" s="114">
        <v>1</v>
      </c>
      <c r="C42" s="119" t="s">
        <v>599</v>
      </c>
      <c r="D42" s="115"/>
      <c r="E42" s="115"/>
      <c r="F42" s="115"/>
      <c r="G42" s="115"/>
      <c r="H42" s="115"/>
      <c r="I42" s="115"/>
      <c r="J42" s="115"/>
      <c r="K42" s="115"/>
      <c r="L42" s="115"/>
      <c r="M42" s="119" t="s">
        <v>601</v>
      </c>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v>0.2</v>
      </c>
      <c r="AL42" s="117"/>
      <c r="AM42" s="117"/>
      <c r="AN42" s="117"/>
      <c r="AO42" s="117"/>
      <c r="AP42" s="118"/>
      <c r="AQ42" s="119" t="s">
        <v>543</v>
      </c>
      <c r="AR42" s="115"/>
      <c r="AS42" s="115"/>
      <c r="AT42" s="115"/>
      <c r="AU42" s="116" t="s">
        <v>503</v>
      </c>
      <c r="AV42" s="117"/>
      <c r="AW42" s="117"/>
      <c r="AX42" s="118"/>
    </row>
    <row r="43" spans="1:50" ht="24" customHeight="1">
      <c r="A43" s="114">
        <v>7</v>
      </c>
      <c r="B43" s="114">
        <v>1</v>
      </c>
      <c r="C43" s="119" t="s">
        <v>600</v>
      </c>
      <c r="D43" s="115"/>
      <c r="E43" s="115"/>
      <c r="F43" s="115"/>
      <c r="G43" s="115"/>
      <c r="H43" s="115"/>
      <c r="I43" s="115"/>
      <c r="J43" s="115"/>
      <c r="K43" s="115"/>
      <c r="L43" s="115"/>
      <c r="M43" s="119" t="s">
        <v>500</v>
      </c>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v>0.1</v>
      </c>
      <c r="AL43" s="117"/>
      <c r="AM43" s="117"/>
      <c r="AN43" s="117"/>
      <c r="AO43" s="117"/>
      <c r="AP43" s="118"/>
      <c r="AQ43" s="119" t="s">
        <v>543</v>
      </c>
      <c r="AR43" s="115"/>
      <c r="AS43" s="115"/>
      <c r="AT43" s="115"/>
      <c r="AU43" s="116" t="s">
        <v>503</v>
      </c>
      <c r="AV43" s="117"/>
      <c r="AW43" s="117"/>
      <c r="AX43" s="118"/>
    </row>
    <row r="44" spans="1:50" ht="24" hidden="1" customHeight="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hidden="1" customHeight="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hidden="1" customHeight="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hidden="1"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hidden="1"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hidden="1"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hidden="1"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hidden="1"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hidden="1"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hidden="1"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hidden="1"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hidden="1"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hidden="1"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hidden="1"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hidden="1"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hidden="1"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hidden="1"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hidden="1"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hidden="1"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hidden="1"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hidden="1"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hidden="1"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hidden="1"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c r="A68" s="9"/>
      <c r="B68" s="70" t="s">
        <v>602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19" t="s">
        <v>603</v>
      </c>
      <c r="D70" s="115"/>
      <c r="E70" s="115"/>
      <c r="F70" s="115"/>
      <c r="G70" s="115"/>
      <c r="H70" s="115"/>
      <c r="I70" s="115"/>
      <c r="J70" s="115"/>
      <c r="K70" s="115"/>
      <c r="L70" s="115"/>
      <c r="M70" s="119" t="s">
        <v>500</v>
      </c>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v>0.3</v>
      </c>
      <c r="AL70" s="117"/>
      <c r="AM70" s="117"/>
      <c r="AN70" s="117"/>
      <c r="AO70" s="117"/>
      <c r="AP70" s="118"/>
      <c r="AQ70" s="119" t="s">
        <v>543</v>
      </c>
      <c r="AR70" s="115"/>
      <c r="AS70" s="115"/>
      <c r="AT70" s="115"/>
      <c r="AU70" s="116" t="s">
        <v>503</v>
      </c>
      <c r="AV70" s="117"/>
      <c r="AW70" s="117"/>
      <c r="AX70" s="118"/>
    </row>
    <row r="71" spans="1:50" ht="24" customHeight="1">
      <c r="A71" s="114">
        <v>2</v>
      </c>
      <c r="B71" s="114">
        <v>1</v>
      </c>
      <c r="C71" s="119" t="s">
        <v>604</v>
      </c>
      <c r="D71" s="115"/>
      <c r="E71" s="115"/>
      <c r="F71" s="115"/>
      <c r="G71" s="115"/>
      <c r="H71" s="115"/>
      <c r="I71" s="115"/>
      <c r="J71" s="115"/>
      <c r="K71" s="115"/>
      <c r="L71" s="115"/>
      <c r="M71" s="119" t="s">
        <v>606</v>
      </c>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v>0.1</v>
      </c>
      <c r="AL71" s="117"/>
      <c r="AM71" s="117"/>
      <c r="AN71" s="117"/>
      <c r="AO71" s="117"/>
      <c r="AP71" s="118"/>
      <c r="AQ71" s="119" t="s">
        <v>543</v>
      </c>
      <c r="AR71" s="115"/>
      <c r="AS71" s="115"/>
      <c r="AT71" s="115"/>
      <c r="AU71" s="116" t="s">
        <v>503</v>
      </c>
      <c r="AV71" s="117"/>
      <c r="AW71" s="117"/>
      <c r="AX71" s="118"/>
    </row>
    <row r="72" spans="1:50" ht="24" customHeight="1">
      <c r="A72" s="114">
        <v>3</v>
      </c>
      <c r="B72" s="114">
        <v>1</v>
      </c>
      <c r="C72" s="119" t="s">
        <v>604</v>
      </c>
      <c r="D72" s="115"/>
      <c r="E72" s="115"/>
      <c r="F72" s="115"/>
      <c r="G72" s="115"/>
      <c r="H72" s="115"/>
      <c r="I72" s="115"/>
      <c r="J72" s="115"/>
      <c r="K72" s="115"/>
      <c r="L72" s="115"/>
      <c r="M72" s="119" t="s">
        <v>606</v>
      </c>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v>0.1</v>
      </c>
      <c r="AL72" s="117"/>
      <c r="AM72" s="117"/>
      <c r="AN72" s="117"/>
      <c r="AO72" s="117"/>
      <c r="AP72" s="118"/>
      <c r="AQ72" s="119" t="s">
        <v>543</v>
      </c>
      <c r="AR72" s="115"/>
      <c r="AS72" s="115"/>
      <c r="AT72" s="115"/>
      <c r="AU72" s="116" t="s">
        <v>503</v>
      </c>
      <c r="AV72" s="117"/>
      <c r="AW72" s="117"/>
      <c r="AX72" s="118"/>
    </row>
    <row r="73" spans="1:50" ht="24" customHeight="1">
      <c r="A73" s="114">
        <v>4</v>
      </c>
      <c r="B73" s="114">
        <v>1</v>
      </c>
      <c r="C73" s="119" t="s">
        <v>605</v>
      </c>
      <c r="D73" s="115"/>
      <c r="E73" s="115"/>
      <c r="F73" s="115"/>
      <c r="G73" s="115"/>
      <c r="H73" s="115"/>
      <c r="I73" s="115"/>
      <c r="J73" s="115"/>
      <c r="K73" s="115"/>
      <c r="L73" s="115"/>
      <c r="M73" s="119" t="s">
        <v>607</v>
      </c>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v>0.1</v>
      </c>
      <c r="AL73" s="117"/>
      <c r="AM73" s="117"/>
      <c r="AN73" s="117"/>
      <c r="AO73" s="117"/>
      <c r="AP73" s="118"/>
      <c r="AQ73" s="119" t="s">
        <v>543</v>
      </c>
      <c r="AR73" s="115"/>
      <c r="AS73" s="115"/>
      <c r="AT73" s="115"/>
      <c r="AU73" s="116" t="s">
        <v>503</v>
      </c>
      <c r="AV73" s="117"/>
      <c r="AW73" s="117"/>
      <c r="AX73" s="118"/>
    </row>
    <row r="74" spans="1:50" ht="24" hidden="1"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hidden="1"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hidden="1"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hidden="1"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hidden="1"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hidden="1"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hidden="1"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hidden="1"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hidden="1"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hidden="1"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hidden="1"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hidden="1"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hidden="1"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hidden="1"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hidden="1"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hidden="1"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hidden="1"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hidden="1"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hidden="1"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hidden="1"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hidden="1"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hidden="1"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hidden="1"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hidden="1"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hidden="1"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hidden="1"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0" spans="1:50" hidden="1"/>
    <row r="101" spans="1:50" hidden="1">
      <c r="A101" s="9"/>
      <c r="B101" s="70" t="s">
        <v>400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hidden="1"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hidden="1"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hidden="1"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hidden="1"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hidden="1"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hidden="1"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hidden="1"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hidden="1"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hidden="1"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hidden="1"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hidden="1"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hidden="1"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hidden="1"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hidden="1"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hidden="1"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hidden="1"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hidden="1"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hidden="1"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hidden="1"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hidden="1"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hidden="1"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hidden="1"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hidden="1"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hidden="1"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hidden="1"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hidden="1"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hidden="1"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hidden="1"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hidden="1"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hidden="1"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3" spans="1:50" hidden="1"/>
    <row r="134" spans="1:50" hidden="1">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4"/>
      <c r="B135" s="114"/>
      <c r="C135" s="120" t="s">
        <v>397</v>
      </c>
      <c r="D135" s="120"/>
      <c r="E135" s="120"/>
      <c r="F135" s="120"/>
      <c r="G135" s="120"/>
      <c r="H135" s="120"/>
      <c r="I135" s="120"/>
      <c r="J135" s="120"/>
      <c r="K135" s="120"/>
      <c r="L135" s="120"/>
      <c r="M135" s="120" t="s">
        <v>398</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399</v>
      </c>
      <c r="AL135" s="120"/>
      <c r="AM135" s="120"/>
      <c r="AN135" s="120"/>
      <c r="AO135" s="120"/>
      <c r="AP135" s="120"/>
      <c r="AQ135" s="120" t="s">
        <v>23</v>
      </c>
      <c r="AR135" s="120"/>
      <c r="AS135" s="120"/>
      <c r="AT135" s="120"/>
      <c r="AU135" s="122" t="s">
        <v>24</v>
      </c>
      <c r="AV135" s="123"/>
      <c r="AW135" s="123"/>
      <c r="AX135" s="124"/>
    </row>
    <row r="136" spans="1:50" ht="24" hidden="1"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hidden="1"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hidden="1"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hidden="1"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hidden="1"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hidden="1"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hidden="1"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hidden="1"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hidden="1"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hidden="1"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hidden="1"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hidden="1"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hidden="1"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hidden="1"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hidden="1"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hidden="1"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hidden="1"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hidden="1"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hidden="1"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hidden="1"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hidden="1"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hidden="1"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hidden="1"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hidden="1"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hidden="1"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hidden="1"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hidden="1"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hidden="1"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hidden="1"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hidden="1"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6" spans="1:50" hidden="1"/>
    <row r="167" spans="1:50" hidden="1">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4"/>
      <c r="B168" s="114"/>
      <c r="C168" s="120" t="s">
        <v>397</v>
      </c>
      <c r="D168" s="120"/>
      <c r="E168" s="120"/>
      <c r="F168" s="120"/>
      <c r="G168" s="120"/>
      <c r="H168" s="120"/>
      <c r="I168" s="120"/>
      <c r="J168" s="120"/>
      <c r="K168" s="120"/>
      <c r="L168" s="120"/>
      <c r="M168" s="120" t="s">
        <v>398</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399</v>
      </c>
      <c r="AL168" s="120"/>
      <c r="AM168" s="120"/>
      <c r="AN168" s="120"/>
      <c r="AO168" s="120"/>
      <c r="AP168" s="120"/>
      <c r="AQ168" s="120" t="s">
        <v>23</v>
      </c>
      <c r="AR168" s="120"/>
      <c r="AS168" s="120"/>
      <c r="AT168" s="120"/>
      <c r="AU168" s="122" t="s">
        <v>24</v>
      </c>
      <c r="AV168" s="123"/>
      <c r="AW168" s="123"/>
      <c r="AX168" s="124"/>
    </row>
    <row r="169" spans="1:50" ht="24" hidden="1"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hidden="1"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hidden="1"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hidden="1"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hidden="1"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hidden="1"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hidden="1"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hidden="1"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hidden="1"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hidden="1"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hidden="1"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hidden="1"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hidden="1"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hidden="1"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hidden="1"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hidden="1"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hidden="1"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hidden="1"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hidden="1"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hidden="1"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hidden="1"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hidden="1"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hidden="1"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hidden="1"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hidden="1"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hidden="1"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hidden="1"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hidden="1"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hidden="1"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hidden="1"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199" spans="1:50" hidden="1"/>
    <row r="200" spans="1:50" hidden="1">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4"/>
      <c r="B201" s="114"/>
      <c r="C201" s="120" t="s">
        <v>397</v>
      </c>
      <c r="D201" s="120"/>
      <c r="E201" s="120"/>
      <c r="F201" s="120"/>
      <c r="G201" s="120"/>
      <c r="H201" s="120"/>
      <c r="I201" s="120"/>
      <c r="J201" s="120"/>
      <c r="K201" s="120"/>
      <c r="L201" s="120"/>
      <c r="M201" s="120" t="s">
        <v>398</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399</v>
      </c>
      <c r="AL201" s="120"/>
      <c r="AM201" s="120"/>
      <c r="AN201" s="120"/>
      <c r="AO201" s="120"/>
      <c r="AP201" s="120"/>
      <c r="AQ201" s="120" t="s">
        <v>23</v>
      </c>
      <c r="AR201" s="120"/>
      <c r="AS201" s="120"/>
      <c r="AT201" s="120"/>
      <c r="AU201" s="122" t="s">
        <v>24</v>
      </c>
      <c r="AV201" s="123"/>
      <c r="AW201" s="123"/>
      <c r="AX201" s="124"/>
    </row>
    <row r="202" spans="1:50" ht="24" hidden="1"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hidden="1"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hidden="1"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hidden="1"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hidden="1"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hidden="1"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hidden="1"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hidden="1"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hidden="1"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hidden="1"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hidden="1"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hidden="1"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hidden="1"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hidden="1"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hidden="1"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hidden="1"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hidden="1"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hidden="1"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hidden="1"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hidden="1"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hidden="1"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hidden="1"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hidden="1"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hidden="1"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hidden="1"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hidden="1"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hidden="1"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hidden="1"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hidden="1"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hidden="1"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2" spans="1:50" hidden="1"/>
    <row r="233" spans="1:50" hidden="1">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4"/>
      <c r="B234" s="114"/>
      <c r="C234" s="120" t="s">
        <v>405</v>
      </c>
      <c r="D234" s="120"/>
      <c r="E234" s="120"/>
      <c r="F234" s="120"/>
      <c r="G234" s="120"/>
      <c r="H234" s="120"/>
      <c r="I234" s="120"/>
      <c r="J234" s="120"/>
      <c r="K234" s="120"/>
      <c r="L234" s="120"/>
      <c r="M234" s="120" t="s">
        <v>406</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407</v>
      </c>
      <c r="AL234" s="120"/>
      <c r="AM234" s="120"/>
      <c r="AN234" s="120"/>
      <c r="AO234" s="120"/>
      <c r="AP234" s="120"/>
      <c r="AQ234" s="120" t="s">
        <v>23</v>
      </c>
      <c r="AR234" s="120"/>
      <c r="AS234" s="120"/>
      <c r="AT234" s="120"/>
      <c r="AU234" s="122" t="s">
        <v>24</v>
      </c>
      <c r="AV234" s="123"/>
      <c r="AW234" s="123"/>
      <c r="AX234" s="124"/>
    </row>
    <row r="235" spans="1:50" ht="24" hidden="1"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hidden="1"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hidden="1"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hidden="1"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idden="1"/>
    <row r="266" spans="1:50" hidden="1">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4"/>
      <c r="B267" s="114"/>
      <c r="C267" s="120" t="s">
        <v>397</v>
      </c>
      <c r="D267" s="120"/>
      <c r="E267" s="120"/>
      <c r="F267" s="120"/>
      <c r="G267" s="120"/>
      <c r="H267" s="120"/>
      <c r="I267" s="120"/>
      <c r="J267" s="120"/>
      <c r="K267" s="120"/>
      <c r="L267" s="120"/>
      <c r="M267" s="120" t="s">
        <v>398</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399</v>
      </c>
      <c r="AL267" s="120"/>
      <c r="AM267" s="120"/>
      <c r="AN267" s="120"/>
      <c r="AO267" s="120"/>
      <c r="AP267" s="120"/>
      <c r="AQ267" s="120" t="s">
        <v>23</v>
      </c>
      <c r="AR267" s="120"/>
      <c r="AS267" s="120"/>
      <c r="AT267" s="120"/>
      <c r="AU267" s="122" t="s">
        <v>24</v>
      </c>
      <c r="AV267" s="123"/>
      <c r="AW267" s="123"/>
      <c r="AX267" s="124"/>
    </row>
    <row r="268" spans="1:50" ht="24" hidden="1"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hidden="1"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hidden="1"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hidden="1"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idden="1"/>
    <row r="332" spans="1:50" hidden="1">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4"/>
      <c r="B333" s="114"/>
      <c r="C333" s="120" t="s">
        <v>397</v>
      </c>
      <c r="D333" s="120"/>
      <c r="E333" s="120"/>
      <c r="F333" s="120"/>
      <c r="G333" s="120"/>
      <c r="H333" s="120"/>
      <c r="I333" s="120"/>
      <c r="J333" s="120"/>
      <c r="K333" s="120"/>
      <c r="L333" s="120"/>
      <c r="M333" s="120" t="s">
        <v>398</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399</v>
      </c>
      <c r="AL333" s="120"/>
      <c r="AM333" s="120"/>
      <c r="AN333" s="120"/>
      <c r="AO333" s="120"/>
      <c r="AP333" s="120"/>
      <c r="AQ333" s="120" t="s">
        <v>23</v>
      </c>
      <c r="AR333" s="120"/>
      <c r="AS333" s="120"/>
      <c r="AT333" s="120"/>
      <c r="AU333" s="122" t="s">
        <v>24</v>
      </c>
      <c r="AV333" s="123"/>
      <c r="AW333" s="123"/>
      <c r="AX333" s="124"/>
    </row>
    <row r="334" spans="1:50" ht="24" hidden="1"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hidden="1"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idden="1"/>
    <row r="365" spans="1:50" hidden="1">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hidden="1"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hidden="1"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idden="1"/>
    <row r="398" spans="1:50" hidden="1">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4"/>
      <c r="B399" s="114"/>
      <c r="C399" s="120" t="s">
        <v>397</v>
      </c>
      <c r="D399" s="120"/>
      <c r="E399" s="120"/>
      <c r="F399" s="120"/>
      <c r="G399" s="120"/>
      <c r="H399" s="120"/>
      <c r="I399" s="120"/>
      <c r="J399" s="120"/>
      <c r="K399" s="120"/>
      <c r="L399" s="120"/>
      <c r="M399" s="120" t="s">
        <v>398</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399</v>
      </c>
      <c r="AL399" s="120"/>
      <c r="AM399" s="120"/>
      <c r="AN399" s="120"/>
      <c r="AO399" s="120"/>
      <c r="AP399" s="120"/>
      <c r="AQ399" s="120" t="s">
        <v>23</v>
      </c>
      <c r="AR399" s="120"/>
      <c r="AS399" s="120"/>
      <c r="AT399" s="120"/>
      <c r="AU399" s="122" t="s">
        <v>24</v>
      </c>
      <c r="AV399" s="123"/>
      <c r="AW399" s="123"/>
      <c r="AX399" s="124"/>
    </row>
    <row r="400" spans="1:50" ht="24" hidden="1"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hidden="1"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idden="1"/>
    <row r="431" spans="1:50" hidden="1">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hidden="1"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hidden="1"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idden="1"/>
    <row r="464" spans="1:50" hidden="1">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hidden="1"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hidden="1"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idden="1"/>
    <row r="497" spans="1:50" hidden="1">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hidden="1"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hidden="1"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hidden="1"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hidden="1"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hidden="1"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hidden="1"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hidden="1"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hidden="1"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hidden="1"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hidden="1"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hidden="1"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hidden="1"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hidden="1"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hidden="1"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hidden="1"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hidden="1"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hidden="1"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hidden="1"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hidden="1"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hidden="1"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hidden="1"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hidden="1"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hidden="1"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hidden="1"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hidden="1"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hidden="1"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hidden="1"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hidden="1"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hidden="1"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hidden="1"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29" spans="1:50" hidden="1"/>
    <row r="530" spans="1:50" hidden="1">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4"/>
      <c r="B531" s="114"/>
      <c r="C531" s="120" t="s">
        <v>397</v>
      </c>
      <c r="D531" s="120"/>
      <c r="E531" s="120"/>
      <c r="F531" s="120"/>
      <c r="G531" s="120"/>
      <c r="H531" s="120"/>
      <c r="I531" s="120"/>
      <c r="J531" s="120"/>
      <c r="K531" s="120"/>
      <c r="L531" s="120"/>
      <c r="M531" s="120" t="s">
        <v>398</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399</v>
      </c>
      <c r="AL531" s="120"/>
      <c r="AM531" s="120"/>
      <c r="AN531" s="120"/>
      <c r="AO531" s="120"/>
      <c r="AP531" s="120"/>
      <c r="AQ531" s="120" t="s">
        <v>23</v>
      </c>
      <c r="AR531" s="120"/>
      <c r="AS531" s="120"/>
      <c r="AT531" s="120"/>
      <c r="AU531" s="122" t="s">
        <v>24</v>
      </c>
      <c r="AV531" s="123"/>
      <c r="AW531" s="123"/>
      <c r="AX531" s="124"/>
    </row>
    <row r="532" spans="1:50" ht="24" hidden="1"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hidden="1"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hidden="1"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hidden="1"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hidden="1"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hidden="1"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hidden="1"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hidden="1"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hidden="1"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hidden="1"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hidden="1"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hidden="1"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hidden="1"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hidden="1"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hidden="1"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hidden="1"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hidden="1"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hidden="1"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hidden="1"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hidden="1"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hidden="1"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hidden="1"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hidden="1"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hidden="1"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hidden="1"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hidden="1"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hidden="1"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hidden="1"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hidden="1"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hidden="1"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hidden="1"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hidden="1"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hidden="1"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hidden="1"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hidden="1"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hidden="1"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hidden="1"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hidden="1"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hidden="1"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hidden="1"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hidden="1"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hidden="1"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hidden="1"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hidden="1"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hidden="1"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hidden="1"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hidden="1"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hidden="1"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hidden="1"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hidden="1"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hidden="1"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hidden="1"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hidden="1"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hidden="1"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hidden="1"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hidden="1"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hidden="1"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hidden="1"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hidden="1"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hidden="1"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5" spans="1:50" hidden="1"/>
    <row r="596" spans="1:50" hidden="1">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4"/>
      <c r="B597" s="114"/>
      <c r="C597" s="120" t="s">
        <v>397</v>
      </c>
      <c r="D597" s="120"/>
      <c r="E597" s="120"/>
      <c r="F597" s="120"/>
      <c r="G597" s="120"/>
      <c r="H597" s="120"/>
      <c r="I597" s="120"/>
      <c r="J597" s="120"/>
      <c r="K597" s="120"/>
      <c r="L597" s="120"/>
      <c r="M597" s="120" t="s">
        <v>398</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399</v>
      </c>
      <c r="AL597" s="120"/>
      <c r="AM597" s="120"/>
      <c r="AN597" s="120"/>
      <c r="AO597" s="120"/>
      <c r="AP597" s="120"/>
      <c r="AQ597" s="120" t="s">
        <v>23</v>
      </c>
      <c r="AR597" s="120"/>
      <c r="AS597" s="120"/>
      <c r="AT597" s="120"/>
      <c r="AU597" s="122" t="s">
        <v>24</v>
      </c>
      <c r="AV597" s="123"/>
      <c r="AW597" s="123"/>
      <c r="AX597" s="124"/>
    </row>
    <row r="598" spans="1:50" ht="24" hidden="1"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hidden="1"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hidden="1"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hidden="1"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hidden="1"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hidden="1"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hidden="1"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hidden="1"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hidden="1"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hidden="1"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hidden="1"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hidden="1"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hidden="1"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hidden="1"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hidden="1"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hidden="1"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hidden="1"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hidden="1"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hidden="1"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hidden="1"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hidden="1"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hidden="1"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hidden="1"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hidden="1"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hidden="1"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hidden="1"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hidden="1"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hidden="1"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hidden="1"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hidden="1"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hidden="1"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hidden="1"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hidden="1"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hidden="1"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hidden="1"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hidden="1"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hidden="1"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hidden="1"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hidden="1"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hidden="1"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hidden="1"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hidden="1"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hidden="1"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hidden="1"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hidden="1"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hidden="1"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hidden="1"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hidden="1"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hidden="1"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hidden="1"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hidden="1"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hidden="1"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hidden="1"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hidden="1"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hidden="1"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hidden="1"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hidden="1"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hidden="1"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hidden="1"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hidden="1"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1" spans="1:50" hidden="1"/>
    <row r="662" spans="1:50" hidden="1">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4"/>
      <c r="B663" s="114"/>
      <c r="C663" s="120" t="s">
        <v>397</v>
      </c>
      <c r="D663" s="120"/>
      <c r="E663" s="120"/>
      <c r="F663" s="120"/>
      <c r="G663" s="120"/>
      <c r="H663" s="120"/>
      <c r="I663" s="120"/>
      <c r="J663" s="120"/>
      <c r="K663" s="120"/>
      <c r="L663" s="120"/>
      <c r="M663" s="120" t="s">
        <v>398</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399</v>
      </c>
      <c r="AL663" s="120"/>
      <c r="AM663" s="120"/>
      <c r="AN663" s="120"/>
      <c r="AO663" s="120"/>
      <c r="AP663" s="120"/>
      <c r="AQ663" s="120" t="s">
        <v>23</v>
      </c>
      <c r="AR663" s="120"/>
      <c r="AS663" s="120"/>
      <c r="AT663" s="120"/>
      <c r="AU663" s="122" t="s">
        <v>24</v>
      </c>
      <c r="AV663" s="123"/>
      <c r="AW663" s="123"/>
      <c r="AX663" s="124"/>
    </row>
    <row r="664" spans="1:50" ht="24" hidden="1"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hidden="1"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hidden="1"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hidden="1"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hidden="1"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hidden="1"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hidden="1"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hidden="1"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hidden="1"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hidden="1"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hidden="1"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hidden="1"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hidden="1"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hidden="1"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hidden="1"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hidden="1"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hidden="1"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hidden="1"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hidden="1"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hidden="1"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hidden="1"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hidden="1"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hidden="1"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hidden="1"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hidden="1"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hidden="1"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hidden="1"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hidden="1"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hidden="1"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hidden="1"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4" spans="1:50" hidden="1"/>
    <row r="695" spans="1:50" hidden="1">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4"/>
      <c r="B696" s="114"/>
      <c r="C696" s="120" t="s">
        <v>397</v>
      </c>
      <c r="D696" s="120"/>
      <c r="E696" s="120"/>
      <c r="F696" s="120"/>
      <c r="G696" s="120"/>
      <c r="H696" s="120"/>
      <c r="I696" s="120"/>
      <c r="J696" s="120"/>
      <c r="K696" s="120"/>
      <c r="L696" s="120"/>
      <c r="M696" s="120" t="s">
        <v>398</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399</v>
      </c>
      <c r="AL696" s="120"/>
      <c r="AM696" s="120"/>
      <c r="AN696" s="120"/>
      <c r="AO696" s="120"/>
      <c r="AP696" s="120"/>
      <c r="AQ696" s="120" t="s">
        <v>23</v>
      </c>
      <c r="AR696" s="120"/>
      <c r="AS696" s="120"/>
      <c r="AT696" s="120"/>
      <c r="AU696" s="122" t="s">
        <v>24</v>
      </c>
      <c r="AV696" s="123"/>
      <c r="AW696" s="123"/>
      <c r="AX696" s="124"/>
    </row>
    <row r="697" spans="1:50" ht="24" hidden="1"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hidden="1"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hidden="1"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hidden="1"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hidden="1"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hidden="1"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hidden="1"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hidden="1"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hidden="1"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hidden="1"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hidden="1"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hidden="1"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hidden="1"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hidden="1"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hidden="1"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hidden="1"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hidden="1"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hidden="1"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hidden="1"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hidden="1"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hidden="1"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hidden="1"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hidden="1"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hidden="1"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hidden="1"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hidden="1"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hidden="1"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hidden="1"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hidden="1"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hidden="1"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7" spans="1:50" hidden="1"/>
    <row r="728" spans="1:50" hidden="1">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hidden="1"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hidden="1"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hidden="1"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hidden="1"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hidden="1"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hidden="1"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hidden="1"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hidden="1"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hidden="1"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hidden="1"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hidden="1"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hidden="1"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hidden="1"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hidden="1"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hidden="1"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hidden="1"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hidden="1"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hidden="1"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hidden="1"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hidden="1"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hidden="1"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hidden="1"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hidden="1"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hidden="1"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hidden="1"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hidden="1"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hidden="1"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hidden="1"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hidden="1"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hidden="1"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0" spans="1:50" hidden="1"/>
    <row r="761" spans="1:50" hidden="1">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4"/>
      <c r="B762" s="114"/>
      <c r="C762" s="120" t="s">
        <v>397</v>
      </c>
      <c r="D762" s="120"/>
      <c r="E762" s="120"/>
      <c r="F762" s="120"/>
      <c r="G762" s="120"/>
      <c r="H762" s="120"/>
      <c r="I762" s="120"/>
      <c r="J762" s="120"/>
      <c r="K762" s="120"/>
      <c r="L762" s="120"/>
      <c r="M762" s="120" t="s">
        <v>398</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399</v>
      </c>
      <c r="AL762" s="120"/>
      <c r="AM762" s="120"/>
      <c r="AN762" s="120"/>
      <c r="AO762" s="120"/>
      <c r="AP762" s="120"/>
      <c r="AQ762" s="120" t="s">
        <v>23</v>
      </c>
      <c r="AR762" s="120"/>
      <c r="AS762" s="120"/>
      <c r="AT762" s="120"/>
      <c r="AU762" s="122" t="s">
        <v>24</v>
      </c>
      <c r="AV762" s="123"/>
      <c r="AW762" s="123"/>
      <c r="AX762" s="124"/>
    </row>
    <row r="763" spans="1:50" ht="24" hidden="1"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hidden="1"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hidden="1"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hidden="1"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hidden="1"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hidden="1"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hidden="1"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hidden="1"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hidden="1"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hidden="1"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hidden="1"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hidden="1"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hidden="1"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hidden="1"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hidden="1"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hidden="1"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hidden="1"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hidden="1"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hidden="1"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hidden="1"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hidden="1"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hidden="1"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hidden="1"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hidden="1"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hidden="1"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hidden="1"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hidden="1"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hidden="1"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hidden="1"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hidden="1"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3" spans="1:50" hidden="1"/>
    <row r="794" spans="1:50" hidden="1">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hidden="1"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hidden="1"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hidden="1"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hidden="1"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hidden="1"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hidden="1"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hidden="1"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hidden="1"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hidden="1"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hidden="1"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hidden="1"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hidden="1"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hidden="1"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hidden="1"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hidden="1"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hidden="1"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hidden="1"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hidden="1"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hidden="1"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hidden="1"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hidden="1"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hidden="1"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hidden="1"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hidden="1"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hidden="1"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hidden="1"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hidden="1"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hidden="1"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hidden="1"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hidden="1"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hidden="1"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hidden="1"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hidden="1"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hidden="1"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hidden="1"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hidden="1"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hidden="1"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hidden="1"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hidden="1"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hidden="1"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hidden="1"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hidden="1"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hidden="1"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hidden="1"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hidden="1"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hidden="1"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hidden="1"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hidden="1"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hidden="1"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hidden="1"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hidden="1"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hidden="1"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hidden="1"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hidden="1"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hidden="1"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hidden="1"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hidden="1"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hidden="1"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hidden="1"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hidden="1"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59" spans="1:50" hidden="1"/>
    <row r="860" spans="1:50" hidden="1">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4"/>
      <c r="B861" s="114"/>
      <c r="C861" s="120" t="s">
        <v>397</v>
      </c>
      <c r="D861" s="120"/>
      <c r="E861" s="120"/>
      <c r="F861" s="120"/>
      <c r="G861" s="120"/>
      <c r="H861" s="120"/>
      <c r="I861" s="120"/>
      <c r="J861" s="120"/>
      <c r="K861" s="120"/>
      <c r="L861" s="120"/>
      <c r="M861" s="120" t="s">
        <v>398</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399</v>
      </c>
      <c r="AL861" s="120"/>
      <c r="AM861" s="120"/>
      <c r="AN861" s="120"/>
      <c r="AO861" s="120"/>
      <c r="AP861" s="120"/>
      <c r="AQ861" s="120" t="s">
        <v>23</v>
      </c>
      <c r="AR861" s="120"/>
      <c r="AS861" s="120"/>
      <c r="AT861" s="120"/>
      <c r="AU861" s="122" t="s">
        <v>24</v>
      </c>
      <c r="AV861" s="123"/>
      <c r="AW861" s="123"/>
      <c r="AX861" s="124"/>
    </row>
    <row r="862" spans="1:50" ht="24" hidden="1"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hidden="1"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hidden="1"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hidden="1"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hidden="1"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hidden="1"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hidden="1"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hidden="1"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hidden="1"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hidden="1"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hidden="1"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hidden="1"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hidden="1"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hidden="1"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hidden="1"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hidden="1"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hidden="1"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hidden="1"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hidden="1"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hidden="1"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hidden="1"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hidden="1"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hidden="1"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hidden="1"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hidden="1"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hidden="1"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hidden="1"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hidden="1"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hidden="1"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hidden="1"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2" spans="1:50" hidden="1"/>
    <row r="893" spans="1:50" hidden="1">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4"/>
      <c r="B894" s="114"/>
      <c r="C894" s="120" t="s">
        <v>397</v>
      </c>
      <c r="D894" s="120"/>
      <c r="E894" s="120"/>
      <c r="F894" s="120"/>
      <c r="G894" s="120"/>
      <c r="H894" s="120"/>
      <c r="I894" s="120"/>
      <c r="J894" s="120"/>
      <c r="K894" s="120"/>
      <c r="L894" s="120"/>
      <c r="M894" s="120" t="s">
        <v>398</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399</v>
      </c>
      <c r="AL894" s="120"/>
      <c r="AM894" s="120"/>
      <c r="AN894" s="120"/>
      <c r="AO894" s="120"/>
      <c r="AP894" s="120"/>
      <c r="AQ894" s="120" t="s">
        <v>23</v>
      </c>
      <c r="AR894" s="120"/>
      <c r="AS894" s="120"/>
      <c r="AT894" s="120"/>
      <c r="AU894" s="122" t="s">
        <v>24</v>
      </c>
      <c r="AV894" s="123"/>
      <c r="AW894" s="123"/>
      <c r="AX894" s="124"/>
    </row>
    <row r="895" spans="1:50" ht="24" hidden="1"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hidden="1"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hidden="1"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hidden="1"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hidden="1"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hidden="1"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hidden="1"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hidden="1"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hidden="1"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hidden="1"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hidden="1"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hidden="1"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hidden="1"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hidden="1"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hidden="1"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hidden="1"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hidden="1"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hidden="1"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hidden="1"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hidden="1"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hidden="1"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hidden="1"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hidden="1"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hidden="1"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hidden="1"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hidden="1"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hidden="1"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hidden="1"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hidden="1"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hidden="1"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hidden="1"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hidden="1"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hidden="1"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hidden="1"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hidden="1"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hidden="1"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hidden="1"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hidden="1"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hidden="1"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hidden="1"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hidden="1"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hidden="1"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hidden="1"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hidden="1"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hidden="1"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hidden="1"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hidden="1"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hidden="1"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hidden="1"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hidden="1"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hidden="1"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hidden="1"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hidden="1"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hidden="1"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hidden="1"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hidden="1"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hidden="1"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hidden="1"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hidden="1"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hidden="1"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8" spans="1:50" hidden="1"/>
    <row r="959" spans="1:50" hidden="1">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hidden="1"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hidden="1"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hidden="1"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hidden="1"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hidden="1"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hidden="1"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hidden="1"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hidden="1"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hidden="1"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hidden="1"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hidden="1"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hidden="1"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hidden="1"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hidden="1"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hidden="1"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hidden="1"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hidden="1"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hidden="1"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hidden="1"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hidden="1"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hidden="1"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hidden="1"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hidden="1"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hidden="1"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hidden="1"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hidden="1"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hidden="1"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hidden="1"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hidden="1"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hidden="1"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1" spans="1:50" hidden="1"/>
    <row r="992" spans="1:50" hidden="1">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hidden="1"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hidden="1"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hidden="1"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hidden="1"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hidden="1"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hidden="1"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hidden="1"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hidden="1"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hidden="1"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hidden="1"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hidden="1"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hidden="1"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hidden="1"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hidden="1"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hidden="1"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hidden="1"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hidden="1"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hidden="1"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hidden="1"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hidden="1"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hidden="1"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hidden="1"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hidden="1"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hidden="1"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hidden="1"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hidden="1"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hidden="1"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hidden="1"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hidden="1"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hidden="1"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4" spans="1:50" hidden="1"/>
    <row r="1025" spans="1:50" hidden="1">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4"/>
      <c r="B1026" s="114"/>
      <c r="C1026" s="120" t="s">
        <v>430</v>
      </c>
      <c r="D1026" s="120"/>
      <c r="E1026" s="120"/>
      <c r="F1026" s="120"/>
      <c r="G1026" s="120"/>
      <c r="H1026" s="120"/>
      <c r="I1026" s="120"/>
      <c r="J1026" s="120"/>
      <c r="K1026" s="120"/>
      <c r="L1026" s="120"/>
      <c r="M1026" s="120" t="s">
        <v>431</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432</v>
      </c>
      <c r="AL1026" s="120"/>
      <c r="AM1026" s="120"/>
      <c r="AN1026" s="120"/>
      <c r="AO1026" s="120"/>
      <c r="AP1026" s="120"/>
      <c r="AQ1026" s="120" t="s">
        <v>23</v>
      </c>
      <c r="AR1026" s="120"/>
      <c r="AS1026" s="120"/>
      <c r="AT1026" s="120"/>
      <c r="AU1026" s="122" t="s">
        <v>24</v>
      </c>
      <c r="AV1026" s="123"/>
      <c r="AW1026" s="123"/>
      <c r="AX1026" s="124"/>
    </row>
    <row r="1027" spans="1:50" ht="24" hidden="1"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hidden="1"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hidden="1"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hidden="1"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hidden="1"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hidden="1"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hidden="1"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hidden="1"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hidden="1"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hidden="1"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hidden="1"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hidden="1"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hidden="1"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hidden="1"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hidden="1"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hidden="1"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hidden="1"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hidden="1"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hidden="1"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hidden="1"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hidden="1"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hidden="1"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hidden="1"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hidden="1"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hidden="1"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hidden="1"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hidden="1"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hidden="1"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hidden="1"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hidden="1"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7" spans="1:50" hidden="1"/>
    <row r="1058" spans="1:50" hidden="1">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hidden="1"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hidden="1"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hidden="1"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hidden="1"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hidden="1"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hidden="1"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hidden="1"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hidden="1"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hidden="1"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hidden="1"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hidden="1"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hidden="1"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hidden="1"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hidden="1"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hidden="1"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hidden="1"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hidden="1"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hidden="1"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hidden="1"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hidden="1"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hidden="1"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hidden="1"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hidden="1"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hidden="1"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hidden="1"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hidden="1"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hidden="1"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hidden="1"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hidden="1"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hidden="1"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4"/>
      <c r="B1092" s="114"/>
      <c r="C1092" s="120" t="s">
        <v>397</v>
      </c>
      <c r="D1092" s="120"/>
      <c r="E1092" s="120"/>
      <c r="F1092" s="120"/>
      <c r="G1092" s="120"/>
      <c r="H1092" s="120"/>
      <c r="I1092" s="120"/>
      <c r="J1092" s="120"/>
      <c r="K1092" s="120"/>
      <c r="L1092" s="120"/>
      <c r="M1092" s="120" t="s">
        <v>398</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399</v>
      </c>
      <c r="AL1092" s="120"/>
      <c r="AM1092" s="120"/>
      <c r="AN1092" s="120"/>
      <c r="AO1092" s="120"/>
      <c r="AP1092" s="120"/>
      <c r="AQ1092" s="120" t="s">
        <v>23</v>
      </c>
      <c r="AR1092" s="120"/>
      <c r="AS1092" s="120"/>
      <c r="AT1092" s="120"/>
      <c r="AU1092" s="122" t="s">
        <v>24</v>
      </c>
      <c r="AV1092" s="123"/>
      <c r="AW1092" s="123"/>
      <c r="AX1092" s="124"/>
    </row>
    <row r="1093" spans="1:50" ht="24" hidden="1"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hidden="1"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hidden="1"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hidden="1"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hidden="1"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hidden="1"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hidden="1"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hidden="1"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hidden="1"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hidden="1"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hidden="1"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hidden="1"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hidden="1"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hidden="1"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hidden="1"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hidden="1"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hidden="1"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hidden="1"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hidden="1"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hidden="1"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hidden="1"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hidden="1"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hidden="1"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hidden="1"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hidden="1"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hidden="1"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hidden="1"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hidden="1"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hidden="1"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hidden="1"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3" spans="1:50" hidden="1"/>
    <row r="1124" spans="1:50" hidden="1">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hidden="1"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hidden="1"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hidden="1"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hidden="1"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hidden="1"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hidden="1"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hidden="1"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hidden="1"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hidden="1"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hidden="1"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hidden="1"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hidden="1"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hidden="1"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hidden="1"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hidden="1"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hidden="1"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hidden="1"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hidden="1"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hidden="1"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hidden="1"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hidden="1"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hidden="1"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hidden="1"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hidden="1"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hidden="1"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hidden="1"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hidden="1"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hidden="1"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hidden="1"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hidden="1"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6" spans="1:50" hidden="1"/>
    <row r="1157" spans="1:50" hidden="1">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4"/>
      <c r="B1158" s="114"/>
      <c r="C1158" s="120" t="s">
        <v>397</v>
      </c>
      <c r="D1158" s="120"/>
      <c r="E1158" s="120"/>
      <c r="F1158" s="120"/>
      <c r="G1158" s="120"/>
      <c r="H1158" s="120"/>
      <c r="I1158" s="120"/>
      <c r="J1158" s="120"/>
      <c r="K1158" s="120"/>
      <c r="L1158" s="120"/>
      <c r="M1158" s="120" t="s">
        <v>398</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399</v>
      </c>
      <c r="AL1158" s="120"/>
      <c r="AM1158" s="120"/>
      <c r="AN1158" s="120"/>
      <c r="AO1158" s="120"/>
      <c r="AP1158" s="120"/>
      <c r="AQ1158" s="120" t="s">
        <v>23</v>
      </c>
      <c r="AR1158" s="120"/>
      <c r="AS1158" s="120"/>
      <c r="AT1158" s="120"/>
      <c r="AU1158" s="122" t="s">
        <v>24</v>
      </c>
      <c r="AV1158" s="123"/>
      <c r="AW1158" s="123"/>
      <c r="AX1158" s="124"/>
    </row>
    <row r="1159" spans="1:50" ht="24" hidden="1"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hidden="1"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hidden="1"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hidden="1"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hidden="1"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hidden="1"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hidden="1"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hidden="1"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hidden="1"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hidden="1"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hidden="1"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hidden="1"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hidden="1"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hidden="1"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hidden="1"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hidden="1"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hidden="1"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hidden="1"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hidden="1"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hidden="1"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hidden="1"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hidden="1"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hidden="1"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hidden="1"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hidden="1"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hidden="1"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hidden="1"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hidden="1"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hidden="1"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hidden="1"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89" spans="1:50" hidden="1"/>
    <row r="1190" spans="1:50" hidden="1">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hidden="1"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hidden="1"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hidden="1"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hidden="1"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hidden="1"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hidden="1"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hidden="1"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hidden="1"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hidden="1"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hidden="1"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hidden="1"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hidden="1"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hidden="1"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hidden="1"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hidden="1"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hidden="1"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hidden="1"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hidden="1"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hidden="1"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hidden="1"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hidden="1"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hidden="1"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hidden="1"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hidden="1"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hidden="1"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hidden="1"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hidden="1"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hidden="1"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hidden="1"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hidden="1"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hidden="1"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hidden="1"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hidden="1"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hidden="1"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hidden="1"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hidden="1"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hidden="1"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hidden="1"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hidden="1"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hidden="1"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hidden="1"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hidden="1"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hidden="1"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hidden="1"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hidden="1"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hidden="1"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hidden="1"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hidden="1"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hidden="1"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hidden="1"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hidden="1"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hidden="1"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hidden="1"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hidden="1"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hidden="1"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hidden="1"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hidden="1"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hidden="1"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hidden="1"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hidden="1"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5" spans="1:50" hidden="1"/>
    <row r="1256" spans="1:50" hidden="1">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hidden="1"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hidden="1"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hidden="1"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hidden="1"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hidden="1"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hidden="1"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hidden="1"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hidden="1"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hidden="1"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hidden="1"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hidden="1"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hidden="1"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hidden="1"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hidden="1"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hidden="1"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hidden="1"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hidden="1"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hidden="1"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hidden="1"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hidden="1"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hidden="1"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hidden="1"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hidden="1"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hidden="1"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hidden="1"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hidden="1"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hidden="1"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hidden="1"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hidden="1"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hidden="1"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8" spans="1:50" hidden="1"/>
    <row r="1289" spans="1:50" hidden="1">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hidden="1"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hidden="1"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hidden="1"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hidden="1"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hidden="1"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hidden="1"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hidden="1"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hidden="1"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hidden="1"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hidden="1"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hidden="1"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hidden="1"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hidden="1"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hidden="1"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hidden="1"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hidden="1"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hidden="1"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hidden="1"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hidden="1"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hidden="1"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hidden="1"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hidden="1"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hidden="1"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hidden="1"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hidden="1"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hidden="1"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hidden="1"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hidden="1"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hidden="1"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hidden="1"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2015-06-11T08:56:03Z</cp:lastPrinted>
  <dcterms:created xsi:type="dcterms:W3CDTF">2012-03-13T00:50:25Z</dcterms:created>
  <dcterms:modified xsi:type="dcterms:W3CDTF">2015-07-03T07:14:00Z</dcterms:modified>
</cp:coreProperties>
</file>