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<sst xmlns="http://schemas.openxmlformats.org/spreadsheetml/2006/main" count="1331" uniqueCount="543">
  <si>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</si>
  <si>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</si>
  <si>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</si>
  <si>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</si>
  <si>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</si>
  <si>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</si>
  <si>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</si>
  <si>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</si>
  <si>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</si>
  <si>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</si>
  <si>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</si>
  <si>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</si>
  <si>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</si>
  <si>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</si>
  <si>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</si>
  <si>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</si>
  <si>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</si>
  <si>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</si>
  <si>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</si>
  <si>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</si>
  <si>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</si>
  <si>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</si>
  <si>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</si>
  <si>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</si>
  <si>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</si>
  <si>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</si>
  <si>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</si>
  <si>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</si>
  <si>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</si>
  <si>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</si>
  <si>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</si>
  <si>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</si>
  <si>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</si>
  <si>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</si>
  <si>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</si>
  <si>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</si>
  <si>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</si>
  <si>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</si>
  <si>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</si>
  <si>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</si>
  <si>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</si>
  <si>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</si>
  <si>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</si>
  <si>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</si>
  <si>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</si>
  <si>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</si>
  <si>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</si>
  <si>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</si>
  <si>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</si>
  <si>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</si>
  <si>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</si>
  <si>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</si>
  <si>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</si>
  <si>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</si>
  <si>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</si>
  <si>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</si>
  <si>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</si>
  <si>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</si>
  <si>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</si>
  <si>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</si>
  <si>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</si>
  <si>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</si>
  <si>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</si>
  <si>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</si>
  <si>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</si>
  <si>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</si>
  <si>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</si>
  <si>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</si>
  <si>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</si>
  <si>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</si>
  <si>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</si>
  <si>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</si>
  <si>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</si>
  <si>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</si>
  <si>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</si>
  <si>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</si>
  <si>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</si>
  <si>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</si>
  <si>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</si>
  <si>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</si>
  <si>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</si>
  <si>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</si>
  <si>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</si>
  <si>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</si>
  <si>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</si>
  <si>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</si>
  <si>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</si>
  <si>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</si>
  <si>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</si>
  <si>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</si>
  <si>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</si>
  <si>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</si>
  <si>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</si>
  <si>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</si>
  <si>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</si>
  <si>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</si>
  <si>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</si>
  <si>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</si>
  <si>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</si>
  <si>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</si>
  <si>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</si>
  <si>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</si>
  <si>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</si>
  <si>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</si>
  <si>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</si>
  <si>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</si>
  <si>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</si>
  <si>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</si>
  <si>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</si>
  <si>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</si>
  <si>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</si>
  <si>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</si>
  <si>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</si>
  <si>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</si>
  <si>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</si>
  <si>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</si>
  <si>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</si>
  <si>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</si>
  <si>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</si>
  <si>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</si>
  <si>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</si>
  <si>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</si>
  <si>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</si>
  <si>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</si>
  <si>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</si>
  <si>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</si>
  <si>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</si>
  <si>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</si>
  <si>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</si>
  <si>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</si>
  <si>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</si>
  <si>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</si>
  <si>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</si>
  <si>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</si>
  <si>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</si>
  <si>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</si>
  <si>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</si>
  <si>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</si>
  <si>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</si>
  <si>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</si>
  <si>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</si>
  <si>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</si>
  <si>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</si>
  <si>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</si>
  <si>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</si>
  <si>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</si>
  <si>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</si>
  <si>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</si>
  <si>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</si>
  <si>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</si>
  <si>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</si>
  <si>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</si>
  <si>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</si>
  <si>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</si>
  <si>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</si>
  <si>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</si>
  <si>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</si>
  <si>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</si>
  <si>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</si>
  <si>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</si>
  <si>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</si>
  <si>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</si>
  <si>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</si>
  <si>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</si>
  <si>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</si>
  <si>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</si>
  <si>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</si>
  <si>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</si>
  <si>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</si>
  <si>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</si>
  <si>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</si>
  <si>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</si>
  <si>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</si>
  <si>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</si>
  <si>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</si>
  <si>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</si>
  <si>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</si>
  <si>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</si>
  <si>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</si>
  <si>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</si>
  <si>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</si>
  <si>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</si>
  <si>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</si>
  <si>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</si>
  <si>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</si>
  <si>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</si>
  <si>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</si>
  <si>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</si>
  <si>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</si>
  <si>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</si>
  <si>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</si>
  <si>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</si>
  <si>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</si>
  <si>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</si>
  <si>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</si>
  <si>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</si>
  <si>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</si>
  <si>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</si>
  <si>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</si>
  <si>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</si>
  <si>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</si>
  <si>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</si>
  <si>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</si>
  <si>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</si>
  <si>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</si>
  <si>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</si>
  <si>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</si>
  <si>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</si>
  <si>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</si>
  <si>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</si>
  <si>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</si>
  <si>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</si>
  <si>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</si>
  <si>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</si>
  <si>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</si>
  <si>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</si>
  <si>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</si>
  <si>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</si>
  <si>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</si>
  <si>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</si>
  <si>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</si>
  <si>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</si>
  <si>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</si>
  <si>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</si>
  <si>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</si>
  <si>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</si>
  <si>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</si>
  <si>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</si>
  <si>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</si>
  <si>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</si>
  <si>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</si>
  <si>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</si>
  <si>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</si>
  <si>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</si>
  <si>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</si>
  <si>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</si>
  <si>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</si>
  <si>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</si>
  <si>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</si>
  <si>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</si>
  <si>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</si>
  <si>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</si>
  <si>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</si>
  <si>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</si>
  <si>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</si>
  <si>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</si>
  <si>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</si>
  <si>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</si>
  <si>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</si>
  <si>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</si>
  <si>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</si>
  <si>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</si>
  <si>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</si>
  <si>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</si>
  <si>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</si>
  <si>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</si>
  <si>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</si>
  <si>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</si>
  <si>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</si>
  <si>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</si>
  <si>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</si>
  <si>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</si>
  <si>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</si>
  <si>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</si>
  <si>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</si>
  <si>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</si>
  <si>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</si>
  <si>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</si>
  <si>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</si>
  <si>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</si>
  <si>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</si>
  <si>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</si>
  <si>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</si>
  <si>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</si>
  <si>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</si>
  <si>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</si>
  <si>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</si>
  <si>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</si>
  <si>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</si>
  <si>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</si>
  <si>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</si>
  <si>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</si>
  <si>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</si>
  <si>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</si>
  <si>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</si>
  <si>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</si>
  <si>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</si>
  <si>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</si>
  <si>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</si>
  <si>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</si>
  <si>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</si>
  <si>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</si>
  <si>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</si>
  <si>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</si>
  <si>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</si>
  <si>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</si>
  <si>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</si>
  <si>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</si>
  <si>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</si>
  <si>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</si>
  <si>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</si>
  <si>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</si>
  <si>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</si>
  <si>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</si>
  <si>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</si>
  <si>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</si>
  <si>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</si>
  <si>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</si>
  <si>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</si>
  <si>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</si>
  <si>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</si>
  <si>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</si>
  <si>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</si>
  <si>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</si>
  <si>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</si>
  <si>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</si>
  <si>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</si>
  <si>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</si>
  <si>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</si>
  <si>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</si>
  <si>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</si>
  <si>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</si>
  <si>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</si>
  <si>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</si>
  <si>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</si>
  <si>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</si>
  <si>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</si>
  <si>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</si>
  <si>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</si>
  <si>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</si>
  <si>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</si>
  <si>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</si>
  <si>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</si>
  <si>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</si>
  <si>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</si>
  <si>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</si>
  <si>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</si>
  <si>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</si>
  <si>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</si>
  <si>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</si>
  <si>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</si>
  <si>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</si>
  <si>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</si>
  <si>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</si>
  <si>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</si>
  <si>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</si>
  <si>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</si>
  <si>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</si>
  <si>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</si>
  <si>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</si>
  <si>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</si>
  <si>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</si>
  <si>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</si>
  <si>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</si>
  <si>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</si>
  <si>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</si>
  <si>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</si>
  <si>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</si>
  <si>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</si>
  <si>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</si>
  <si>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</si>
  <si>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</si>
  <si>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</si>
  <si>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</si>
  <si>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</si>
  <si>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</si>
  <si>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</si>
  <si>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</si>
  <si>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</si>
  <si>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</si>
  <si>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</si>
  <si>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</si>
  <si>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</si>
  <si>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</si>
  <si>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</si>
  <si>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</si>
  <si>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</si>
  <si>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</si>
  <si>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</si>
  <si>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</si>
  <si>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</si>
  <si>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</si>
  <si>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</si>
  <si>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</si>
  <si>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</si>
  <si>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</si>
  <si>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</si>
  <si>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</si>
  <si>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</si>
  <si>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</si>
  <si>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</si>
  <si>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</si>
  <si>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</si>
  <si>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</si>
  <si>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</si>
  <si>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</si>
  <si>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</si>
  <si>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</si>
  <si>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</si>
  <si>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</si>
  <si>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</si>
  <si>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</si>
  <si>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</si>
  <si>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</si>
  <si>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</si>
  <si>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</si>
  <si>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</si>
  <si>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</si>
  <si>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</si>
  <si>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</si>
  <si>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</si>
  <si>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</si>
  <si>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</si>
  <si>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</si>
  <si>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</si>
  <si>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</si>
  <si>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</si>
  <si>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</si>
  <si>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</si>
  <si>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</si>
  <si>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</si>
  <si>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</si>
  <si>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</si>
  <si>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</si>
  <si>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</si>
  <si>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</si>
  <si>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</si>
  <si>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</si>
  <si>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</si>
  <si>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</si>
  <si>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</si>
  <si>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</si>
  <si>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</si>
  <si>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</si>
  <si>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</si>
  <si>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</si>
  <si>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</si>
  <si>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</si>
  <si>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</si>
  <si>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</si>
  <si>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</si>
  <si>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</si>
  <si>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</si>
  <si>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</si>
  <si>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</si>
  <si>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</si>
  <si>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</si>
  <si>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</si>
  <si>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</si>
  <si>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</si>
  <si>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</si>
  <si>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</si>
  <si>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</si>
  <si>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</si>
  <si>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</si>
  <si>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</si>
  <si>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</si>
  <si>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</si>
  <si>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</si>
  <si>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</si>
  <si>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</si>
  <si>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</si>
  <si>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</si>
  <si>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</si>
  <si>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</si>
  <si>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</si>
  <si>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</si>
  <si>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</si>
  <si>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</si>
  <si>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</si>
  <si>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総合政策局</t>
    <phoneticPr fontId="5"/>
  </si>
  <si>
    <t>環境政策課</t>
    <phoneticPr fontId="5"/>
  </si>
  <si>
    <t>○</t>
  </si>
  <si>
    <t>3　地球環境の保全
  9　地球温暖化防止等の環境の保全を行う</t>
    <phoneticPr fontId="5"/>
  </si>
  <si>
    <t>-</t>
    <phoneticPr fontId="5"/>
  </si>
  <si>
    <t>エネルギー基本計画（平成26年4月11日閣議決定）、
環境行動計画（平成26年3月策定）等</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</si>
  <si>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</si>
  <si>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上記事業の目的を達成するため、省エネ法に基づき輸送事業者への省エネ対策に係る情報提供や省エネ対策責任者の育成等を通じて、輸送部門における省エネ対策の普及・促進を図る。</t>
    <phoneticPr fontId="5"/>
  </si>
  <si>
    <t>-</t>
    <phoneticPr fontId="5"/>
  </si>
  <si>
    <t>件/月</t>
    <rPh sb="0" eb="1">
      <t>ケン</t>
    </rPh>
    <rPh sb="2" eb="3">
      <t>ツキ</t>
    </rPh>
    <phoneticPr fontId="2"/>
  </si>
  <si>
    <t>平均約18,023</t>
    <rPh sb="0" eb="2">
      <t>ヘイキン</t>
    </rPh>
    <rPh sb="2" eb="3">
      <t>ヤク</t>
    </rPh>
    <phoneticPr fontId="5"/>
  </si>
  <si>
    <r>
      <t>平均約</t>
    </r>
    <r>
      <rPr>
        <sz val="11"/>
        <rFont val="ＭＳ Ｐゴシック"/>
        <family val="3"/>
        <charset val="128"/>
      </rPr>
      <t>15</t>
    </r>
    <r>
      <rPr>
        <sz val="11"/>
        <rFont val="ＭＳ Ｐゴシック"/>
        <family val="3"/>
        <charset val="128"/>
      </rPr>
      <t>,</t>
    </r>
    <r>
      <rPr>
        <sz val="11"/>
        <rFont val="ＭＳ Ｐゴシック"/>
        <family val="3"/>
        <charset val="128"/>
      </rPr>
      <t>805</t>
    </r>
    <phoneticPr fontId="5"/>
  </si>
  <si>
    <t>運輸部門における各事業者が省エネ対策等に関する情報を活用して省エネ効果が上げられるよう、各事業者の状況に応じた省エネ対策を普及・促進。</t>
    <phoneticPr fontId="5"/>
  </si>
  <si>
    <t>地域数</t>
    <rPh sb="0" eb="2">
      <t>チイキ</t>
    </rPh>
    <rPh sb="2" eb="3">
      <t>スウ</t>
    </rPh>
    <phoneticPr fontId="5"/>
  </si>
  <si>
    <t>予算執行額／地域数　　　　　　　　　　　　　　</t>
    <phoneticPr fontId="5"/>
  </si>
  <si>
    <t>5,334,996/11</t>
    <phoneticPr fontId="5"/>
  </si>
  <si>
    <t>4,472,340/11</t>
    <phoneticPr fontId="5"/>
  </si>
  <si>
    <t>職員旅費（本省分）</t>
    <rPh sb="0" eb="2">
      <t>ショクイン</t>
    </rPh>
    <rPh sb="2" eb="4">
      <t>リョヒ</t>
    </rPh>
    <phoneticPr fontId="5"/>
  </si>
  <si>
    <t>地球温暖化防止等対策調査費（本省分）</t>
    <rPh sb="0" eb="2">
      <t>チキュウ</t>
    </rPh>
    <rPh sb="2" eb="5">
      <t>オンダンカ</t>
    </rPh>
    <rPh sb="5" eb="7">
      <t>ボウシ</t>
    </rPh>
    <rPh sb="7" eb="8">
      <t>トウ</t>
    </rPh>
    <rPh sb="8" eb="10">
      <t>タイサク</t>
    </rPh>
    <rPh sb="10" eb="13">
      <t>チョウサヒ</t>
    </rPh>
    <phoneticPr fontId="5"/>
  </si>
  <si>
    <t>諸謝金（地方運輸局分）</t>
    <rPh sb="0" eb="1">
      <t>ショ</t>
    </rPh>
    <rPh sb="1" eb="3">
      <t>シャキン</t>
    </rPh>
    <phoneticPr fontId="5"/>
  </si>
  <si>
    <t>職員旅費（地方運輸局分）</t>
    <rPh sb="0" eb="2">
      <t>ショクイン</t>
    </rPh>
    <rPh sb="2" eb="4">
      <t>リョヒ</t>
    </rPh>
    <phoneticPr fontId="5"/>
  </si>
  <si>
    <t>委員等旅費（地方運輸局分）</t>
    <rPh sb="0" eb="3">
      <t>イイントウ</t>
    </rPh>
    <rPh sb="3" eb="5">
      <t>リョヒ</t>
    </rPh>
    <phoneticPr fontId="5"/>
  </si>
  <si>
    <t>地球温暖化防止等対策調査費（地方運輸局分）</t>
    <rPh sb="0" eb="2">
      <t>チキュウ</t>
    </rPh>
    <rPh sb="2" eb="5">
      <t>オンダンカ</t>
    </rPh>
    <rPh sb="5" eb="7">
      <t>ボウシ</t>
    </rPh>
    <rPh sb="7" eb="8">
      <t>トウ</t>
    </rPh>
    <rPh sb="8" eb="10">
      <t>タイサク</t>
    </rPh>
    <rPh sb="10" eb="13">
      <t>チョウサヒ</t>
    </rPh>
    <phoneticPr fontId="5"/>
  </si>
  <si>
    <t>/11</t>
    <phoneticPr fontId="5"/>
  </si>
  <si>
    <t>円／
地域数</t>
    <rPh sb="3" eb="5">
      <t>チイキ</t>
    </rPh>
    <rPh sb="5" eb="6">
      <t>スウ</t>
    </rPh>
    <phoneticPr fontId="5"/>
  </si>
  <si>
    <t>○</t>
    <phoneticPr fontId="5"/>
  </si>
  <si>
    <t>‐</t>
  </si>
  <si>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運輸分野における環境対策を推進していく必要がある。</t>
    <phoneticPr fontId="5"/>
  </si>
  <si>
    <t>輸送部門における省エネ対策に係る情報提供や省エネ対策の普及促進について、引き続き効果的に実施していく予定。</t>
    <phoneticPr fontId="5"/>
  </si>
  <si>
    <t>雑役務費</t>
    <rPh sb="0" eb="1">
      <t>ザツ</t>
    </rPh>
    <rPh sb="1" eb="3">
      <t>エキム</t>
    </rPh>
    <rPh sb="3" eb="4">
      <t>ヒ</t>
    </rPh>
    <phoneticPr fontId="5"/>
  </si>
  <si>
    <t>省エネ法（輸送事業者に係る措置）における調査分析業務</t>
    <phoneticPr fontId="5"/>
  </si>
  <si>
    <t>社会システム（株）</t>
    <rPh sb="0" eb="2">
      <t>シャカイ</t>
    </rPh>
    <rPh sb="7" eb="8">
      <t>カブ</t>
    </rPh>
    <phoneticPr fontId="5"/>
  </si>
  <si>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5"/>
  </si>
  <si>
    <t>直近5年間の改善率の年
平均-1％</t>
    <phoneticPr fontId="5"/>
  </si>
  <si>
    <t>特定輸送事業者の省エネ改善率
・特定貨物輸送事業者
・特定旅客輸送事業者
・特定航空輸送事業者</t>
    <phoneticPr fontId="5"/>
  </si>
  <si>
    <t>平均約2,128</t>
    <phoneticPr fontId="5"/>
  </si>
  <si>
    <t>省エネ法（輸送事業者に係る措置）における中長期計画書の調査分析業務</t>
    <phoneticPr fontId="5"/>
  </si>
  <si>
    <t>省エネ法（輸送事業者に係る措置）における中長期計画書の調査分析業務</t>
    <rPh sb="0" eb="1">
      <t>ショウ</t>
    </rPh>
    <rPh sb="3" eb="4">
      <t>ホウ</t>
    </rPh>
    <rPh sb="5" eb="7">
      <t>ユソウ</t>
    </rPh>
    <rPh sb="7" eb="10">
      <t>ジギョウシャ</t>
    </rPh>
    <rPh sb="11" eb="12">
      <t>カカ</t>
    </rPh>
    <rPh sb="13" eb="15">
      <t>ソチ</t>
    </rPh>
    <rPh sb="20" eb="23">
      <t>チュウチョウキ</t>
    </rPh>
    <rPh sb="23" eb="26">
      <t>ケイカクショ</t>
    </rPh>
    <rPh sb="27" eb="29">
      <t>チョウサ</t>
    </rPh>
    <rPh sb="29" eb="31">
      <t>ブンセキ</t>
    </rPh>
    <rPh sb="31" eb="33">
      <t>ギョウム</t>
    </rPh>
    <phoneticPr fontId="5"/>
  </si>
  <si>
    <t>随意契約</t>
    <rPh sb="0" eb="2">
      <t>ズイイ</t>
    </rPh>
    <rPh sb="2" eb="4">
      <t>ケイヤク</t>
    </rPh>
    <phoneticPr fontId="5"/>
  </si>
  <si>
    <t>-</t>
    <phoneticPr fontId="5"/>
  </si>
  <si>
    <t>集計中</t>
    <rPh sb="0" eb="3">
      <t>シュウケイチュウ</t>
    </rPh>
    <phoneticPr fontId="5"/>
  </si>
  <si>
    <t>-</t>
    <phoneticPr fontId="5"/>
  </si>
  <si>
    <t>直近5年間の改善率の年平均-1%</t>
    <rPh sb="0" eb="2">
      <t>チョッキン</t>
    </rPh>
    <rPh sb="3" eb="5">
      <t>ネンカン</t>
    </rPh>
    <rPh sb="6" eb="9">
      <t>カイゼンリツ</t>
    </rPh>
    <rPh sb="10" eb="13">
      <t>ネンヘイキン</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</si>
  <si>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</si>
  <si>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</si>
  <si>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5"/>
  </si>
  <si>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5"/>
  </si>
  <si>
    <t>輸送部門における省エネ対策等に活用している。</t>
    <rPh sb="0" eb="2">
      <t>ユソウ</t>
    </rPh>
    <rPh sb="2" eb="4">
      <t>ブモン</t>
    </rPh>
    <rPh sb="8" eb="9">
      <t>ショウ</t>
    </rPh>
    <rPh sb="11" eb="13">
      <t>タイサク</t>
    </rPh>
    <rPh sb="13" eb="14">
      <t>トウ</t>
    </rPh>
    <rPh sb="15" eb="17">
      <t>カツヨウ</t>
    </rPh>
    <phoneticPr fontId="5"/>
  </si>
  <si>
    <t>当初見込みに沿って着実に実施している。</t>
    <rPh sb="0" eb="2">
      <t>トウショ</t>
    </rPh>
    <rPh sb="2" eb="4">
      <t>ミコ</t>
    </rPh>
    <rPh sb="6" eb="7">
      <t>ソ</t>
    </rPh>
    <rPh sb="9" eb="11">
      <t>チャクジツ</t>
    </rPh>
    <rPh sb="12" eb="14">
      <t>ジッシ</t>
    </rPh>
    <phoneticPr fontId="5"/>
  </si>
  <si>
    <t>○</t>
    <phoneticPr fontId="5"/>
  </si>
  <si>
    <t xml:space="preserve"> 環境ポータルサイトへのアクセス件数</t>
    <rPh sb="16" eb="17">
      <t>ケン</t>
    </rPh>
    <phoneticPr fontId="5"/>
  </si>
  <si>
    <t>平成28年度までに環境ポータルサイトへのアクセス件数を２万件まで引き上げる</t>
    <rPh sb="0" eb="2">
      <t>ヘイセイ</t>
    </rPh>
    <rPh sb="4" eb="6">
      <t>ネンド</t>
    </rPh>
    <rPh sb="9" eb="11">
      <t>カンキョウ</t>
    </rPh>
    <rPh sb="24" eb="25">
      <t>ケン</t>
    </rPh>
    <rPh sb="25" eb="26">
      <t>スウ</t>
    </rPh>
    <rPh sb="28" eb="29">
      <t>マン</t>
    </rPh>
    <rPh sb="29" eb="30">
      <t>ケン</t>
    </rPh>
    <rPh sb="32" eb="33">
      <t>ヒ</t>
    </rPh>
    <rPh sb="34" eb="35">
      <t>ア</t>
    </rPh>
    <phoneticPr fontId="5"/>
  </si>
  <si>
    <t>地方運輸局等執行分は、本省で地方運輸局等からの要望の集約を行い、必要性を精査している。本省執行分においては、一般競争入札を原則とし、競争性のある契約方法により適切に執行している。</t>
    <rPh sb="36" eb="38">
      <t>セイサ</t>
    </rPh>
    <rPh sb="43" eb="45">
      <t>ホンショウ</t>
    </rPh>
    <phoneticPr fontId="5"/>
  </si>
  <si>
    <t>地方運輸局等執行分は、限られた予算の中、本省で必要性の精査を行っている。本省執行分は、一般競争入札を原則とし、競争性のある契約方法により適切に執行している。</t>
    <rPh sb="11" eb="12">
      <t>カギ</t>
    </rPh>
    <rPh sb="15" eb="17">
      <t>ヨサン</t>
    </rPh>
    <rPh sb="18" eb="19">
      <t>ナカ</t>
    </rPh>
    <phoneticPr fontId="5"/>
  </si>
  <si>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5"/>
  </si>
  <si>
    <t>九州地方運輸局</t>
    <rPh sb="0" eb="2">
      <t>キュウシュウ</t>
    </rPh>
    <rPh sb="2" eb="4">
      <t>チホウ</t>
    </rPh>
    <rPh sb="4" eb="7">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</si>
  <si>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</si>
  <si>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</si>
  <si>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関東運輸局</t>
    <rPh sb="0" eb="2">
      <t>カントウ</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</si>
  <si>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</si>
  <si>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</si>
  <si>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</si>
  <si>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6">
      <t>カンリ</t>
    </rPh>
    <rPh sb="6" eb="7">
      <t>ブ</t>
    </rPh>
    <phoneticPr fontId="5"/>
  </si>
  <si>
    <t>中国運輸局</t>
    <rPh sb="0" eb="2">
      <t>チュウゴク</t>
    </rPh>
    <rPh sb="2" eb="5">
      <t>ウンユキョク</t>
    </rPh>
    <phoneticPr fontId="5"/>
  </si>
  <si>
    <t>四国運輸局</t>
    <rPh sb="0" eb="2">
      <t>シコク</t>
    </rPh>
    <rPh sb="2" eb="5">
      <t>ウンユキョク</t>
    </rPh>
    <phoneticPr fontId="5"/>
  </si>
  <si>
    <t>省エネ法に基づき輸送事業者への省エネ対策に係る情報提供や省エネ対策責任者の育成及び事業者への指導及び各事業者が提出した定期報告書が省エネ計画どおり取り組んでいることの点検。</t>
    <phoneticPr fontId="5"/>
  </si>
  <si>
    <t>同上</t>
    <rPh sb="0" eb="2">
      <t>ドウジョウ</t>
    </rPh>
    <phoneticPr fontId="5"/>
  </si>
  <si>
    <t>3,707,008/11</t>
    <phoneticPr fontId="5"/>
  </si>
  <si>
    <t>C.社会システム（株）</t>
    <rPh sb="2" eb="4">
      <t>シャカイ</t>
    </rPh>
    <rPh sb="9" eb="10">
      <t>カブ</t>
    </rPh>
    <phoneticPr fontId="5"/>
  </si>
  <si>
    <t>B.社会システム（株）</t>
    <rPh sb="2" eb="4">
      <t>シャカイ</t>
    </rPh>
    <rPh sb="9" eb="10">
      <t>カブ</t>
    </rPh>
    <phoneticPr fontId="5"/>
  </si>
  <si>
    <t>A.地方運輸局等</t>
    <rPh sb="2" eb="4">
      <t>チホウ</t>
    </rPh>
    <rPh sb="4" eb="6">
      <t>ウンユ</t>
    </rPh>
    <rPh sb="6" eb="7">
      <t>キョク</t>
    </rPh>
    <rPh sb="7" eb="8">
      <t>トウ</t>
    </rPh>
    <phoneticPr fontId="5"/>
  </si>
  <si>
    <t>課長　櫛田　泰宏</t>
    <rPh sb="0" eb="2">
      <t>カチョウ</t>
    </rPh>
    <rPh sb="3" eb="5">
      <t>クシダ</t>
    </rPh>
    <rPh sb="6" eb="8">
      <t>ヤスヒロ</t>
    </rPh>
    <phoneticPr fontId="5"/>
  </si>
  <si>
    <t>地球温暖化防止等の環境の保全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</si>
</sst>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
      <sz val="9"/>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0" xfId="0" applyNumberForma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82" fontId="3" fillId="0"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3"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0"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8" xfId="0" applyFill="1" applyBorder="1" applyAlignment="1" applyProtection="1">
      <alignment horizontal="left" vertical="top"/>
      <protection locked="0"/>
    </xf>
    <xf numFmtId="0" fontId="3" fillId="0" borderId="15" xfId="0" applyFont="1" applyFill="1" applyBorder="1" applyAlignment="1" applyProtection="1">
      <alignment horizontal="left" vertical="top"/>
      <protection locked="0"/>
    </xf>
    <xf numFmtId="0" fontId="3" fillId="0" borderId="16" xfId="0" applyFont="1" applyFill="1" applyBorder="1" applyAlignment="1" applyProtection="1">
      <alignment horizontal="left"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shrinkToFit="1"/>
      <protection locked="0"/>
    </xf>
    <xf numFmtId="0" fontId="3" fillId="0" borderId="21" xfId="0" applyFont="1" applyFill="1" applyBorder="1" applyAlignment="1" applyProtection="1">
      <alignment horizontal="left" vertical="top" shrinkToFit="1"/>
      <protection locked="0"/>
    </xf>
    <xf numFmtId="0" fontId="3" fillId="0" borderId="68" xfId="0" applyFont="1" applyFill="1" applyBorder="1" applyAlignment="1" applyProtection="1">
      <alignment horizontal="left" vertical="top"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177" fontId="3"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8" borderId="11" xfId="0" applyFill="1" applyBorder="1" applyAlignment="1" applyProtection="1">
      <alignment horizontal="center" vertical="center" shrinkToFit="1"/>
      <protection locked="0"/>
    </xf>
    <xf numFmtId="0" fontId="3" fillId="8"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98" xfId="0" applyFill="1" applyBorder="1" applyAlignment="1" applyProtection="1">
      <alignment horizontal="left" vertical="top" wrapText="1" shrinkToFit="1"/>
      <protection locked="0"/>
    </xf>
    <xf numFmtId="0" fontId="3" fillId="0" borderId="15" xfId="0" applyFont="1" applyFill="1" applyBorder="1" applyAlignment="1" applyProtection="1">
      <alignment horizontal="left" vertical="top" shrinkToFit="1"/>
      <protection locked="0"/>
    </xf>
    <xf numFmtId="0" fontId="3" fillId="0" borderId="16" xfId="0" applyFont="1" applyFill="1" applyBorder="1" applyAlignment="1" applyProtection="1">
      <alignment horizontal="left" vertical="top"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41" xfId="0"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142" xfId="0" applyFont="1" applyFill="1" applyBorder="1" applyAlignment="1" applyProtection="1">
      <alignment horizontal="left" vertical="top"/>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 fontId="0" fillId="0" borderId="25" xfId="0" applyNumberForma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35" xfId="0" applyNumberFormat="1" applyFont="1" applyFill="1" applyBorder="1" applyAlignment="1" applyProtection="1">
      <alignment horizontal="center" vertical="center"/>
      <protection locked="0"/>
    </xf>
    <xf numFmtId="0" fontId="11" fillId="0" borderId="133" xfId="1" applyFont="1" applyFill="1" applyBorder="1" applyAlignment="1" applyProtection="1">
      <alignment horizontal="center" vertical="top"/>
      <protection locked="0"/>
    </xf>
    <xf numFmtId="0" fontId="11" fillId="0" borderId="84" xfId="1" applyFont="1" applyFill="1" applyBorder="1" applyAlignment="1" applyProtection="1">
      <alignment horizontal="center" vertical="top"/>
      <protection locked="0"/>
    </xf>
    <xf numFmtId="0" fontId="11" fillId="0" borderId="131"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128067</xdr:colOff>
      <xdr:row>140</xdr:row>
      <xdr:rowOff>176893</xdr:rowOff>
    </xdr:from>
    <xdr:ext cx="2364441" cy="805204"/>
    <xdr:sp macro="" textlink="">
      <xdr:nvSpPr>
        <xdr:cNvPr id="16" name="テキスト ボックス 15"/>
        <xdr:cNvSpPr txBox="1"/>
      </xdr:nvSpPr>
      <xdr:spPr>
        <a:xfrm>
          <a:off x="4328592" y="3128554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７．３百万円</a:t>
          </a:r>
        </a:p>
      </xdr:txBody>
    </xdr:sp>
    <xdr:clientData/>
  </xdr:oneCellAnchor>
  <xdr:twoCellAnchor>
    <xdr:from>
      <xdr:col>8</xdr:col>
      <xdr:colOff>72038</xdr:colOff>
      <xdr:row>143</xdr:row>
      <xdr:rowOff>217713</xdr:rowOff>
    </xdr:from>
    <xdr:to>
      <xdr:col>48</xdr:col>
      <xdr:colOff>0</xdr:colOff>
      <xdr:row>145</xdr:row>
      <xdr:rowOff>121104</xdr:rowOff>
    </xdr:to>
    <xdr:sp macro="" textlink="">
      <xdr:nvSpPr>
        <xdr:cNvPr id="17" name="大かっこ 16"/>
        <xdr:cNvSpPr/>
      </xdr:nvSpPr>
      <xdr:spPr>
        <a:xfrm>
          <a:off x="1487181" y="51911249"/>
          <a:ext cx="7003676" cy="6109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28</xdr:col>
      <xdr:colOff>4001</xdr:colOff>
      <xdr:row>145</xdr:row>
      <xdr:rowOff>172093</xdr:rowOff>
    </xdr:from>
    <xdr:to>
      <xdr:col>28</xdr:col>
      <xdr:colOff>4003</xdr:colOff>
      <xdr:row>146</xdr:row>
      <xdr:rowOff>84213</xdr:rowOff>
    </xdr:to>
    <xdr:cxnSp macro="">
      <xdr:nvCxnSpPr>
        <xdr:cNvPr id="18" name="カギ線コネクタ 17"/>
        <xdr:cNvCxnSpPr/>
      </xdr:nvCxnSpPr>
      <xdr:spPr>
        <a:xfrm rot="16200000" flipH="1">
          <a:off x="4824049" y="52706152"/>
          <a:ext cx="265906"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146</xdr:row>
      <xdr:rowOff>90288</xdr:rowOff>
    </xdr:from>
    <xdr:to>
      <xdr:col>40</xdr:col>
      <xdr:colOff>120063</xdr:colOff>
      <xdr:row>146</xdr:row>
      <xdr:rowOff>95249</xdr:rowOff>
    </xdr:to>
    <xdr:cxnSp macro="">
      <xdr:nvCxnSpPr>
        <xdr:cNvPr id="19" name="直線コネクタ 18"/>
        <xdr:cNvCxnSpPr/>
      </xdr:nvCxnSpPr>
      <xdr:spPr>
        <a:xfrm flipV="1">
          <a:off x="2707821" y="52845181"/>
          <a:ext cx="4487956"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146</xdr:row>
      <xdr:rowOff>108856</xdr:rowOff>
    </xdr:from>
    <xdr:to>
      <xdr:col>15</xdr:col>
      <xdr:colOff>63711</xdr:colOff>
      <xdr:row>147</xdr:row>
      <xdr:rowOff>177452</xdr:rowOff>
    </xdr:to>
    <xdr:cxnSp macro="">
      <xdr:nvCxnSpPr>
        <xdr:cNvPr id="20" name="直線矢印コネクタ 19"/>
        <xdr:cNvCxnSpPr/>
      </xdr:nvCxnSpPr>
      <xdr:spPr>
        <a:xfrm>
          <a:off x="2707821" y="52863749"/>
          <a:ext cx="9283" cy="4223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108856</xdr:colOff>
      <xdr:row>146</xdr:row>
      <xdr:rowOff>101492</xdr:rowOff>
    </xdr:from>
    <xdr:to>
      <xdr:col>40</xdr:col>
      <xdr:colOff>108856</xdr:colOff>
      <xdr:row>147</xdr:row>
      <xdr:rowOff>27001</xdr:rowOff>
    </xdr:to>
    <xdr:cxnSp macro="">
      <xdr:nvCxnSpPr>
        <xdr:cNvPr id="21" name="直線矢印コネクタ 20"/>
        <xdr:cNvCxnSpPr/>
      </xdr:nvCxnSpPr>
      <xdr:spPr>
        <a:xfrm>
          <a:off x="7184570" y="52856385"/>
          <a:ext cx="0" cy="27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108858</xdr:colOff>
      <xdr:row>147</xdr:row>
      <xdr:rowOff>338338</xdr:rowOff>
    </xdr:from>
    <xdr:ext cx="2065084" cy="664571"/>
    <xdr:sp macro="" textlink="">
      <xdr:nvSpPr>
        <xdr:cNvPr id="22" name="テキスト ボックス 21"/>
        <xdr:cNvSpPr txBox="1"/>
      </xdr:nvSpPr>
      <xdr:spPr>
        <a:xfrm>
          <a:off x="1543211" y="53499044"/>
          <a:ext cx="2065084"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３．７百万円</a:t>
          </a:r>
        </a:p>
      </xdr:txBody>
    </xdr:sp>
    <xdr:clientData/>
  </xdr:oneCellAnchor>
  <xdr:oneCellAnchor>
    <xdr:from>
      <xdr:col>22</xdr:col>
      <xdr:colOff>48024</xdr:colOff>
      <xdr:row>147</xdr:row>
      <xdr:rowOff>341779</xdr:rowOff>
    </xdr:from>
    <xdr:ext cx="1868182" cy="672353"/>
    <xdr:sp macro="" textlink="">
      <xdr:nvSpPr>
        <xdr:cNvPr id="23" name="テキスト ボックス 22"/>
        <xdr:cNvSpPr txBox="1"/>
      </xdr:nvSpPr>
      <xdr:spPr>
        <a:xfrm>
          <a:off x="3992495" y="53502485"/>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Ｂ．社会システム（株）</a:t>
          </a:r>
          <a:endParaRPr kumimoji="1" lang="en-US" altLang="ja-JP" sz="1200" b="0"/>
        </a:p>
        <a:p>
          <a:pPr algn="ctr"/>
          <a:r>
            <a:rPr kumimoji="1" lang="ja-JP" altLang="en-US" sz="1200" b="0">
              <a:solidFill>
                <a:schemeClr val="tx1"/>
              </a:solidFill>
              <a:latin typeface="+mn-lt"/>
              <a:ea typeface="+mn-ea"/>
              <a:cs typeface="+mn-cs"/>
            </a:rPr>
            <a:t>２．６</a:t>
          </a:r>
          <a:r>
            <a:rPr kumimoji="1" lang="ja-JP" altLang="en-US" sz="1200" b="0"/>
            <a:t>百万円</a:t>
          </a:r>
        </a:p>
      </xdr:txBody>
    </xdr:sp>
    <xdr:clientData/>
  </xdr:oneCellAnchor>
  <xdr:oneCellAnchor>
    <xdr:from>
      <xdr:col>24</xdr:col>
      <xdr:colOff>90447</xdr:colOff>
      <xdr:row>147</xdr:row>
      <xdr:rowOff>52829</xdr:rowOff>
    </xdr:from>
    <xdr:ext cx="1187824" cy="283348"/>
    <xdr:sp macro="" textlink="">
      <xdr:nvSpPr>
        <xdr:cNvPr id="24" name="テキスト ボックス 23"/>
        <xdr:cNvSpPr txBox="1"/>
      </xdr:nvSpPr>
      <xdr:spPr>
        <a:xfrm>
          <a:off x="4393506" y="53213535"/>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61635</xdr:colOff>
      <xdr:row>150</xdr:row>
      <xdr:rowOff>117662</xdr:rowOff>
    </xdr:from>
    <xdr:to>
      <xdr:col>32</xdr:col>
      <xdr:colOff>112059</xdr:colOff>
      <xdr:row>152</xdr:row>
      <xdr:rowOff>212911</xdr:rowOff>
    </xdr:to>
    <xdr:sp macro="" textlink="">
      <xdr:nvSpPr>
        <xdr:cNvPr id="25" name="大かっこ 24"/>
        <xdr:cNvSpPr/>
      </xdr:nvSpPr>
      <xdr:spPr>
        <a:xfrm>
          <a:off x="4006106" y="54320515"/>
          <a:ext cx="1843365" cy="790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係る措置）における調査</a:t>
          </a:r>
          <a:endParaRPr kumimoji="1" lang="en-US" altLang="ja-JP" sz="1100"/>
        </a:p>
        <a:p>
          <a:pPr algn="l">
            <a:lnSpc>
              <a:spcPts val="1300"/>
            </a:lnSpc>
          </a:pPr>
          <a:r>
            <a:rPr kumimoji="1" lang="ja-JP" altLang="en-US" sz="1100"/>
            <a:t>分析業務</a:t>
          </a:r>
        </a:p>
      </xdr:txBody>
    </xdr:sp>
    <xdr:clientData/>
  </xdr:twoCellAnchor>
  <xdr:twoCellAnchor>
    <xdr:from>
      <xdr:col>7</xdr:col>
      <xdr:colOff>65634</xdr:colOff>
      <xdr:row>150</xdr:row>
      <xdr:rowOff>79240</xdr:rowOff>
    </xdr:from>
    <xdr:to>
      <xdr:col>20</xdr:col>
      <xdr:colOff>156882</xdr:colOff>
      <xdr:row>153</xdr:row>
      <xdr:rowOff>336177</xdr:rowOff>
    </xdr:to>
    <xdr:sp macro="" textlink="">
      <xdr:nvSpPr>
        <xdr:cNvPr id="26" name="大かっこ 25"/>
        <xdr:cNvSpPr/>
      </xdr:nvSpPr>
      <xdr:spPr>
        <a:xfrm>
          <a:off x="1320693" y="54282093"/>
          <a:ext cx="2422071" cy="12990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oneCellAnchor>
    <xdr:from>
      <xdr:col>38</xdr:col>
      <xdr:colOff>1</xdr:colOff>
      <xdr:row>147</xdr:row>
      <xdr:rowOff>44824</xdr:rowOff>
    </xdr:from>
    <xdr:ext cx="1187824" cy="283348"/>
    <xdr:sp macro="" textlink="">
      <xdr:nvSpPr>
        <xdr:cNvPr id="27" name="テキスト ボックス 26"/>
        <xdr:cNvSpPr txBox="1"/>
      </xdr:nvSpPr>
      <xdr:spPr>
        <a:xfrm>
          <a:off x="6813177" y="53205530"/>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36</xdr:col>
      <xdr:colOff>168089</xdr:colOff>
      <xdr:row>148</xdr:row>
      <xdr:rowOff>11206</xdr:rowOff>
    </xdr:from>
    <xdr:ext cx="1868182" cy="672353"/>
    <xdr:sp macro="" textlink="">
      <xdr:nvSpPr>
        <xdr:cNvPr id="29" name="テキスト ボックス 28"/>
        <xdr:cNvSpPr txBox="1"/>
      </xdr:nvSpPr>
      <xdr:spPr>
        <a:xfrm>
          <a:off x="6622677" y="53519294"/>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Ｃ．社会システム（株）</a:t>
          </a:r>
          <a:endParaRPr kumimoji="1" lang="en-US" altLang="ja-JP" sz="1200" b="0"/>
        </a:p>
        <a:p>
          <a:pPr algn="ctr"/>
          <a:r>
            <a:rPr kumimoji="1" lang="ja-JP" altLang="en-US" sz="1200" b="0">
              <a:solidFill>
                <a:schemeClr val="tx1"/>
              </a:solidFill>
              <a:latin typeface="+mn-lt"/>
              <a:ea typeface="+mn-ea"/>
              <a:cs typeface="+mn-cs"/>
            </a:rPr>
            <a:t>１．０</a:t>
          </a:r>
          <a:r>
            <a:rPr kumimoji="1" lang="ja-JP" altLang="en-US" sz="1200" b="0"/>
            <a:t>百万円</a:t>
          </a:r>
        </a:p>
      </xdr:txBody>
    </xdr:sp>
    <xdr:clientData/>
  </xdr:oneCellAnchor>
  <xdr:twoCellAnchor>
    <xdr:from>
      <xdr:col>28</xdr:col>
      <xdr:colOff>3201</xdr:colOff>
      <xdr:row>146</xdr:row>
      <xdr:rowOff>106455</xdr:rowOff>
    </xdr:from>
    <xdr:to>
      <xdr:col>28</xdr:col>
      <xdr:colOff>3201</xdr:colOff>
      <xdr:row>147</xdr:row>
      <xdr:rowOff>31964</xdr:rowOff>
    </xdr:to>
    <xdr:cxnSp macro="">
      <xdr:nvCxnSpPr>
        <xdr:cNvPr id="32" name="直線矢印コネクタ 31"/>
        <xdr:cNvCxnSpPr/>
      </xdr:nvCxnSpPr>
      <xdr:spPr>
        <a:xfrm>
          <a:off x="5023436" y="52919779"/>
          <a:ext cx="0" cy="2728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146801</xdr:colOff>
      <xdr:row>150</xdr:row>
      <xdr:rowOff>124385</xdr:rowOff>
    </xdr:from>
    <xdr:to>
      <xdr:col>47</xdr:col>
      <xdr:colOff>17930</xdr:colOff>
      <xdr:row>152</xdr:row>
      <xdr:rowOff>219634</xdr:rowOff>
    </xdr:to>
    <xdr:sp macro="" textlink="">
      <xdr:nvSpPr>
        <xdr:cNvPr id="33" name="大かっこ 32"/>
        <xdr:cNvSpPr/>
      </xdr:nvSpPr>
      <xdr:spPr>
        <a:xfrm>
          <a:off x="6601389" y="54327238"/>
          <a:ext cx="1843365" cy="790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係る措置）における中長期計画書の調査分析業務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70" workbookViewId="0">
      <selection activeCell="AH184" sqref="AH184:AT1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13" t="s">
        <v>463</v>
      </c>
      <c r="AR2" s="713"/>
      <c r="AS2" s="68" t="str">
        <f>IF(OR(AQ2="　", AQ2=""), "", "-")</f>
        <v/>
      </c>
      <c r="AT2" s="714">
        <v>62</v>
      </c>
      <c r="AU2" s="714"/>
      <c r="AV2" s="69" t="str">
        <f>IF(AW2="", "", "-")</f>
        <v/>
      </c>
      <c r="AW2" s="715"/>
      <c r="AX2" s="715"/>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469</v>
      </c>
      <c r="AK3" s="650"/>
      <c r="AL3" s="650"/>
      <c r="AM3" s="650"/>
      <c r="AN3" s="650"/>
      <c r="AO3" s="650"/>
      <c r="AP3" s="650"/>
      <c r="AQ3" s="650"/>
      <c r="AR3" s="650"/>
      <c r="AS3" s="650"/>
      <c r="AT3" s="650"/>
      <c r="AU3" s="650"/>
      <c r="AV3" s="650"/>
      <c r="AW3" s="650"/>
      <c r="AX3" s="36" t="s">
        <v>91</v>
      </c>
    </row>
    <row r="4" spans="1:50" ht="24.75" customHeight="1" x14ac:dyDescent="0.15">
      <c r="A4" s="461" t="s">
        <v>30</v>
      </c>
      <c r="B4" s="462"/>
      <c r="C4" s="462"/>
      <c r="D4" s="462"/>
      <c r="E4" s="462"/>
      <c r="F4" s="462"/>
      <c r="G4" s="435" t="s">
        <v>542</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470</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8" t="s">
        <v>201</v>
      </c>
      <c r="H5" s="623"/>
      <c r="I5" s="623"/>
      <c r="J5" s="623"/>
      <c r="K5" s="623"/>
      <c r="L5" s="623"/>
      <c r="M5" s="669" t="s">
        <v>92</v>
      </c>
      <c r="N5" s="670"/>
      <c r="O5" s="670"/>
      <c r="P5" s="670"/>
      <c r="Q5" s="670"/>
      <c r="R5" s="671"/>
      <c r="S5" s="622" t="s">
        <v>157</v>
      </c>
      <c r="T5" s="623"/>
      <c r="U5" s="623"/>
      <c r="V5" s="623"/>
      <c r="W5" s="623"/>
      <c r="X5" s="624"/>
      <c r="Y5" s="452" t="s">
        <v>3</v>
      </c>
      <c r="Z5" s="453"/>
      <c r="AA5" s="453"/>
      <c r="AB5" s="453"/>
      <c r="AC5" s="453"/>
      <c r="AD5" s="454"/>
      <c r="AE5" s="455" t="s">
        <v>471</v>
      </c>
      <c r="AF5" s="456"/>
      <c r="AG5" s="456"/>
      <c r="AH5" s="456"/>
      <c r="AI5" s="456"/>
      <c r="AJ5" s="456"/>
      <c r="AK5" s="456"/>
      <c r="AL5" s="456"/>
      <c r="AM5" s="456"/>
      <c r="AN5" s="456"/>
      <c r="AO5" s="456"/>
      <c r="AP5" s="457"/>
      <c r="AQ5" s="458" t="s">
        <v>541</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473</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79"/>
      <c r="AA7" s="379"/>
      <c r="AB7" s="379"/>
      <c r="AC7" s="379"/>
      <c r="AD7" s="381"/>
      <c r="AE7" s="495" t="s">
        <v>475</v>
      </c>
      <c r="AF7" s="496"/>
      <c r="AG7" s="496"/>
      <c r="AH7" s="496"/>
      <c r="AI7" s="496"/>
      <c r="AJ7" s="496"/>
      <c r="AK7" s="496"/>
      <c r="AL7" s="496"/>
      <c r="AM7" s="496"/>
      <c r="AN7" s="496"/>
      <c r="AO7" s="496"/>
      <c r="AP7" s="496"/>
      <c r="AQ7" s="496"/>
      <c r="AR7" s="496"/>
      <c r="AS7" s="496"/>
      <c r="AT7" s="496"/>
      <c r="AU7" s="496"/>
      <c r="AV7" s="496"/>
      <c r="AW7" s="496"/>
      <c r="AX7" s="497"/>
    </row>
    <row r="8" spans="1:50" ht="29.25" customHeight="1" x14ac:dyDescent="0.15">
      <c r="A8" s="645" t="s">
        <v>308</v>
      </c>
      <c r="B8" s="646"/>
      <c r="C8" s="646"/>
      <c r="D8" s="646"/>
      <c r="E8" s="646"/>
      <c r="F8" s="647"/>
      <c r="G8" s="642" t="str">
        <f>入力規則等!A26</f>
        <v>地球温暖化対策</v>
      </c>
      <c r="H8" s="643"/>
      <c r="I8" s="643"/>
      <c r="J8" s="643"/>
      <c r="K8" s="643"/>
      <c r="L8" s="643"/>
      <c r="M8" s="643"/>
      <c r="N8" s="643"/>
      <c r="O8" s="643"/>
      <c r="P8" s="643"/>
      <c r="Q8" s="643"/>
      <c r="R8" s="643"/>
      <c r="S8" s="643"/>
      <c r="T8" s="643"/>
      <c r="U8" s="643"/>
      <c r="V8" s="643"/>
      <c r="W8" s="643"/>
      <c r="X8" s="644"/>
      <c r="Y8" s="473" t="s">
        <v>79</v>
      </c>
      <c r="Z8" s="473"/>
      <c r="AA8" s="473"/>
      <c r="AB8" s="473"/>
      <c r="AC8" s="473"/>
      <c r="AD8" s="473"/>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4" customHeight="1" x14ac:dyDescent="0.15">
      <c r="A9" s="184" t="s">
        <v>26</v>
      </c>
      <c r="B9" s="185"/>
      <c r="C9" s="185"/>
      <c r="D9" s="185"/>
      <c r="E9" s="185"/>
      <c r="F9" s="185"/>
      <c r="G9" s="186" t="s">
        <v>476</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58.5" customHeight="1" x14ac:dyDescent="0.15">
      <c r="A10" s="184" t="s">
        <v>36</v>
      </c>
      <c r="B10" s="185"/>
      <c r="C10" s="185"/>
      <c r="D10" s="185"/>
      <c r="E10" s="185"/>
      <c r="F10" s="185"/>
      <c r="G10" s="186" t="s">
        <v>477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6" customHeight="1" x14ac:dyDescent="0.15">
      <c r="A11" s="184" t="s">
        <v>6</v>
      </c>
      <c r="B11" s="185"/>
      <c r="C11" s="185"/>
      <c r="D11" s="185"/>
      <c r="E11" s="185"/>
      <c r="F11" s="498"/>
      <c r="G11" s="449" t="str">
        <f>入力規則等!P10</f>
        <v>直接実施、委託・請負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9" t="s">
        <v>27</v>
      </c>
      <c r="B12" s="500"/>
      <c r="C12" s="500"/>
      <c r="D12" s="500"/>
      <c r="E12" s="500"/>
      <c r="F12" s="501"/>
      <c r="G12" s="505"/>
      <c r="H12" s="506"/>
      <c r="I12" s="506"/>
      <c r="J12" s="506"/>
      <c r="K12" s="506"/>
      <c r="L12" s="506"/>
      <c r="M12" s="506"/>
      <c r="N12" s="506"/>
      <c r="O12" s="50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0"/>
      <c r="B13" s="401"/>
      <c r="C13" s="401"/>
      <c r="D13" s="401"/>
      <c r="E13" s="401"/>
      <c r="F13" s="402"/>
      <c r="G13" s="509" t="s">
        <v>7</v>
      </c>
      <c r="H13" s="510"/>
      <c r="I13" s="515" t="s">
        <v>8</v>
      </c>
      <c r="J13" s="516"/>
      <c r="K13" s="516"/>
      <c r="L13" s="516"/>
      <c r="M13" s="516"/>
      <c r="N13" s="516"/>
      <c r="O13" s="517"/>
      <c r="P13" s="518">
        <v>10</v>
      </c>
      <c r="Q13" s="518"/>
      <c r="R13" s="518"/>
      <c r="S13" s="518"/>
      <c r="T13" s="518"/>
      <c r="U13" s="518"/>
      <c r="V13" s="518"/>
      <c r="W13" s="518">
        <v>9</v>
      </c>
      <c r="X13" s="518"/>
      <c r="Y13" s="518"/>
      <c r="Z13" s="518"/>
      <c r="AA13" s="518"/>
      <c r="AB13" s="518"/>
      <c r="AC13" s="518"/>
      <c r="AD13" s="641">
        <v>8</v>
      </c>
      <c r="AE13" s="641"/>
      <c r="AF13" s="641"/>
      <c r="AG13" s="641"/>
      <c r="AH13" s="641"/>
      <c r="AI13" s="641"/>
      <c r="AJ13" s="641"/>
      <c r="AK13" s="175">
        <v>8</v>
      </c>
      <c r="AL13" s="176"/>
      <c r="AM13" s="176"/>
      <c r="AN13" s="176"/>
      <c r="AO13" s="176"/>
      <c r="AP13" s="176"/>
      <c r="AQ13" s="177"/>
      <c r="AR13" s="191"/>
      <c r="AS13" s="192"/>
      <c r="AT13" s="192"/>
      <c r="AU13" s="192"/>
      <c r="AV13" s="192"/>
      <c r="AW13" s="192"/>
      <c r="AX13" s="193"/>
    </row>
    <row r="14" spans="1:50" ht="21" customHeight="1" x14ac:dyDescent="0.15">
      <c r="A14" s="400"/>
      <c r="B14" s="401"/>
      <c r="C14" s="401"/>
      <c r="D14" s="401"/>
      <c r="E14" s="401"/>
      <c r="F14" s="402"/>
      <c r="G14" s="511"/>
      <c r="H14" s="512"/>
      <c r="I14" s="179" t="s">
        <v>9</v>
      </c>
      <c r="J14" s="180"/>
      <c r="K14" s="180"/>
      <c r="L14" s="180"/>
      <c r="M14" s="180"/>
      <c r="N14" s="180"/>
      <c r="O14" s="181"/>
      <c r="P14" s="189" t="s">
        <v>478</v>
      </c>
      <c r="Q14" s="190"/>
      <c r="R14" s="190"/>
      <c r="S14" s="190"/>
      <c r="T14" s="190"/>
      <c r="U14" s="190"/>
      <c r="V14" s="190"/>
      <c r="W14" s="189" t="s">
        <v>478</v>
      </c>
      <c r="X14" s="190"/>
      <c r="Y14" s="190"/>
      <c r="Z14" s="190"/>
      <c r="AA14" s="190"/>
      <c r="AB14" s="190"/>
      <c r="AC14" s="190"/>
      <c r="AD14" s="189" t="s">
        <v>478</v>
      </c>
      <c r="AE14" s="190"/>
      <c r="AF14" s="190"/>
      <c r="AG14" s="190"/>
      <c r="AH14" s="190"/>
      <c r="AI14" s="190"/>
      <c r="AJ14" s="190"/>
      <c r="AK14" s="189" t="s">
        <v>478</v>
      </c>
      <c r="AL14" s="190"/>
      <c r="AM14" s="190"/>
      <c r="AN14" s="190"/>
      <c r="AO14" s="190"/>
      <c r="AP14" s="190"/>
      <c r="AQ14" s="190"/>
      <c r="AR14" s="182"/>
      <c r="AS14" s="182"/>
      <c r="AT14" s="182"/>
      <c r="AU14" s="182"/>
      <c r="AV14" s="182"/>
      <c r="AW14" s="182"/>
      <c r="AX14" s="183"/>
    </row>
    <row r="15" spans="1:50" ht="21" customHeight="1" x14ac:dyDescent="0.15">
      <c r="A15" s="400"/>
      <c r="B15" s="401"/>
      <c r="C15" s="401"/>
      <c r="D15" s="401"/>
      <c r="E15" s="401"/>
      <c r="F15" s="402"/>
      <c r="G15" s="511"/>
      <c r="H15" s="512"/>
      <c r="I15" s="179" t="s">
        <v>62</v>
      </c>
      <c r="J15" s="429"/>
      <c r="K15" s="429"/>
      <c r="L15" s="429"/>
      <c r="M15" s="429"/>
      <c r="N15" s="429"/>
      <c r="O15" s="430"/>
      <c r="P15" s="431" t="s">
        <v>478</v>
      </c>
      <c r="Q15" s="432"/>
      <c r="R15" s="432"/>
      <c r="S15" s="432"/>
      <c r="T15" s="432"/>
      <c r="U15" s="432"/>
      <c r="V15" s="433"/>
      <c r="W15" s="431" t="s">
        <v>478</v>
      </c>
      <c r="X15" s="432"/>
      <c r="Y15" s="432"/>
      <c r="Z15" s="432"/>
      <c r="AA15" s="432"/>
      <c r="AB15" s="432"/>
      <c r="AC15" s="433"/>
      <c r="AD15" s="431" t="s">
        <v>478</v>
      </c>
      <c r="AE15" s="432"/>
      <c r="AF15" s="432"/>
      <c r="AG15" s="432"/>
      <c r="AH15" s="432"/>
      <c r="AI15" s="432"/>
      <c r="AJ15" s="433"/>
      <c r="AK15" s="175"/>
      <c r="AL15" s="176"/>
      <c r="AM15" s="176"/>
      <c r="AN15" s="176"/>
      <c r="AO15" s="176"/>
      <c r="AP15" s="176"/>
      <c r="AQ15" s="177"/>
      <c r="AR15" s="175"/>
      <c r="AS15" s="176"/>
      <c r="AT15" s="176"/>
      <c r="AU15" s="176"/>
      <c r="AV15" s="176"/>
      <c r="AW15" s="176"/>
      <c r="AX15" s="178"/>
    </row>
    <row r="16" spans="1:50" ht="21" customHeight="1" x14ac:dyDescent="0.15">
      <c r="A16" s="400"/>
      <c r="B16" s="401"/>
      <c r="C16" s="401"/>
      <c r="D16" s="401"/>
      <c r="E16" s="401"/>
      <c r="F16" s="402"/>
      <c r="G16" s="511"/>
      <c r="H16" s="512"/>
      <c r="I16" s="179" t="s">
        <v>63</v>
      </c>
      <c r="J16" s="429"/>
      <c r="K16" s="429"/>
      <c r="L16" s="429"/>
      <c r="M16" s="429"/>
      <c r="N16" s="429"/>
      <c r="O16" s="430"/>
      <c r="P16" s="431" t="s">
        <v>478</v>
      </c>
      <c r="Q16" s="432"/>
      <c r="R16" s="432"/>
      <c r="S16" s="432"/>
      <c r="T16" s="432"/>
      <c r="U16" s="432"/>
      <c r="V16" s="433"/>
      <c r="W16" s="431" t="s">
        <v>478</v>
      </c>
      <c r="X16" s="432"/>
      <c r="Y16" s="432"/>
      <c r="Z16" s="432"/>
      <c r="AA16" s="432"/>
      <c r="AB16" s="432"/>
      <c r="AC16" s="433"/>
      <c r="AD16" s="189" t="s">
        <v>478</v>
      </c>
      <c r="AE16" s="190"/>
      <c r="AF16" s="190"/>
      <c r="AG16" s="190"/>
      <c r="AH16" s="190"/>
      <c r="AI16" s="190"/>
      <c r="AJ16" s="190"/>
      <c r="AK16" s="189" t="s">
        <v>478</v>
      </c>
      <c r="AL16" s="190"/>
      <c r="AM16" s="190"/>
      <c r="AN16" s="190"/>
      <c r="AO16" s="190"/>
      <c r="AP16" s="190"/>
      <c r="AQ16" s="190"/>
      <c r="AR16" s="483"/>
      <c r="AS16" s="484"/>
      <c r="AT16" s="484"/>
      <c r="AU16" s="484"/>
      <c r="AV16" s="484"/>
      <c r="AW16" s="484"/>
      <c r="AX16" s="485"/>
    </row>
    <row r="17" spans="1:50" ht="24.75" customHeight="1" x14ac:dyDescent="0.15">
      <c r="A17" s="400"/>
      <c r="B17" s="401"/>
      <c r="C17" s="401"/>
      <c r="D17" s="401"/>
      <c r="E17" s="401"/>
      <c r="F17" s="402"/>
      <c r="G17" s="511"/>
      <c r="H17" s="512"/>
      <c r="I17" s="179" t="s">
        <v>61</v>
      </c>
      <c r="J17" s="180"/>
      <c r="K17" s="180"/>
      <c r="L17" s="180"/>
      <c r="M17" s="180"/>
      <c r="N17" s="180"/>
      <c r="O17" s="181"/>
      <c r="P17" s="189" t="s">
        <v>478</v>
      </c>
      <c r="Q17" s="190"/>
      <c r="R17" s="190"/>
      <c r="S17" s="190"/>
      <c r="T17" s="190"/>
      <c r="U17" s="190"/>
      <c r="V17" s="190"/>
      <c r="W17" s="486" t="s">
        <v>478</v>
      </c>
      <c r="X17" s="486"/>
      <c r="Y17" s="486"/>
      <c r="Z17" s="486"/>
      <c r="AA17" s="486"/>
      <c r="AB17" s="486"/>
      <c r="AC17" s="486"/>
      <c r="AD17" s="189" t="s">
        <v>478</v>
      </c>
      <c r="AE17" s="190"/>
      <c r="AF17" s="190"/>
      <c r="AG17" s="190"/>
      <c r="AH17" s="190"/>
      <c r="AI17" s="190"/>
      <c r="AJ17" s="190"/>
      <c r="AK17" s="189" t="s">
        <v>478</v>
      </c>
      <c r="AL17" s="190"/>
      <c r="AM17" s="190"/>
      <c r="AN17" s="190"/>
      <c r="AO17" s="190"/>
      <c r="AP17" s="190"/>
      <c r="AQ17" s="190"/>
      <c r="AR17" s="487"/>
      <c r="AS17" s="487"/>
      <c r="AT17" s="487"/>
      <c r="AU17" s="487"/>
      <c r="AV17" s="487"/>
      <c r="AW17" s="487"/>
      <c r="AX17" s="488"/>
    </row>
    <row r="18" spans="1:50" ht="24.75" customHeight="1" x14ac:dyDescent="0.15">
      <c r="A18" s="400"/>
      <c r="B18" s="401"/>
      <c r="C18" s="401"/>
      <c r="D18" s="401"/>
      <c r="E18" s="401"/>
      <c r="F18" s="402"/>
      <c r="G18" s="513"/>
      <c r="H18" s="514"/>
      <c r="I18" s="633" t="s">
        <v>22</v>
      </c>
      <c r="J18" s="634"/>
      <c r="K18" s="634"/>
      <c r="L18" s="634"/>
      <c r="M18" s="634"/>
      <c r="N18" s="634"/>
      <c r="O18" s="635"/>
      <c r="P18" s="659">
        <f>SUM(P13:V17)</f>
        <v>10</v>
      </c>
      <c r="Q18" s="660"/>
      <c r="R18" s="660"/>
      <c r="S18" s="660"/>
      <c r="T18" s="660"/>
      <c r="U18" s="660"/>
      <c r="V18" s="661"/>
      <c r="W18" s="659">
        <f>SUM(W13:AC17)</f>
        <v>9</v>
      </c>
      <c r="X18" s="660"/>
      <c r="Y18" s="660"/>
      <c r="Z18" s="660"/>
      <c r="AA18" s="660"/>
      <c r="AB18" s="660"/>
      <c r="AC18" s="661"/>
      <c r="AD18" s="659">
        <f t="shared" ref="AD18" si="0">SUM(AD13:AJ17)</f>
        <v>8</v>
      </c>
      <c r="AE18" s="660"/>
      <c r="AF18" s="660"/>
      <c r="AG18" s="660"/>
      <c r="AH18" s="660"/>
      <c r="AI18" s="660"/>
      <c r="AJ18" s="661"/>
      <c r="AK18" s="659">
        <f t="shared" ref="AK18" si="1">SUM(AK13:AQ17)</f>
        <v>8</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0"/>
      <c r="B19" s="401"/>
      <c r="C19" s="401"/>
      <c r="D19" s="401"/>
      <c r="E19" s="401"/>
      <c r="F19" s="402"/>
      <c r="G19" s="657" t="s">
        <v>10</v>
      </c>
      <c r="H19" s="658"/>
      <c r="I19" s="658"/>
      <c r="J19" s="658"/>
      <c r="K19" s="658"/>
      <c r="L19" s="658"/>
      <c r="M19" s="658"/>
      <c r="N19" s="658"/>
      <c r="O19" s="658"/>
      <c r="P19" s="507">
        <v>8</v>
      </c>
      <c r="Q19" s="507"/>
      <c r="R19" s="507"/>
      <c r="S19" s="507"/>
      <c r="T19" s="507"/>
      <c r="U19" s="507"/>
      <c r="V19" s="507"/>
      <c r="W19" s="663">
        <v>8</v>
      </c>
      <c r="X19" s="664"/>
      <c r="Y19" s="664"/>
      <c r="Z19" s="664"/>
      <c r="AA19" s="664"/>
      <c r="AB19" s="664"/>
      <c r="AC19" s="664"/>
      <c r="AD19" s="175">
        <v>7</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7" t="s">
        <v>11</v>
      </c>
      <c r="H20" s="658"/>
      <c r="I20" s="658"/>
      <c r="J20" s="658"/>
      <c r="K20" s="658"/>
      <c r="L20" s="658"/>
      <c r="M20" s="658"/>
      <c r="N20" s="658"/>
      <c r="O20" s="658"/>
      <c r="P20" s="665">
        <f>IF(P18=0, "-", P19/P18)</f>
        <v>0.8</v>
      </c>
      <c r="Q20" s="665"/>
      <c r="R20" s="665"/>
      <c r="S20" s="665"/>
      <c r="T20" s="665"/>
      <c r="U20" s="665"/>
      <c r="V20" s="665"/>
      <c r="W20" s="665">
        <f>IF(W18=0, "-", W19/W18)</f>
        <v>0.88888888888888884</v>
      </c>
      <c r="X20" s="665"/>
      <c r="Y20" s="665"/>
      <c r="Z20" s="665"/>
      <c r="AA20" s="665"/>
      <c r="AB20" s="665"/>
      <c r="AC20" s="665"/>
      <c r="AD20" s="665">
        <f>IF(AD18=0, "-", AD19/AD18)</f>
        <v>0.875</v>
      </c>
      <c r="AE20" s="665"/>
      <c r="AF20" s="665"/>
      <c r="AG20" s="665"/>
      <c r="AH20" s="665"/>
      <c r="AI20" s="665"/>
      <c r="AJ20" s="665"/>
      <c r="AK20" s="631"/>
      <c r="AL20" s="631"/>
      <c r="AM20" s="631"/>
      <c r="AN20" s="631"/>
      <c r="AO20" s="631"/>
      <c r="AP20" s="631"/>
      <c r="AQ20" s="631"/>
      <c r="AR20" s="631"/>
      <c r="AS20" s="631"/>
      <c r="AT20" s="631"/>
      <c r="AU20" s="631"/>
      <c r="AV20" s="631"/>
      <c r="AW20" s="631"/>
      <c r="AX20" s="63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28</v>
      </c>
      <c r="AV22" s="71"/>
      <c r="AW22" s="72" t="s">
        <v>360</v>
      </c>
      <c r="AX22" s="73"/>
    </row>
    <row r="23" spans="1:50" ht="22.5" customHeight="1" x14ac:dyDescent="0.15">
      <c r="A23" s="130"/>
      <c r="B23" s="128"/>
      <c r="C23" s="128"/>
      <c r="D23" s="128"/>
      <c r="E23" s="128"/>
      <c r="F23" s="129"/>
      <c r="G23" s="74" t="s">
        <v>521</v>
      </c>
      <c r="H23" s="75"/>
      <c r="I23" s="75"/>
      <c r="J23" s="75"/>
      <c r="K23" s="75"/>
      <c r="L23" s="75"/>
      <c r="M23" s="75"/>
      <c r="N23" s="75"/>
      <c r="O23" s="76"/>
      <c r="P23" s="220" t="s">
        <v>520</v>
      </c>
      <c r="Q23" s="236"/>
      <c r="R23" s="236"/>
      <c r="S23" s="236"/>
      <c r="T23" s="236"/>
      <c r="U23" s="236"/>
      <c r="V23" s="236"/>
      <c r="W23" s="236"/>
      <c r="X23" s="237"/>
      <c r="Y23" s="229" t="s">
        <v>14</v>
      </c>
      <c r="Z23" s="230"/>
      <c r="AA23" s="231"/>
      <c r="AB23" s="167" t="s">
        <v>479</v>
      </c>
      <c r="AC23" s="168"/>
      <c r="AD23" s="168"/>
      <c r="AE23" s="200" t="s">
        <v>480</v>
      </c>
      <c r="AF23" s="201"/>
      <c r="AG23" s="201"/>
      <c r="AH23" s="201"/>
      <c r="AI23" s="201"/>
      <c r="AJ23" s="200" t="s">
        <v>481</v>
      </c>
      <c r="AK23" s="201"/>
      <c r="AL23" s="201"/>
      <c r="AM23" s="201"/>
      <c r="AN23" s="201"/>
      <c r="AO23" s="200" t="s">
        <v>505</v>
      </c>
      <c r="AP23" s="201"/>
      <c r="AQ23" s="201"/>
      <c r="AR23" s="201"/>
      <c r="AS23" s="201"/>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167" t="s">
        <v>479</v>
      </c>
      <c r="AC24" s="168"/>
      <c r="AD24" s="168"/>
      <c r="AE24" s="716">
        <v>10000</v>
      </c>
      <c r="AF24" s="683"/>
      <c r="AG24" s="683"/>
      <c r="AH24" s="683"/>
      <c r="AI24" s="684"/>
      <c r="AJ24" s="716">
        <v>20000</v>
      </c>
      <c r="AK24" s="683"/>
      <c r="AL24" s="683"/>
      <c r="AM24" s="683"/>
      <c r="AN24" s="684"/>
      <c r="AO24" s="716">
        <v>20000</v>
      </c>
      <c r="AP24" s="683"/>
      <c r="AQ24" s="683"/>
      <c r="AR24" s="683"/>
      <c r="AS24" s="684"/>
      <c r="AT24" s="685">
        <v>20000</v>
      </c>
      <c r="AU24" s="717"/>
      <c r="AV24" s="717"/>
      <c r="AW24" s="717"/>
      <c r="AX24" s="718"/>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364</v>
      </c>
      <c r="AC25" s="87"/>
      <c r="AD25" s="87"/>
      <c r="AE25" s="232">
        <f>18023/10000*100</f>
        <v>180.23</v>
      </c>
      <c r="AF25" s="232"/>
      <c r="AG25" s="232"/>
      <c r="AH25" s="232"/>
      <c r="AI25" s="232"/>
      <c r="AJ25" s="232">
        <f>15805/20000*100</f>
        <v>79.025000000000006</v>
      </c>
      <c r="AK25" s="232"/>
      <c r="AL25" s="232"/>
      <c r="AM25" s="232"/>
      <c r="AN25" s="232"/>
      <c r="AO25" s="232">
        <f>3266/20000*100</f>
        <v>16.329999999999998</v>
      </c>
      <c r="AP25" s="232"/>
      <c r="AQ25" s="232"/>
      <c r="AR25" s="232"/>
      <c r="AS25" s="232"/>
      <c r="AT25" s="194"/>
      <c r="AU25" s="195"/>
      <c r="AV25" s="195"/>
      <c r="AW25" s="195"/>
      <c r="AX25" s="196"/>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customHeight="1" x14ac:dyDescent="0.15">
      <c r="A28" s="130"/>
      <c r="B28" s="128"/>
      <c r="C28" s="128"/>
      <c r="D28" s="128"/>
      <c r="E28" s="128"/>
      <c r="F28" s="129"/>
      <c r="G28" s="74" t="s">
        <v>503</v>
      </c>
      <c r="H28" s="75"/>
      <c r="I28" s="75"/>
      <c r="J28" s="75"/>
      <c r="K28" s="75"/>
      <c r="L28" s="75"/>
      <c r="M28" s="75"/>
      <c r="N28" s="75"/>
      <c r="O28" s="76"/>
      <c r="P28" s="220" t="s">
        <v>504</v>
      </c>
      <c r="Q28" s="236"/>
      <c r="R28" s="236"/>
      <c r="S28" s="236"/>
      <c r="T28" s="236"/>
      <c r="U28" s="236"/>
      <c r="V28" s="236"/>
      <c r="W28" s="236"/>
      <c r="X28" s="237"/>
      <c r="Y28" s="229" t="s">
        <v>14</v>
      </c>
      <c r="Z28" s="230"/>
      <c r="AA28" s="231"/>
      <c r="AB28" s="666" t="s">
        <v>16</v>
      </c>
      <c r="AC28" s="667"/>
      <c r="AD28" s="667"/>
      <c r="AE28" s="200">
        <v>-1</v>
      </c>
      <c r="AF28" s="201"/>
      <c r="AG28" s="201"/>
      <c r="AH28" s="201"/>
      <c r="AI28" s="201"/>
      <c r="AJ28" s="200">
        <v>-1</v>
      </c>
      <c r="AK28" s="201"/>
      <c r="AL28" s="201"/>
      <c r="AM28" s="201"/>
      <c r="AN28" s="201"/>
      <c r="AO28" s="310" t="s">
        <v>510</v>
      </c>
      <c r="AP28" s="310"/>
      <c r="AQ28" s="310"/>
      <c r="AR28" s="310"/>
      <c r="AS28" s="310"/>
      <c r="AT28" s="197"/>
      <c r="AU28" s="197"/>
      <c r="AV28" s="197"/>
      <c r="AW28" s="197"/>
      <c r="AX28" s="198"/>
    </row>
    <row r="29" spans="1:50" ht="22.5"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666" t="s">
        <v>16</v>
      </c>
      <c r="AC29" s="667"/>
      <c r="AD29" s="667"/>
      <c r="AE29" s="638" t="s">
        <v>512</v>
      </c>
      <c r="AF29" s="639"/>
      <c r="AG29" s="639"/>
      <c r="AH29" s="639"/>
      <c r="AI29" s="640"/>
      <c r="AJ29" s="638" t="s">
        <v>512</v>
      </c>
      <c r="AK29" s="639"/>
      <c r="AL29" s="639"/>
      <c r="AM29" s="639"/>
      <c r="AN29" s="640"/>
      <c r="AO29" s="638" t="s">
        <v>512</v>
      </c>
      <c r="AP29" s="639"/>
      <c r="AQ29" s="639"/>
      <c r="AR29" s="639"/>
      <c r="AS29" s="640"/>
      <c r="AT29" s="638" t="s">
        <v>512</v>
      </c>
      <c r="AU29" s="639"/>
      <c r="AV29" s="639"/>
      <c r="AW29" s="639"/>
      <c r="AX29" s="640"/>
    </row>
    <row r="30" spans="1:50" ht="22.5"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310" t="s">
        <v>474</v>
      </c>
      <c r="AF30" s="310"/>
      <c r="AG30" s="310"/>
      <c r="AH30" s="310"/>
      <c r="AI30" s="310"/>
      <c r="AJ30" s="310" t="s">
        <v>511</v>
      </c>
      <c r="AK30" s="310"/>
      <c r="AL30" s="310"/>
      <c r="AM30" s="310"/>
      <c r="AN30" s="310"/>
      <c r="AO30" s="310" t="s">
        <v>511</v>
      </c>
      <c r="AP30" s="310"/>
      <c r="AQ30" s="310"/>
      <c r="AR30" s="310"/>
      <c r="AS30" s="31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35"/>
      <c r="H33" s="75"/>
      <c r="I33" s="75"/>
      <c r="J33" s="75"/>
      <c r="K33" s="75"/>
      <c r="L33" s="75"/>
      <c r="M33" s="75"/>
      <c r="N33" s="75"/>
      <c r="O33" s="76"/>
      <c r="P33" s="220"/>
      <c r="Q33" s="236"/>
      <c r="R33" s="236"/>
      <c r="S33" s="236"/>
      <c r="T33" s="236"/>
      <c r="U33" s="236"/>
      <c r="V33" s="236"/>
      <c r="W33" s="236"/>
      <c r="X33" s="237"/>
      <c r="Y33" s="229" t="s">
        <v>14</v>
      </c>
      <c r="Z33" s="230"/>
      <c r="AA33" s="231"/>
      <c r="AB33" s="168"/>
      <c r="AC33" s="168"/>
      <c r="AD33" s="168"/>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29" t="s">
        <v>14</v>
      </c>
      <c r="Z38" s="230"/>
      <c r="AA38" s="231"/>
      <c r="AB38" s="168"/>
      <c r="AC38" s="168"/>
      <c r="AD38" s="168"/>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29" t="s">
        <v>14</v>
      </c>
      <c r="Z43" s="230"/>
      <c r="AA43" s="231"/>
      <c r="AB43" s="168"/>
      <c r="AC43" s="168"/>
      <c r="AD43" s="168"/>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2"/>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72"/>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72"/>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3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672"/>
      <c r="B54" s="100"/>
      <c r="C54" s="100"/>
      <c r="D54" s="100"/>
      <c r="E54" s="100"/>
      <c r="F54" s="101"/>
      <c r="G54" s="616"/>
      <c r="H54" s="236"/>
      <c r="I54" s="236"/>
      <c r="J54" s="236"/>
      <c r="K54" s="236"/>
      <c r="L54" s="236"/>
      <c r="M54" s="236"/>
      <c r="N54" s="236"/>
      <c r="O54" s="237"/>
      <c r="P54" s="220"/>
      <c r="Q54" s="221"/>
      <c r="R54" s="221"/>
      <c r="S54" s="221"/>
      <c r="T54" s="221"/>
      <c r="U54" s="221"/>
      <c r="V54" s="221"/>
      <c r="W54" s="221"/>
      <c r="X54" s="222"/>
      <c r="Y54" s="596" t="s">
        <v>86</v>
      </c>
      <c r="Z54" s="597"/>
      <c r="AA54" s="598"/>
      <c r="AB54" s="599"/>
      <c r="AC54" s="600"/>
      <c r="AD54" s="600"/>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72"/>
      <c r="B55" s="100"/>
      <c r="C55" s="100"/>
      <c r="D55" s="100"/>
      <c r="E55" s="100"/>
      <c r="F55" s="101"/>
      <c r="G55" s="617"/>
      <c r="H55" s="238"/>
      <c r="I55" s="238"/>
      <c r="J55" s="238"/>
      <c r="K55" s="238"/>
      <c r="L55" s="238"/>
      <c r="M55" s="238"/>
      <c r="N55" s="238"/>
      <c r="O55" s="239"/>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72"/>
      <c r="B56" s="103"/>
      <c r="C56" s="103"/>
      <c r="D56" s="103"/>
      <c r="E56" s="103"/>
      <c r="F56" s="104"/>
      <c r="G56" s="618"/>
      <c r="H56" s="240"/>
      <c r="I56" s="240"/>
      <c r="J56" s="240"/>
      <c r="K56" s="240"/>
      <c r="L56" s="240"/>
      <c r="M56" s="240"/>
      <c r="N56" s="240"/>
      <c r="O56" s="241"/>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672"/>
      <c r="B59" s="100"/>
      <c r="C59" s="100"/>
      <c r="D59" s="100"/>
      <c r="E59" s="100"/>
      <c r="F59" s="101"/>
      <c r="G59" s="616"/>
      <c r="H59" s="236"/>
      <c r="I59" s="236"/>
      <c r="J59" s="236"/>
      <c r="K59" s="236"/>
      <c r="L59" s="236"/>
      <c r="M59" s="236"/>
      <c r="N59" s="236"/>
      <c r="O59" s="237"/>
      <c r="P59" s="220"/>
      <c r="Q59" s="221"/>
      <c r="R59" s="221"/>
      <c r="S59" s="221"/>
      <c r="T59" s="221"/>
      <c r="U59" s="221"/>
      <c r="V59" s="221"/>
      <c r="W59" s="221"/>
      <c r="X59" s="222"/>
      <c r="Y59" s="596" t="s">
        <v>86</v>
      </c>
      <c r="Z59" s="597"/>
      <c r="AA59" s="598"/>
      <c r="AB59" s="600"/>
      <c r="AC59" s="600"/>
      <c r="AD59" s="600"/>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72"/>
      <c r="B60" s="100"/>
      <c r="C60" s="100"/>
      <c r="D60" s="100"/>
      <c r="E60" s="100"/>
      <c r="F60" s="101"/>
      <c r="G60" s="617"/>
      <c r="H60" s="238"/>
      <c r="I60" s="238"/>
      <c r="J60" s="238"/>
      <c r="K60" s="238"/>
      <c r="L60" s="238"/>
      <c r="M60" s="238"/>
      <c r="N60" s="238"/>
      <c r="O60" s="239"/>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72"/>
      <c r="B61" s="103"/>
      <c r="C61" s="103"/>
      <c r="D61" s="103"/>
      <c r="E61" s="103"/>
      <c r="F61" s="104"/>
      <c r="G61" s="618"/>
      <c r="H61" s="240"/>
      <c r="I61" s="240"/>
      <c r="J61" s="240"/>
      <c r="K61" s="240"/>
      <c r="L61" s="240"/>
      <c r="M61" s="240"/>
      <c r="N61" s="240"/>
      <c r="O61" s="241"/>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672"/>
      <c r="B64" s="100"/>
      <c r="C64" s="100"/>
      <c r="D64" s="100"/>
      <c r="E64" s="100"/>
      <c r="F64" s="101"/>
      <c r="G64" s="616"/>
      <c r="H64" s="236"/>
      <c r="I64" s="236"/>
      <c r="J64" s="236"/>
      <c r="K64" s="236"/>
      <c r="L64" s="236"/>
      <c r="M64" s="236"/>
      <c r="N64" s="236"/>
      <c r="O64" s="237"/>
      <c r="P64" s="220"/>
      <c r="Q64" s="221"/>
      <c r="R64" s="221"/>
      <c r="S64" s="221"/>
      <c r="T64" s="221"/>
      <c r="U64" s="221"/>
      <c r="V64" s="221"/>
      <c r="W64" s="221"/>
      <c r="X64" s="222"/>
      <c r="Y64" s="596" t="s">
        <v>86</v>
      </c>
      <c r="Z64" s="597"/>
      <c r="AA64" s="598"/>
      <c r="AB64" s="600"/>
      <c r="AC64" s="600"/>
      <c r="AD64" s="600"/>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72"/>
      <c r="B65" s="100"/>
      <c r="C65" s="100"/>
      <c r="D65" s="100"/>
      <c r="E65" s="100"/>
      <c r="F65" s="101"/>
      <c r="G65" s="617"/>
      <c r="H65" s="238"/>
      <c r="I65" s="238"/>
      <c r="J65" s="238"/>
      <c r="K65" s="238"/>
      <c r="L65" s="238"/>
      <c r="M65" s="238"/>
      <c r="N65" s="238"/>
      <c r="O65" s="239"/>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73"/>
      <c r="B66" s="103"/>
      <c r="C66" s="103"/>
      <c r="D66" s="103"/>
      <c r="E66" s="103"/>
      <c r="F66" s="104"/>
      <c r="G66" s="618"/>
      <c r="H66" s="240"/>
      <c r="I66" s="240"/>
      <c r="J66" s="240"/>
      <c r="K66" s="240"/>
      <c r="L66" s="240"/>
      <c r="M66" s="240"/>
      <c r="N66" s="240"/>
      <c r="O66" s="241"/>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33" t="s">
        <v>88</v>
      </c>
      <c r="B67" s="534"/>
      <c r="C67" s="534"/>
      <c r="D67" s="534"/>
      <c r="E67" s="534"/>
      <c r="F67" s="535"/>
      <c r="G67" s="619" t="s">
        <v>84</v>
      </c>
      <c r="H67" s="619"/>
      <c r="I67" s="619"/>
      <c r="J67" s="619"/>
      <c r="K67" s="619"/>
      <c r="L67" s="619"/>
      <c r="M67" s="619"/>
      <c r="N67" s="619"/>
      <c r="O67" s="619"/>
      <c r="P67" s="619"/>
      <c r="Q67" s="619"/>
      <c r="R67" s="619"/>
      <c r="S67" s="619"/>
      <c r="T67" s="619"/>
      <c r="U67" s="619"/>
      <c r="V67" s="619"/>
      <c r="W67" s="619"/>
      <c r="X67" s="620"/>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6"/>
      <c r="B68" s="537"/>
      <c r="C68" s="537"/>
      <c r="D68" s="537"/>
      <c r="E68" s="537"/>
      <c r="F68" s="538"/>
      <c r="G68" s="220" t="s">
        <v>482</v>
      </c>
      <c r="H68" s="236"/>
      <c r="I68" s="236"/>
      <c r="J68" s="236"/>
      <c r="K68" s="236"/>
      <c r="L68" s="236"/>
      <c r="M68" s="236"/>
      <c r="N68" s="236"/>
      <c r="O68" s="236"/>
      <c r="P68" s="236"/>
      <c r="Q68" s="236"/>
      <c r="R68" s="236"/>
      <c r="S68" s="236"/>
      <c r="T68" s="236"/>
      <c r="U68" s="236"/>
      <c r="V68" s="236"/>
      <c r="W68" s="236"/>
      <c r="X68" s="237"/>
      <c r="Y68" s="625" t="s">
        <v>66</v>
      </c>
      <c r="Z68" s="626"/>
      <c r="AA68" s="627"/>
      <c r="AB68" s="111" t="s">
        <v>483</v>
      </c>
      <c r="AC68" s="112"/>
      <c r="AD68" s="113"/>
      <c r="AE68" s="88">
        <v>11</v>
      </c>
      <c r="AF68" s="89"/>
      <c r="AG68" s="89"/>
      <c r="AH68" s="89"/>
      <c r="AI68" s="90"/>
      <c r="AJ68" s="88">
        <v>11</v>
      </c>
      <c r="AK68" s="89"/>
      <c r="AL68" s="89"/>
      <c r="AM68" s="89"/>
      <c r="AN68" s="90"/>
      <c r="AO68" s="88">
        <v>11</v>
      </c>
      <c r="AP68" s="89"/>
      <c r="AQ68" s="89"/>
      <c r="AR68" s="89"/>
      <c r="AS68" s="90"/>
      <c r="AT68" s="548"/>
      <c r="AU68" s="548"/>
      <c r="AV68" s="548"/>
      <c r="AW68" s="548"/>
      <c r="AX68" s="549"/>
      <c r="AY68" s="10"/>
      <c r="AZ68" s="10"/>
      <c r="BA68" s="10"/>
      <c r="BB68" s="10"/>
      <c r="BC68" s="10"/>
    </row>
    <row r="69" spans="1:60" ht="31.5" customHeight="1" x14ac:dyDescent="0.15">
      <c r="A69" s="539"/>
      <c r="B69" s="540"/>
      <c r="C69" s="540"/>
      <c r="D69" s="540"/>
      <c r="E69" s="540"/>
      <c r="F69" s="541"/>
      <c r="G69" s="240"/>
      <c r="H69" s="240"/>
      <c r="I69" s="240"/>
      <c r="J69" s="240"/>
      <c r="K69" s="240"/>
      <c r="L69" s="240"/>
      <c r="M69" s="240"/>
      <c r="N69" s="240"/>
      <c r="O69" s="240"/>
      <c r="P69" s="240"/>
      <c r="Q69" s="240"/>
      <c r="R69" s="240"/>
      <c r="S69" s="240"/>
      <c r="T69" s="240"/>
      <c r="U69" s="240"/>
      <c r="V69" s="240"/>
      <c r="W69" s="240"/>
      <c r="X69" s="241"/>
      <c r="Y69" s="108" t="s">
        <v>67</v>
      </c>
      <c r="Z69" s="109"/>
      <c r="AA69" s="110"/>
      <c r="AB69" s="111" t="s">
        <v>483</v>
      </c>
      <c r="AC69" s="112"/>
      <c r="AD69" s="113"/>
      <c r="AE69" s="88">
        <v>11</v>
      </c>
      <c r="AF69" s="89"/>
      <c r="AG69" s="89"/>
      <c r="AH69" s="89"/>
      <c r="AI69" s="90"/>
      <c r="AJ69" s="88">
        <v>11</v>
      </c>
      <c r="AK69" s="89"/>
      <c r="AL69" s="89"/>
      <c r="AM69" s="89"/>
      <c r="AN69" s="90"/>
      <c r="AO69" s="88">
        <v>11</v>
      </c>
      <c r="AP69" s="89"/>
      <c r="AQ69" s="89"/>
      <c r="AR69" s="89"/>
      <c r="AS69" s="90"/>
      <c r="AT69" s="88">
        <v>11</v>
      </c>
      <c r="AU69" s="89"/>
      <c r="AV69" s="89"/>
      <c r="AW69" s="89"/>
      <c r="AX69" s="352"/>
      <c r="AY69" s="10"/>
      <c r="AZ69" s="10"/>
      <c r="BA69" s="10"/>
      <c r="BB69" s="10"/>
      <c r="BC69" s="10"/>
      <c r="BD69" s="10"/>
      <c r="BE69" s="10"/>
      <c r="BF69" s="10"/>
      <c r="BG69" s="10"/>
      <c r="BH69" s="10"/>
    </row>
    <row r="70" spans="1:60" ht="33" hidden="1" customHeight="1" x14ac:dyDescent="0.15">
      <c r="A70" s="533" t="s">
        <v>88</v>
      </c>
      <c r="B70" s="534"/>
      <c r="C70" s="534"/>
      <c r="D70" s="534"/>
      <c r="E70" s="534"/>
      <c r="F70" s="535"/>
      <c r="G70" s="619" t="s">
        <v>84</v>
      </c>
      <c r="H70" s="619"/>
      <c r="I70" s="619"/>
      <c r="J70" s="619"/>
      <c r="K70" s="619"/>
      <c r="L70" s="619"/>
      <c r="M70" s="619"/>
      <c r="N70" s="619"/>
      <c r="O70" s="619"/>
      <c r="P70" s="619"/>
      <c r="Q70" s="619"/>
      <c r="R70" s="619"/>
      <c r="S70" s="619"/>
      <c r="T70" s="619"/>
      <c r="U70" s="619"/>
      <c r="V70" s="619"/>
      <c r="W70" s="619"/>
      <c r="X70" s="620"/>
      <c r="Y70" s="145"/>
      <c r="Z70" s="146"/>
      <c r="AA70" s="147"/>
      <c r="AB70" s="83" t="s">
        <v>12</v>
      </c>
      <c r="AC70" s="84"/>
      <c r="AD70" s="85"/>
      <c r="AE70" s="139" t="s">
        <v>69</v>
      </c>
      <c r="AF70" s="126"/>
      <c r="AG70" s="126"/>
      <c r="AH70" s="126"/>
      <c r="AI70" s="621"/>
      <c r="AJ70" s="139" t="s">
        <v>70</v>
      </c>
      <c r="AK70" s="126"/>
      <c r="AL70" s="126"/>
      <c r="AM70" s="126"/>
      <c r="AN70" s="621"/>
      <c r="AO70" s="139" t="s">
        <v>71</v>
      </c>
      <c r="AP70" s="126"/>
      <c r="AQ70" s="126"/>
      <c r="AR70" s="126"/>
      <c r="AS70" s="621"/>
      <c r="AT70" s="266" t="s">
        <v>74</v>
      </c>
      <c r="AU70" s="267"/>
      <c r="AV70" s="267"/>
      <c r="AW70" s="267"/>
      <c r="AX70" s="268"/>
    </row>
    <row r="71" spans="1:60" ht="22.5" hidden="1" customHeight="1" x14ac:dyDescent="0.15">
      <c r="A71" s="536"/>
      <c r="B71" s="537"/>
      <c r="C71" s="537"/>
      <c r="D71" s="537"/>
      <c r="E71" s="537"/>
      <c r="F71" s="538"/>
      <c r="G71" s="236"/>
      <c r="H71" s="236"/>
      <c r="I71" s="236"/>
      <c r="J71" s="236"/>
      <c r="K71" s="236"/>
      <c r="L71" s="236"/>
      <c r="M71" s="236"/>
      <c r="N71" s="236"/>
      <c r="O71" s="236"/>
      <c r="P71" s="236"/>
      <c r="Q71" s="236"/>
      <c r="R71" s="236"/>
      <c r="S71" s="236"/>
      <c r="T71" s="236"/>
      <c r="U71" s="236"/>
      <c r="V71" s="236"/>
      <c r="W71" s="236"/>
      <c r="X71" s="237"/>
      <c r="Y71" s="674" t="s">
        <v>66</v>
      </c>
      <c r="Z71" s="675"/>
      <c r="AA71" s="676"/>
      <c r="AB71" s="111"/>
      <c r="AC71" s="112"/>
      <c r="AD71" s="113"/>
      <c r="AE71" s="88"/>
      <c r="AF71" s="89"/>
      <c r="AG71" s="89"/>
      <c r="AH71" s="89"/>
      <c r="AI71" s="90"/>
      <c r="AJ71" s="88"/>
      <c r="AK71" s="89"/>
      <c r="AL71" s="89"/>
      <c r="AM71" s="89"/>
      <c r="AN71" s="90"/>
      <c r="AO71" s="88"/>
      <c r="AP71" s="89"/>
      <c r="AQ71" s="89"/>
      <c r="AR71" s="89"/>
      <c r="AS71" s="90"/>
      <c r="AT71" s="548"/>
      <c r="AU71" s="548"/>
      <c r="AV71" s="548"/>
      <c r="AW71" s="548"/>
      <c r="AX71" s="549"/>
      <c r="AY71" s="10"/>
      <c r="AZ71" s="10"/>
      <c r="BA71" s="10"/>
      <c r="BB71" s="10"/>
      <c r="BC71" s="10"/>
    </row>
    <row r="72" spans="1:60" ht="22.5" hidden="1" customHeight="1" x14ac:dyDescent="0.15">
      <c r="A72" s="539"/>
      <c r="B72" s="540"/>
      <c r="C72" s="540"/>
      <c r="D72" s="540"/>
      <c r="E72" s="540"/>
      <c r="F72" s="541"/>
      <c r="G72" s="240"/>
      <c r="H72" s="240"/>
      <c r="I72" s="240"/>
      <c r="J72" s="240"/>
      <c r="K72" s="240"/>
      <c r="L72" s="240"/>
      <c r="M72" s="240"/>
      <c r="N72" s="240"/>
      <c r="O72" s="240"/>
      <c r="P72" s="240"/>
      <c r="Q72" s="240"/>
      <c r="R72" s="240"/>
      <c r="S72" s="240"/>
      <c r="T72" s="240"/>
      <c r="U72" s="240"/>
      <c r="V72" s="240"/>
      <c r="W72" s="240"/>
      <c r="X72" s="241"/>
      <c r="Y72" s="108" t="s">
        <v>67</v>
      </c>
      <c r="Z72" s="677"/>
      <c r="AA72" s="678"/>
      <c r="AB72" s="679"/>
      <c r="AC72" s="680"/>
      <c r="AD72" s="681"/>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9" t="s">
        <v>84</v>
      </c>
      <c r="H73" s="619"/>
      <c r="I73" s="619"/>
      <c r="J73" s="619"/>
      <c r="K73" s="619"/>
      <c r="L73" s="619"/>
      <c r="M73" s="619"/>
      <c r="N73" s="619"/>
      <c r="O73" s="619"/>
      <c r="P73" s="619"/>
      <c r="Q73" s="619"/>
      <c r="R73" s="619"/>
      <c r="S73" s="619"/>
      <c r="T73" s="619"/>
      <c r="U73" s="619"/>
      <c r="V73" s="619"/>
      <c r="W73" s="619"/>
      <c r="X73" s="620"/>
      <c r="Y73" s="145"/>
      <c r="Z73" s="146"/>
      <c r="AA73" s="147"/>
      <c r="AB73" s="83" t="s">
        <v>12</v>
      </c>
      <c r="AC73" s="84"/>
      <c r="AD73" s="85"/>
      <c r="AE73" s="139" t="s">
        <v>69</v>
      </c>
      <c r="AF73" s="126"/>
      <c r="AG73" s="126"/>
      <c r="AH73" s="126"/>
      <c r="AI73" s="621"/>
      <c r="AJ73" s="139" t="s">
        <v>70</v>
      </c>
      <c r="AK73" s="126"/>
      <c r="AL73" s="126"/>
      <c r="AM73" s="126"/>
      <c r="AN73" s="621"/>
      <c r="AO73" s="139" t="s">
        <v>71</v>
      </c>
      <c r="AP73" s="126"/>
      <c r="AQ73" s="126"/>
      <c r="AR73" s="126"/>
      <c r="AS73" s="621"/>
      <c r="AT73" s="266" t="s">
        <v>74</v>
      </c>
      <c r="AU73" s="267"/>
      <c r="AV73" s="267"/>
      <c r="AW73" s="267"/>
      <c r="AX73" s="268"/>
    </row>
    <row r="74" spans="1:60" ht="22.5" hidden="1" customHeight="1" x14ac:dyDescent="0.15">
      <c r="A74" s="536"/>
      <c r="B74" s="537"/>
      <c r="C74" s="537"/>
      <c r="D74" s="537"/>
      <c r="E74" s="537"/>
      <c r="F74" s="538"/>
      <c r="G74" s="236"/>
      <c r="H74" s="236"/>
      <c r="I74" s="236"/>
      <c r="J74" s="236"/>
      <c r="K74" s="236"/>
      <c r="L74" s="236"/>
      <c r="M74" s="236"/>
      <c r="N74" s="236"/>
      <c r="O74" s="236"/>
      <c r="P74" s="236"/>
      <c r="Q74" s="236"/>
      <c r="R74" s="236"/>
      <c r="S74" s="236"/>
      <c r="T74" s="236"/>
      <c r="U74" s="236"/>
      <c r="V74" s="236"/>
      <c r="W74" s="236"/>
      <c r="X74" s="237"/>
      <c r="Y74" s="674" t="s">
        <v>66</v>
      </c>
      <c r="Z74" s="675"/>
      <c r="AA74" s="676"/>
      <c r="AB74" s="111"/>
      <c r="AC74" s="112"/>
      <c r="AD74" s="113"/>
      <c r="AE74" s="88"/>
      <c r="AF74" s="89"/>
      <c r="AG74" s="89"/>
      <c r="AH74" s="89"/>
      <c r="AI74" s="90"/>
      <c r="AJ74" s="88"/>
      <c r="AK74" s="89"/>
      <c r="AL74" s="89"/>
      <c r="AM74" s="89"/>
      <c r="AN74" s="90"/>
      <c r="AO74" s="88"/>
      <c r="AP74" s="89"/>
      <c r="AQ74" s="89"/>
      <c r="AR74" s="89"/>
      <c r="AS74" s="90"/>
      <c r="AT74" s="548"/>
      <c r="AU74" s="548"/>
      <c r="AV74" s="548"/>
      <c r="AW74" s="548"/>
      <c r="AX74" s="549"/>
      <c r="AY74" s="10"/>
      <c r="AZ74" s="10"/>
      <c r="BA74" s="10"/>
      <c r="BB74" s="10"/>
      <c r="BC74" s="10"/>
    </row>
    <row r="75" spans="1:60" ht="22.5" hidden="1" customHeight="1" x14ac:dyDescent="0.15">
      <c r="A75" s="539"/>
      <c r="B75" s="540"/>
      <c r="C75" s="540"/>
      <c r="D75" s="540"/>
      <c r="E75" s="540"/>
      <c r="F75" s="541"/>
      <c r="G75" s="240"/>
      <c r="H75" s="240"/>
      <c r="I75" s="240"/>
      <c r="J75" s="240"/>
      <c r="K75" s="240"/>
      <c r="L75" s="240"/>
      <c r="M75" s="240"/>
      <c r="N75" s="240"/>
      <c r="O75" s="240"/>
      <c r="P75" s="240"/>
      <c r="Q75" s="240"/>
      <c r="R75" s="240"/>
      <c r="S75" s="240"/>
      <c r="T75" s="240"/>
      <c r="U75" s="240"/>
      <c r="V75" s="240"/>
      <c r="W75" s="240"/>
      <c r="X75" s="241"/>
      <c r="Y75" s="108" t="s">
        <v>67</v>
      </c>
      <c r="Z75" s="677"/>
      <c r="AA75" s="678"/>
      <c r="AB75" s="679"/>
      <c r="AC75" s="680"/>
      <c r="AD75" s="681"/>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9" t="s">
        <v>84</v>
      </c>
      <c r="H76" s="619"/>
      <c r="I76" s="619"/>
      <c r="J76" s="619"/>
      <c r="K76" s="619"/>
      <c r="L76" s="619"/>
      <c r="M76" s="619"/>
      <c r="N76" s="619"/>
      <c r="O76" s="619"/>
      <c r="P76" s="619"/>
      <c r="Q76" s="619"/>
      <c r="R76" s="619"/>
      <c r="S76" s="619"/>
      <c r="T76" s="619"/>
      <c r="U76" s="619"/>
      <c r="V76" s="619"/>
      <c r="W76" s="619"/>
      <c r="X76" s="620"/>
      <c r="Y76" s="145"/>
      <c r="Z76" s="146"/>
      <c r="AA76" s="147"/>
      <c r="AB76" s="83" t="s">
        <v>12</v>
      </c>
      <c r="AC76" s="84"/>
      <c r="AD76" s="85"/>
      <c r="AE76" s="139" t="s">
        <v>69</v>
      </c>
      <c r="AF76" s="126"/>
      <c r="AG76" s="126"/>
      <c r="AH76" s="126"/>
      <c r="AI76" s="621"/>
      <c r="AJ76" s="139" t="s">
        <v>70</v>
      </c>
      <c r="AK76" s="126"/>
      <c r="AL76" s="126"/>
      <c r="AM76" s="126"/>
      <c r="AN76" s="621"/>
      <c r="AO76" s="139" t="s">
        <v>71</v>
      </c>
      <c r="AP76" s="126"/>
      <c r="AQ76" s="126"/>
      <c r="AR76" s="126"/>
      <c r="AS76" s="621"/>
      <c r="AT76" s="266" t="s">
        <v>74</v>
      </c>
      <c r="AU76" s="267"/>
      <c r="AV76" s="267"/>
      <c r="AW76" s="267"/>
      <c r="AX76" s="268"/>
    </row>
    <row r="77" spans="1:60" ht="22.5" hidden="1" customHeight="1" x14ac:dyDescent="0.15">
      <c r="A77" s="536"/>
      <c r="B77" s="537"/>
      <c r="C77" s="537"/>
      <c r="D77" s="537"/>
      <c r="E77" s="537"/>
      <c r="F77" s="538"/>
      <c r="G77" s="236"/>
      <c r="H77" s="236"/>
      <c r="I77" s="236"/>
      <c r="J77" s="236"/>
      <c r="K77" s="236"/>
      <c r="L77" s="236"/>
      <c r="M77" s="236"/>
      <c r="N77" s="236"/>
      <c r="O77" s="236"/>
      <c r="P77" s="236"/>
      <c r="Q77" s="236"/>
      <c r="R77" s="236"/>
      <c r="S77" s="236"/>
      <c r="T77" s="236"/>
      <c r="U77" s="236"/>
      <c r="V77" s="236"/>
      <c r="W77" s="236"/>
      <c r="X77" s="237"/>
      <c r="Y77" s="674" t="s">
        <v>66</v>
      </c>
      <c r="Z77" s="675"/>
      <c r="AA77" s="676"/>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hidden="1" customHeight="1" x14ac:dyDescent="0.15">
      <c r="A78" s="539"/>
      <c r="B78" s="540"/>
      <c r="C78" s="540"/>
      <c r="D78" s="540"/>
      <c r="E78" s="540"/>
      <c r="F78" s="541"/>
      <c r="G78" s="240"/>
      <c r="H78" s="240"/>
      <c r="I78" s="240"/>
      <c r="J78" s="240"/>
      <c r="K78" s="240"/>
      <c r="L78" s="240"/>
      <c r="M78" s="240"/>
      <c r="N78" s="240"/>
      <c r="O78" s="240"/>
      <c r="P78" s="240"/>
      <c r="Q78" s="240"/>
      <c r="R78" s="240"/>
      <c r="S78" s="240"/>
      <c r="T78" s="240"/>
      <c r="U78" s="240"/>
      <c r="V78" s="240"/>
      <c r="W78" s="240"/>
      <c r="X78" s="241"/>
      <c r="Y78" s="108" t="s">
        <v>67</v>
      </c>
      <c r="Z78" s="677"/>
      <c r="AA78" s="678"/>
      <c r="AB78" s="679"/>
      <c r="AC78" s="680"/>
      <c r="AD78" s="681"/>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9" t="s">
        <v>84</v>
      </c>
      <c r="H79" s="619"/>
      <c r="I79" s="619"/>
      <c r="J79" s="619"/>
      <c r="K79" s="619"/>
      <c r="L79" s="619"/>
      <c r="M79" s="619"/>
      <c r="N79" s="619"/>
      <c r="O79" s="619"/>
      <c r="P79" s="619"/>
      <c r="Q79" s="619"/>
      <c r="R79" s="619"/>
      <c r="S79" s="619"/>
      <c r="T79" s="619"/>
      <c r="U79" s="619"/>
      <c r="V79" s="619"/>
      <c r="W79" s="619"/>
      <c r="X79" s="620"/>
      <c r="Y79" s="145"/>
      <c r="Z79" s="146"/>
      <c r="AA79" s="147"/>
      <c r="AB79" s="83" t="s">
        <v>12</v>
      </c>
      <c r="AC79" s="84"/>
      <c r="AD79" s="85"/>
      <c r="AE79" s="139" t="s">
        <v>69</v>
      </c>
      <c r="AF79" s="126"/>
      <c r="AG79" s="126"/>
      <c r="AH79" s="126"/>
      <c r="AI79" s="621"/>
      <c r="AJ79" s="139" t="s">
        <v>70</v>
      </c>
      <c r="AK79" s="126"/>
      <c r="AL79" s="126"/>
      <c r="AM79" s="126"/>
      <c r="AN79" s="621"/>
      <c r="AO79" s="139" t="s">
        <v>71</v>
      </c>
      <c r="AP79" s="126"/>
      <c r="AQ79" s="126"/>
      <c r="AR79" s="126"/>
      <c r="AS79" s="621"/>
      <c r="AT79" s="266" t="s">
        <v>74</v>
      </c>
      <c r="AU79" s="267"/>
      <c r="AV79" s="267"/>
      <c r="AW79" s="267"/>
      <c r="AX79" s="268"/>
    </row>
    <row r="80" spans="1:60" ht="22.5" hidden="1" customHeight="1" x14ac:dyDescent="0.15">
      <c r="A80" s="536"/>
      <c r="B80" s="537"/>
      <c r="C80" s="537"/>
      <c r="D80" s="537"/>
      <c r="E80" s="537"/>
      <c r="F80" s="538"/>
      <c r="G80" s="236"/>
      <c r="H80" s="236"/>
      <c r="I80" s="236"/>
      <c r="J80" s="236"/>
      <c r="K80" s="236"/>
      <c r="L80" s="236"/>
      <c r="M80" s="236"/>
      <c r="N80" s="236"/>
      <c r="O80" s="236"/>
      <c r="P80" s="236"/>
      <c r="Q80" s="236"/>
      <c r="R80" s="236"/>
      <c r="S80" s="236"/>
      <c r="T80" s="236"/>
      <c r="U80" s="236"/>
      <c r="V80" s="236"/>
      <c r="W80" s="236"/>
      <c r="X80" s="237"/>
      <c r="Y80" s="674" t="s">
        <v>66</v>
      </c>
      <c r="Z80" s="675"/>
      <c r="AA80" s="676"/>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9.75" hidden="1" customHeight="1" x14ac:dyDescent="0.15">
      <c r="A81" s="539"/>
      <c r="B81" s="540"/>
      <c r="C81" s="540"/>
      <c r="D81" s="540"/>
      <c r="E81" s="540"/>
      <c r="F81" s="541"/>
      <c r="G81" s="240"/>
      <c r="H81" s="240"/>
      <c r="I81" s="240"/>
      <c r="J81" s="240"/>
      <c r="K81" s="240"/>
      <c r="L81" s="240"/>
      <c r="M81" s="240"/>
      <c r="N81" s="240"/>
      <c r="O81" s="240"/>
      <c r="P81" s="240"/>
      <c r="Q81" s="240"/>
      <c r="R81" s="240"/>
      <c r="S81" s="240"/>
      <c r="T81" s="240"/>
      <c r="U81" s="240"/>
      <c r="V81" s="240"/>
      <c r="W81" s="240"/>
      <c r="X81" s="241"/>
      <c r="Y81" s="108" t="s">
        <v>67</v>
      </c>
      <c r="Z81" s="677"/>
      <c r="AA81" s="678"/>
      <c r="AB81" s="679"/>
      <c r="AC81" s="680"/>
      <c r="AD81" s="681"/>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8.5" customHeight="1" x14ac:dyDescent="0.15">
      <c r="A83" s="120"/>
      <c r="B83" s="121"/>
      <c r="C83" s="121"/>
      <c r="D83" s="121"/>
      <c r="E83" s="121"/>
      <c r="F83" s="122"/>
      <c r="G83" s="297" t="s">
        <v>484</v>
      </c>
      <c r="H83" s="297"/>
      <c r="I83" s="297"/>
      <c r="J83" s="297"/>
      <c r="K83" s="297"/>
      <c r="L83" s="297"/>
      <c r="M83" s="297"/>
      <c r="N83" s="297"/>
      <c r="O83" s="297"/>
      <c r="P83" s="297"/>
      <c r="Q83" s="297"/>
      <c r="R83" s="297"/>
      <c r="S83" s="297"/>
      <c r="T83" s="297"/>
      <c r="U83" s="297"/>
      <c r="V83" s="297"/>
      <c r="W83" s="297"/>
      <c r="X83" s="297"/>
      <c r="Y83" s="545" t="s">
        <v>17</v>
      </c>
      <c r="Z83" s="546"/>
      <c r="AA83" s="547"/>
      <c r="AB83" s="682" t="s">
        <v>494</v>
      </c>
      <c r="AC83" s="683"/>
      <c r="AD83" s="684"/>
      <c r="AE83" s="685">
        <v>485000</v>
      </c>
      <c r="AF83" s="683"/>
      <c r="AG83" s="683"/>
      <c r="AH83" s="683"/>
      <c r="AI83" s="684"/>
      <c r="AJ83" s="685">
        <v>406577</v>
      </c>
      <c r="AK83" s="683"/>
      <c r="AL83" s="683"/>
      <c r="AM83" s="683"/>
      <c r="AN83" s="684"/>
      <c r="AO83" s="206">
        <v>337001</v>
      </c>
      <c r="AP83" s="207"/>
      <c r="AQ83" s="207"/>
      <c r="AR83" s="207"/>
      <c r="AS83" s="207"/>
      <c r="AT83" s="88"/>
      <c r="AU83" s="89"/>
      <c r="AV83" s="89"/>
      <c r="AW83" s="89"/>
      <c r="AX83" s="352"/>
    </row>
    <row r="84" spans="1:60" ht="47.1"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202" t="s">
        <v>59</v>
      </c>
      <c r="Z84" s="109"/>
      <c r="AA84" s="110"/>
      <c r="AB84" s="91" t="s">
        <v>464</v>
      </c>
      <c r="AC84" s="92"/>
      <c r="AD84" s="93"/>
      <c r="AE84" s="686" t="s">
        <v>485</v>
      </c>
      <c r="AF84" s="683"/>
      <c r="AG84" s="683"/>
      <c r="AH84" s="683"/>
      <c r="AI84" s="684"/>
      <c r="AJ84" s="686" t="s">
        <v>486</v>
      </c>
      <c r="AK84" s="683"/>
      <c r="AL84" s="683"/>
      <c r="AM84" s="683"/>
      <c r="AN84" s="684"/>
      <c r="AO84" s="686" t="s">
        <v>537</v>
      </c>
      <c r="AP84" s="683"/>
      <c r="AQ84" s="683"/>
      <c r="AR84" s="683"/>
      <c r="AS84" s="684"/>
      <c r="AT84" s="686" t="s">
        <v>493</v>
      </c>
      <c r="AU84" s="683"/>
      <c r="AV84" s="683"/>
      <c r="AW84" s="683"/>
      <c r="AX84" s="68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363</v>
      </c>
      <c r="H86" s="297"/>
      <c r="I86" s="297"/>
      <c r="J86" s="297"/>
      <c r="K86" s="297"/>
      <c r="L86" s="297"/>
      <c r="M86" s="297"/>
      <c r="N86" s="297"/>
      <c r="O86" s="297"/>
      <c r="P86" s="297"/>
      <c r="Q86" s="297"/>
      <c r="R86" s="297"/>
      <c r="S86" s="297"/>
      <c r="T86" s="297"/>
      <c r="U86" s="297"/>
      <c r="V86" s="297"/>
      <c r="W86" s="297"/>
      <c r="X86" s="297"/>
      <c r="Y86" s="545" t="s">
        <v>17</v>
      </c>
      <c r="Z86" s="546"/>
      <c r="AA86" s="547"/>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2"/>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5" t="s">
        <v>17</v>
      </c>
      <c r="Z89" s="546"/>
      <c r="AA89" s="547"/>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2"/>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96"/>
      <c r="Y92" s="545" t="s">
        <v>17</v>
      </c>
      <c r="Z92" s="546"/>
      <c r="AA92" s="547"/>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2"/>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97"/>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7"/>
      <c r="Z94" s="708"/>
      <c r="AA94" s="70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0" t="s">
        <v>75</v>
      </c>
      <c r="AU94" s="711"/>
      <c r="AV94" s="711"/>
      <c r="AW94" s="711"/>
      <c r="AX94" s="712"/>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5" t="s">
        <v>17</v>
      </c>
      <c r="Z95" s="546"/>
      <c r="AA95" s="547"/>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2"/>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07" t="s">
        <v>77</v>
      </c>
      <c r="B97" s="608"/>
      <c r="C97" s="636" t="s">
        <v>19</v>
      </c>
      <c r="D97" s="531"/>
      <c r="E97" s="531"/>
      <c r="F97" s="531"/>
      <c r="G97" s="531"/>
      <c r="H97" s="531"/>
      <c r="I97" s="531"/>
      <c r="J97" s="531"/>
      <c r="K97" s="637"/>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9"/>
      <c r="B98" s="610"/>
      <c r="C98" s="542" t="s">
        <v>487</v>
      </c>
      <c r="D98" s="543"/>
      <c r="E98" s="543"/>
      <c r="F98" s="543"/>
      <c r="G98" s="543"/>
      <c r="H98" s="543"/>
      <c r="I98" s="543"/>
      <c r="J98" s="543"/>
      <c r="K98" s="544"/>
      <c r="L98" s="175">
        <v>0.36699999999999999</v>
      </c>
      <c r="M98" s="176"/>
      <c r="N98" s="176"/>
      <c r="O98" s="176"/>
      <c r="P98" s="176"/>
      <c r="Q98" s="177"/>
      <c r="R98" s="175"/>
      <c r="S98" s="176"/>
      <c r="T98" s="176"/>
      <c r="U98" s="176"/>
      <c r="V98" s="176"/>
      <c r="W98" s="177"/>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32.25" customHeight="1" x14ac:dyDescent="0.15">
      <c r="A99" s="609"/>
      <c r="B99" s="610"/>
      <c r="C99" s="687" t="s">
        <v>488</v>
      </c>
      <c r="D99" s="688"/>
      <c r="E99" s="688"/>
      <c r="F99" s="688"/>
      <c r="G99" s="688"/>
      <c r="H99" s="688"/>
      <c r="I99" s="688"/>
      <c r="J99" s="688"/>
      <c r="K99" s="689"/>
      <c r="L99" s="175">
        <v>4</v>
      </c>
      <c r="M99" s="176"/>
      <c r="N99" s="176"/>
      <c r="O99" s="176"/>
      <c r="P99" s="176"/>
      <c r="Q99" s="177"/>
      <c r="R99" s="175"/>
      <c r="S99" s="176"/>
      <c r="T99" s="176"/>
      <c r="U99" s="176"/>
      <c r="V99" s="176"/>
      <c r="W99" s="177"/>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customHeight="1" x14ac:dyDescent="0.15">
      <c r="A100" s="609"/>
      <c r="B100" s="610"/>
      <c r="C100" s="542" t="s">
        <v>489</v>
      </c>
      <c r="D100" s="543"/>
      <c r="E100" s="543"/>
      <c r="F100" s="543"/>
      <c r="G100" s="543"/>
      <c r="H100" s="543"/>
      <c r="I100" s="543"/>
      <c r="J100" s="543"/>
      <c r="K100" s="544"/>
      <c r="L100" s="175">
        <v>0.13400000000000001</v>
      </c>
      <c r="M100" s="176"/>
      <c r="N100" s="176"/>
      <c r="O100" s="176"/>
      <c r="P100" s="176"/>
      <c r="Q100" s="177"/>
      <c r="R100" s="175"/>
      <c r="S100" s="176"/>
      <c r="T100" s="176"/>
      <c r="U100" s="176"/>
      <c r="V100" s="176"/>
      <c r="W100" s="177"/>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609"/>
      <c r="B101" s="610"/>
      <c r="C101" s="542" t="s">
        <v>490</v>
      </c>
      <c r="D101" s="543"/>
      <c r="E101" s="543"/>
      <c r="F101" s="543"/>
      <c r="G101" s="543"/>
      <c r="H101" s="543"/>
      <c r="I101" s="543"/>
      <c r="J101" s="543"/>
      <c r="K101" s="544"/>
      <c r="L101" s="175">
        <v>2</v>
      </c>
      <c r="M101" s="176"/>
      <c r="N101" s="176"/>
      <c r="O101" s="176"/>
      <c r="P101" s="176"/>
      <c r="Q101" s="177"/>
      <c r="R101" s="175"/>
      <c r="S101" s="176"/>
      <c r="T101" s="176"/>
      <c r="U101" s="176"/>
      <c r="V101" s="176"/>
      <c r="W101" s="177"/>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609"/>
      <c r="B102" s="610"/>
      <c r="C102" s="693" t="s">
        <v>491</v>
      </c>
      <c r="D102" s="694"/>
      <c r="E102" s="694"/>
      <c r="F102" s="694"/>
      <c r="G102" s="694"/>
      <c r="H102" s="694"/>
      <c r="I102" s="694"/>
      <c r="J102" s="694"/>
      <c r="K102" s="695"/>
      <c r="L102" s="175">
        <v>0.11600000000000001</v>
      </c>
      <c r="M102" s="176"/>
      <c r="N102" s="176"/>
      <c r="O102" s="176"/>
      <c r="P102" s="176"/>
      <c r="Q102" s="177"/>
      <c r="R102" s="175"/>
      <c r="S102" s="176"/>
      <c r="T102" s="176"/>
      <c r="U102" s="176"/>
      <c r="V102" s="176"/>
      <c r="W102" s="177"/>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609"/>
      <c r="B103" s="610"/>
      <c r="C103" s="613" t="s">
        <v>492</v>
      </c>
      <c r="D103" s="614"/>
      <c r="E103" s="614"/>
      <c r="F103" s="614"/>
      <c r="G103" s="614"/>
      <c r="H103" s="614"/>
      <c r="I103" s="614"/>
      <c r="J103" s="614"/>
      <c r="K103" s="615"/>
      <c r="L103" s="175">
        <v>2.0489999999999999</v>
      </c>
      <c r="M103" s="176"/>
      <c r="N103" s="176"/>
      <c r="O103" s="176"/>
      <c r="P103" s="176"/>
      <c r="Q103" s="177"/>
      <c r="R103" s="175"/>
      <c r="S103" s="176"/>
      <c r="T103" s="176"/>
      <c r="U103" s="176"/>
      <c r="V103" s="176"/>
      <c r="W103" s="177"/>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x14ac:dyDescent="0.2">
      <c r="A104" s="611"/>
      <c r="B104" s="612"/>
      <c r="C104" s="601" t="s">
        <v>22</v>
      </c>
      <c r="D104" s="602"/>
      <c r="E104" s="602"/>
      <c r="F104" s="602"/>
      <c r="G104" s="602"/>
      <c r="H104" s="602"/>
      <c r="I104" s="602"/>
      <c r="J104" s="602"/>
      <c r="K104" s="603"/>
      <c r="L104" s="604">
        <f>SUM(L98:Q103)</f>
        <v>8.6660000000000004</v>
      </c>
      <c r="M104" s="605"/>
      <c r="N104" s="605"/>
      <c r="O104" s="605"/>
      <c r="P104" s="605"/>
      <c r="Q104" s="606"/>
      <c r="R104" s="604">
        <f>SUM(R98:W103)</f>
        <v>0</v>
      </c>
      <c r="S104" s="605"/>
      <c r="T104" s="605"/>
      <c r="U104" s="605"/>
      <c r="V104" s="605"/>
      <c r="W104" s="606"/>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5"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6"/>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52.5"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5" t="s">
        <v>495</v>
      </c>
      <c r="AE108" s="346"/>
      <c r="AF108" s="346"/>
      <c r="AG108" s="342" t="s">
        <v>513</v>
      </c>
      <c r="AH108" s="343"/>
      <c r="AI108" s="343"/>
      <c r="AJ108" s="343"/>
      <c r="AK108" s="343"/>
      <c r="AL108" s="343"/>
      <c r="AM108" s="343"/>
      <c r="AN108" s="343"/>
      <c r="AO108" s="343"/>
      <c r="AP108" s="343"/>
      <c r="AQ108" s="343"/>
      <c r="AR108" s="343"/>
      <c r="AS108" s="343"/>
      <c r="AT108" s="343"/>
      <c r="AU108" s="343"/>
      <c r="AV108" s="343"/>
      <c r="AW108" s="343"/>
      <c r="AX108" s="344"/>
    </row>
    <row r="109" spans="1:50" ht="52.5" customHeight="1" x14ac:dyDescent="0.15">
      <c r="A109" s="653"/>
      <c r="B109" s="654"/>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4"/>
      <c r="AD109" s="482" t="s">
        <v>495</v>
      </c>
      <c r="AE109" s="296"/>
      <c r="AF109" s="296"/>
      <c r="AG109" s="275" t="s">
        <v>514</v>
      </c>
      <c r="AH109" s="252"/>
      <c r="AI109" s="252"/>
      <c r="AJ109" s="252"/>
      <c r="AK109" s="252"/>
      <c r="AL109" s="252"/>
      <c r="AM109" s="252"/>
      <c r="AN109" s="252"/>
      <c r="AO109" s="252"/>
      <c r="AP109" s="252"/>
      <c r="AQ109" s="252"/>
      <c r="AR109" s="252"/>
      <c r="AS109" s="252"/>
      <c r="AT109" s="252"/>
      <c r="AU109" s="252"/>
      <c r="AV109" s="252"/>
      <c r="AW109" s="252"/>
      <c r="AX109" s="276"/>
    </row>
    <row r="110" spans="1:50" ht="36" customHeight="1" x14ac:dyDescent="0.15">
      <c r="A110" s="655"/>
      <c r="B110" s="656"/>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6" t="s">
        <v>496</v>
      </c>
      <c r="AE110" s="327"/>
      <c r="AF110" s="327"/>
      <c r="AG110" s="337"/>
      <c r="AH110" s="240"/>
      <c r="AI110" s="240"/>
      <c r="AJ110" s="240"/>
      <c r="AK110" s="240"/>
      <c r="AL110" s="240"/>
      <c r="AM110" s="240"/>
      <c r="AN110" s="240"/>
      <c r="AO110" s="240"/>
      <c r="AP110" s="240"/>
      <c r="AQ110" s="240"/>
      <c r="AR110" s="240"/>
      <c r="AS110" s="240"/>
      <c r="AT110" s="240"/>
      <c r="AU110" s="240"/>
      <c r="AV110" s="240"/>
      <c r="AW110" s="240"/>
      <c r="AX110" s="322"/>
    </row>
    <row r="111" spans="1:50" ht="75" customHeight="1" x14ac:dyDescent="0.15">
      <c r="A111" s="256" t="s">
        <v>46</v>
      </c>
      <c r="B111" s="257"/>
      <c r="C111" s="558"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328" t="s">
        <v>472</v>
      </c>
      <c r="AE111" s="270"/>
      <c r="AF111" s="270"/>
      <c r="AG111" s="272" t="s">
        <v>522</v>
      </c>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x14ac:dyDescent="0.15">
      <c r="A112" s="258"/>
      <c r="B112" s="259"/>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5" t="s">
        <v>496</v>
      </c>
      <c r="AE112" s="296"/>
      <c r="AF112" s="296"/>
      <c r="AG112" s="275"/>
      <c r="AH112" s="252"/>
      <c r="AI112" s="252"/>
      <c r="AJ112" s="252"/>
      <c r="AK112" s="252"/>
      <c r="AL112" s="252"/>
      <c r="AM112" s="252"/>
      <c r="AN112" s="252"/>
      <c r="AO112" s="252"/>
      <c r="AP112" s="252"/>
      <c r="AQ112" s="252"/>
      <c r="AR112" s="252"/>
      <c r="AS112" s="252"/>
      <c r="AT112" s="252"/>
      <c r="AU112" s="252"/>
      <c r="AV112" s="252"/>
      <c r="AW112" s="252"/>
      <c r="AX112" s="276"/>
    </row>
    <row r="113" spans="1:64" ht="70.5" customHeight="1" x14ac:dyDescent="0.15">
      <c r="A113" s="258"/>
      <c r="B113" s="259"/>
      <c r="C113" s="448"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5" t="s">
        <v>472</v>
      </c>
      <c r="AE113" s="296"/>
      <c r="AF113" s="296"/>
      <c r="AG113" s="275" t="s">
        <v>523</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5" t="s">
        <v>496</v>
      </c>
      <c r="AE114" s="296"/>
      <c r="AF114" s="296"/>
      <c r="AG114" s="275"/>
      <c r="AH114" s="252"/>
      <c r="AI114" s="252"/>
      <c r="AJ114" s="252"/>
      <c r="AK114" s="252"/>
      <c r="AL114" s="252"/>
      <c r="AM114" s="252"/>
      <c r="AN114" s="252"/>
      <c r="AO114" s="252"/>
      <c r="AP114" s="252"/>
      <c r="AQ114" s="252"/>
      <c r="AR114" s="252"/>
      <c r="AS114" s="252"/>
      <c r="AT114" s="252"/>
      <c r="AU114" s="252"/>
      <c r="AV114" s="252"/>
      <c r="AW114" s="252"/>
      <c r="AX114" s="276"/>
    </row>
    <row r="115" spans="1:64" ht="19.350000000000001" customHeight="1" x14ac:dyDescent="0.15">
      <c r="A115" s="258"/>
      <c r="B115" s="259"/>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5" t="s">
        <v>472</v>
      </c>
      <c r="AE115" s="296"/>
      <c r="AF115" s="296"/>
      <c r="AG115" s="275" t="s">
        <v>515</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4" t="s">
        <v>496</v>
      </c>
      <c r="AE116" s="255"/>
      <c r="AF116" s="255"/>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0"/>
      <c r="B117" s="261"/>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6" t="s">
        <v>472</v>
      </c>
      <c r="AE117" s="327"/>
      <c r="AF117" s="332"/>
      <c r="AG117" s="338" t="s">
        <v>516</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519</v>
      </c>
      <c r="AE118" s="270"/>
      <c r="AF118" s="271"/>
      <c r="AG118" s="272" t="s">
        <v>524</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472</v>
      </c>
      <c r="AE119" s="348"/>
      <c r="AF119" s="348"/>
      <c r="AG119" s="275" t="s">
        <v>516</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5" t="s">
        <v>472</v>
      </c>
      <c r="AE120" s="296"/>
      <c r="AF120" s="296"/>
      <c r="AG120" s="275" t="s">
        <v>518</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5" t="s">
        <v>472</v>
      </c>
      <c r="AE121" s="296"/>
      <c r="AF121" s="296"/>
      <c r="AG121" s="337" t="s">
        <v>517</v>
      </c>
      <c r="AH121" s="240"/>
      <c r="AI121" s="240"/>
      <c r="AJ121" s="240"/>
      <c r="AK121" s="240"/>
      <c r="AL121" s="240"/>
      <c r="AM121" s="240"/>
      <c r="AN121" s="240"/>
      <c r="AO121" s="240"/>
      <c r="AP121" s="240"/>
      <c r="AQ121" s="240"/>
      <c r="AR121" s="240"/>
      <c r="AS121" s="240"/>
      <c r="AT121" s="240"/>
      <c r="AU121" s="240"/>
      <c r="AV121" s="240"/>
      <c r="AW121" s="240"/>
      <c r="AX121" s="322"/>
    </row>
    <row r="122" spans="1:64" ht="33.6" customHeight="1" x14ac:dyDescent="0.15">
      <c r="A122" s="242" t="s">
        <v>80</v>
      </c>
      <c r="B122" s="243"/>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328" t="s">
        <v>496</v>
      </c>
      <c r="AE122" s="270"/>
      <c r="AF122" s="270"/>
      <c r="AG122" s="317"/>
      <c r="AH122" s="236"/>
      <c r="AI122" s="236"/>
      <c r="AJ122" s="236"/>
      <c r="AK122" s="236"/>
      <c r="AL122" s="236"/>
      <c r="AM122" s="236"/>
      <c r="AN122" s="236"/>
      <c r="AO122" s="236"/>
      <c r="AP122" s="236"/>
      <c r="AQ122" s="236"/>
      <c r="AR122" s="236"/>
      <c r="AS122" s="236"/>
      <c r="AT122" s="236"/>
      <c r="AU122" s="236"/>
      <c r="AV122" s="236"/>
      <c r="AW122" s="236"/>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8"/>
      <c r="AI123" s="238"/>
      <c r="AJ123" s="238"/>
      <c r="AK123" s="238"/>
      <c r="AL123" s="238"/>
      <c r="AM123" s="238"/>
      <c r="AN123" s="238"/>
      <c r="AO123" s="238"/>
      <c r="AP123" s="238"/>
      <c r="AQ123" s="238"/>
      <c r="AR123" s="238"/>
      <c r="AS123" s="238"/>
      <c r="AT123" s="238"/>
      <c r="AU123" s="238"/>
      <c r="AV123" s="238"/>
      <c r="AW123" s="238"/>
      <c r="AX123" s="320"/>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9"/>
      <c r="AH124" s="238"/>
      <c r="AI124" s="238"/>
      <c r="AJ124" s="238"/>
      <c r="AK124" s="238"/>
      <c r="AL124" s="238"/>
      <c r="AM124" s="238"/>
      <c r="AN124" s="238"/>
      <c r="AO124" s="238"/>
      <c r="AP124" s="238"/>
      <c r="AQ124" s="238"/>
      <c r="AR124" s="238"/>
      <c r="AS124" s="238"/>
      <c r="AT124" s="238"/>
      <c r="AU124" s="238"/>
      <c r="AV124" s="238"/>
      <c r="AW124" s="238"/>
      <c r="AX124" s="320"/>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2"/>
      <c r="U125" s="339"/>
      <c r="V125" s="339"/>
      <c r="W125" s="339"/>
      <c r="X125" s="339"/>
      <c r="Y125" s="339"/>
      <c r="Z125" s="339"/>
      <c r="AA125" s="339"/>
      <c r="AB125" s="339"/>
      <c r="AC125" s="339"/>
      <c r="AD125" s="339"/>
      <c r="AE125" s="339"/>
      <c r="AF125" s="563"/>
      <c r="AG125" s="321"/>
      <c r="AH125" s="240"/>
      <c r="AI125" s="240"/>
      <c r="AJ125" s="240"/>
      <c r="AK125" s="240"/>
      <c r="AL125" s="240"/>
      <c r="AM125" s="240"/>
      <c r="AN125" s="240"/>
      <c r="AO125" s="240"/>
      <c r="AP125" s="240"/>
      <c r="AQ125" s="240"/>
      <c r="AR125" s="240"/>
      <c r="AS125" s="240"/>
      <c r="AT125" s="240"/>
      <c r="AU125" s="240"/>
      <c r="AV125" s="240"/>
      <c r="AW125" s="240"/>
      <c r="AX125" s="322"/>
    </row>
    <row r="126" spans="1:64" ht="57" customHeight="1" x14ac:dyDescent="0.15">
      <c r="A126" s="256" t="s">
        <v>58</v>
      </c>
      <c r="B126" s="388"/>
      <c r="C126" s="378" t="s">
        <v>64</v>
      </c>
      <c r="D126" s="426"/>
      <c r="E126" s="426"/>
      <c r="F126" s="427"/>
      <c r="G126" s="382" t="s">
        <v>497</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8" t="s">
        <v>68</v>
      </c>
      <c r="D127" s="589"/>
      <c r="E127" s="589"/>
      <c r="F127" s="590"/>
      <c r="G127" s="591" t="s">
        <v>498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79.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1.5"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66" customHeight="1" thickBot="1" x14ac:dyDescent="0.2">
      <c r="A133" s="559"/>
      <c r="B133" s="560"/>
      <c r="C133" s="560"/>
      <c r="D133" s="560"/>
      <c r="E133" s="561"/>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55.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5" t="s">
        <v>224</v>
      </c>
      <c r="B137" s="314"/>
      <c r="C137" s="314"/>
      <c r="D137" s="314"/>
      <c r="E137" s="314"/>
      <c r="F137" s="314"/>
      <c r="G137" s="550">
        <v>24</v>
      </c>
      <c r="H137" s="551"/>
      <c r="I137" s="551"/>
      <c r="J137" s="551"/>
      <c r="K137" s="551"/>
      <c r="L137" s="551"/>
      <c r="M137" s="551"/>
      <c r="N137" s="551"/>
      <c r="O137" s="551"/>
      <c r="P137" s="552"/>
      <c r="Q137" s="314" t="s">
        <v>225</v>
      </c>
      <c r="R137" s="314"/>
      <c r="S137" s="314"/>
      <c r="T137" s="314"/>
      <c r="U137" s="314"/>
      <c r="V137" s="314"/>
      <c r="W137" s="550">
        <v>38</v>
      </c>
      <c r="X137" s="551"/>
      <c r="Y137" s="551"/>
      <c r="Z137" s="551"/>
      <c r="AA137" s="551"/>
      <c r="AB137" s="551"/>
      <c r="AC137" s="551"/>
      <c r="AD137" s="551"/>
      <c r="AE137" s="551"/>
      <c r="AF137" s="552"/>
      <c r="AG137" s="314" t="s">
        <v>226</v>
      </c>
      <c r="AH137" s="314"/>
      <c r="AI137" s="314"/>
      <c r="AJ137" s="314"/>
      <c r="AK137" s="314"/>
      <c r="AL137" s="314"/>
      <c r="AM137" s="522">
        <v>43</v>
      </c>
      <c r="AN137" s="523"/>
      <c r="AO137" s="523"/>
      <c r="AP137" s="523"/>
      <c r="AQ137" s="523"/>
      <c r="AR137" s="523"/>
      <c r="AS137" s="523"/>
      <c r="AT137" s="523"/>
      <c r="AU137" s="523"/>
      <c r="AV137" s="524"/>
      <c r="AW137" s="12"/>
      <c r="AX137" s="13"/>
    </row>
    <row r="138" spans="1:50" ht="19.899999999999999" customHeight="1" thickBot="1" x14ac:dyDescent="0.2">
      <c r="A138" s="526" t="s">
        <v>227</v>
      </c>
      <c r="B138" s="424"/>
      <c r="C138" s="424"/>
      <c r="D138" s="424"/>
      <c r="E138" s="424"/>
      <c r="F138" s="424"/>
      <c r="G138" s="311">
        <v>64</v>
      </c>
      <c r="H138" s="312"/>
      <c r="I138" s="312"/>
      <c r="J138" s="312"/>
      <c r="K138" s="312"/>
      <c r="L138" s="312"/>
      <c r="M138" s="312"/>
      <c r="N138" s="312"/>
      <c r="O138" s="312"/>
      <c r="P138" s="313"/>
      <c r="Q138" s="424" t="s">
        <v>228</v>
      </c>
      <c r="R138" s="424"/>
      <c r="S138" s="424"/>
      <c r="T138" s="424"/>
      <c r="U138" s="424"/>
      <c r="V138" s="424"/>
      <c r="W138" s="311">
        <v>63</v>
      </c>
      <c r="X138" s="312"/>
      <c r="Y138" s="312"/>
      <c r="Z138" s="312"/>
      <c r="AA138" s="312"/>
      <c r="AB138" s="312"/>
      <c r="AC138" s="312"/>
      <c r="AD138" s="312"/>
      <c r="AE138" s="312"/>
      <c r="AF138" s="313"/>
      <c r="AG138" s="315"/>
      <c r="AH138" s="316"/>
      <c r="AI138" s="316"/>
      <c r="AJ138" s="316"/>
      <c r="AK138" s="316"/>
      <c r="AL138" s="316"/>
      <c r="AM138" s="353"/>
      <c r="AN138" s="354"/>
      <c r="AO138" s="354"/>
      <c r="AP138" s="354"/>
      <c r="AQ138" s="354"/>
      <c r="AR138" s="354"/>
      <c r="AS138" s="354"/>
      <c r="AT138" s="354"/>
      <c r="AU138" s="354"/>
      <c r="AV138" s="355"/>
      <c r="AW138" s="28"/>
      <c r="AX138" s="29"/>
    </row>
    <row r="139" spans="1:50" ht="23.65" customHeight="1" thickBot="1" x14ac:dyDescent="0.2">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0"/>
      <c r="B140" s="401"/>
      <c r="C140" s="401"/>
      <c r="D140" s="401"/>
      <c r="E140" s="401"/>
      <c r="F140" s="402"/>
      <c r="G140" s="719"/>
      <c r="H140" s="720"/>
      <c r="I140" s="720"/>
      <c r="J140" s="720"/>
      <c r="K140" s="720"/>
      <c r="L140" s="720"/>
      <c r="M140" s="720"/>
      <c r="N140" s="720"/>
      <c r="O140" s="720"/>
      <c r="P140" s="720"/>
      <c r="Q140" s="720"/>
      <c r="R140" s="720"/>
      <c r="S140" s="720"/>
      <c r="T140" s="720"/>
      <c r="U140" s="720"/>
      <c r="V140" s="720"/>
      <c r="W140" s="720"/>
      <c r="X140" s="720"/>
      <c r="Y140" s="720"/>
      <c r="Z140" s="720"/>
      <c r="AA140" s="720"/>
      <c r="AB140" s="720"/>
      <c r="AC140" s="720"/>
      <c r="AD140" s="720"/>
      <c r="AE140" s="720"/>
      <c r="AF140" s="720"/>
      <c r="AG140" s="720"/>
      <c r="AH140" s="720"/>
      <c r="AI140" s="720"/>
      <c r="AJ140" s="720"/>
      <c r="AK140" s="720"/>
      <c r="AL140" s="720"/>
      <c r="AM140" s="720"/>
      <c r="AN140" s="720"/>
      <c r="AO140" s="720"/>
      <c r="AP140" s="720"/>
      <c r="AQ140" s="720"/>
      <c r="AR140" s="720"/>
      <c r="AS140" s="720"/>
      <c r="AT140" s="720"/>
      <c r="AU140" s="720"/>
      <c r="AV140" s="720"/>
      <c r="AW140" s="720"/>
      <c r="AX140" s="721"/>
    </row>
    <row r="141" spans="1:50" ht="28.35" customHeight="1" x14ac:dyDescent="0.15">
      <c r="A141" s="400"/>
      <c r="B141" s="401"/>
      <c r="C141" s="401"/>
      <c r="D141" s="401"/>
      <c r="E141" s="401"/>
      <c r="F141" s="402"/>
      <c r="G141" s="722"/>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4"/>
    </row>
    <row r="142" spans="1:50" ht="28.35" customHeight="1" x14ac:dyDescent="0.15">
      <c r="A142" s="400"/>
      <c r="B142" s="401"/>
      <c r="C142" s="401"/>
      <c r="D142" s="401"/>
      <c r="E142" s="401"/>
      <c r="F142" s="402"/>
      <c r="G142" s="722"/>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c r="AS142" s="723"/>
      <c r="AT142" s="723"/>
      <c r="AU142" s="723"/>
      <c r="AV142" s="723"/>
      <c r="AW142" s="723"/>
      <c r="AX142" s="724"/>
    </row>
    <row r="143" spans="1:50" ht="28.35" customHeight="1" x14ac:dyDescent="0.15">
      <c r="A143" s="400"/>
      <c r="B143" s="401"/>
      <c r="C143" s="401"/>
      <c r="D143" s="401"/>
      <c r="E143" s="401"/>
      <c r="F143" s="402"/>
      <c r="G143" s="722"/>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4"/>
    </row>
    <row r="144" spans="1:50" ht="28.35" customHeight="1" x14ac:dyDescent="0.15">
      <c r="A144" s="400"/>
      <c r="B144" s="401"/>
      <c r="C144" s="401"/>
      <c r="D144" s="401"/>
      <c r="E144" s="401"/>
      <c r="F144" s="402"/>
      <c r="G144" s="722"/>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4"/>
    </row>
    <row r="145" spans="1:50" ht="28.35" customHeight="1" x14ac:dyDescent="0.15">
      <c r="A145" s="400"/>
      <c r="B145" s="401"/>
      <c r="C145" s="401"/>
      <c r="D145" s="401"/>
      <c r="E145" s="401"/>
      <c r="F145" s="402"/>
      <c r="G145" s="722"/>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c r="AS145" s="723"/>
      <c r="AT145" s="723"/>
      <c r="AU145" s="723"/>
      <c r="AV145" s="723"/>
      <c r="AW145" s="723"/>
      <c r="AX145" s="724"/>
    </row>
    <row r="146" spans="1:50" ht="28.35" customHeight="1" x14ac:dyDescent="0.15">
      <c r="A146" s="400"/>
      <c r="B146" s="401"/>
      <c r="C146" s="401"/>
      <c r="D146" s="401"/>
      <c r="E146" s="401"/>
      <c r="F146" s="402"/>
      <c r="G146" s="722"/>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4"/>
    </row>
    <row r="147" spans="1:50" ht="28.35" customHeight="1" x14ac:dyDescent="0.15">
      <c r="A147" s="400"/>
      <c r="B147" s="401"/>
      <c r="C147" s="401"/>
      <c r="D147" s="401"/>
      <c r="E147" s="401"/>
      <c r="F147" s="402"/>
      <c r="G147" s="722"/>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4"/>
    </row>
    <row r="148" spans="1:50" ht="28.35" customHeight="1" x14ac:dyDescent="0.15">
      <c r="A148" s="400"/>
      <c r="B148" s="401"/>
      <c r="C148" s="401"/>
      <c r="D148" s="401"/>
      <c r="E148" s="401"/>
      <c r="F148" s="402"/>
      <c r="G148" s="722"/>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4"/>
    </row>
    <row r="149" spans="1:50" ht="28.35" customHeight="1" x14ac:dyDescent="0.15">
      <c r="A149" s="400"/>
      <c r="B149" s="401"/>
      <c r="C149" s="401"/>
      <c r="D149" s="401"/>
      <c r="E149" s="401"/>
      <c r="F149" s="402"/>
      <c r="G149" s="722"/>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4"/>
    </row>
    <row r="150" spans="1:50" ht="28.35" customHeight="1" x14ac:dyDescent="0.15">
      <c r="A150" s="400"/>
      <c r="B150" s="401"/>
      <c r="C150" s="401"/>
      <c r="D150" s="401"/>
      <c r="E150" s="401"/>
      <c r="F150" s="402"/>
      <c r="G150" s="722"/>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4"/>
    </row>
    <row r="151" spans="1:50" ht="28.35" customHeight="1" x14ac:dyDescent="0.15">
      <c r="A151" s="400"/>
      <c r="B151" s="401"/>
      <c r="C151" s="401"/>
      <c r="D151" s="401"/>
      <c r="E151" s="401"/>
      <c r="F151" s="402"/>
      <c r="G151" s="722"/>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c r="AS151" s="723"/>
      <c r="AT151" s="723"/>
      <c r="AU151" s="723"/>
      <c r="AV151" s="723"/>
      <c r="AW151" s="723"/>
      <c r="AX151" s="724"/>
    </row>
    <row r="152" spans="1:50" ht="28.35" customHeight="1" x14ac:dyDescent="0.15">
      <c r="A152" s="400"/>
      <c r="B152" s="401"/>
      <c r="C152" s="401"/>
      <c r="D152" s="401"/>
      <c r="E152" s="401"/>
      <c r="F152" s="402"/>
      <c r="G152" s="722"/>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c r="AS152" s="723"/>
      <c r="AT152" s="723"/>
      <c r="AU152" s="723"/>
      <c r="AV152" s="723"/>
      <c r="AW152" s="723"/>
      <c r="AX152" s="724"/>
    </row>
    <row r="153" spans="1:50" ht="28.35" customHeight="1" x14ac:dyDescent="0.15">
      <c r="A153" s="400"/>
      <c r="B153" s="401"/>
      <c r="C153" s="401"/>
      <c r="D153" s="401"/>
      <c r="E153" s="401"/>
      <c r="F153" s="402"/>
      <c r="G153" s="722"/>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4"/>
    </row>
    <row r="154" spans="1:50" ht="28.35" customHeight="1" x14ac:dyDescent="0.15">
      <c r="A154" s="400"/>
      <c r="B154" s="401"/>
      <c r="C154" s="401"/>
      <c r="D154" s="401"/>
      <c r="E154" s="401"/>
      <c r="F154" s="402"/>
      <c r="G154" s="722"/>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4"/>
    </row>
    <row r="155" spans="1:50" ht="28.35" customHeight="1" x14ac:dyDescent="0.15">
      <c r="A155" s="400"/>
      <c r="B155" s="401"/>
      <c r="C155" s="401"/>
      <c r="D155" s="401"/>
      <c r="E155" s="401"/>
      <c r="F155" s="402"/>
      <c r="G155" s="722"/>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4"/>
    </row>
    <row r="156" spans="1:50" ht="28.35" customHeight="1" x14ac:dyDescent="0.15">
      <c r="A156" s="400"/>
      <c r="B156" s="401"/>
      <c r="C156" s="401"/>
      <c r="D156" s="401"/>
      <c r="E156" s="401"/>
      <c r="F156" s="402"/>
      <c r="G156" s="722"/>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4"/>
    </row>
    <row r="157" spans="1:50" ht="28.35" customHeight="1" x14ac:dyDescent="0.15">
      <c r="A157" s="400"/>
      <c r="B157" s="401"/>
      <c r="C157" s="401"/>
      <c r="D157" s="401"/>
      <c r="E157" s="401"/>
      <c r="F157" s="402"/>
      <c r="G157" s="722"/>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4"/>
    </row>
    <row r="158" spans="1:50" ht="28.35" customHeight="1" x14ac:dyDescent="0.15">
      <c r="A158" s="400"/>
      <c r="B158" s="401"/>
      <c r="C158" s="401"/>
      <c r="D158" s="401"/>
      <c r="E158" s="401"/>
      <c r="F158" s="402"/>
      <c r="G158" s="722"/>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4"/>
    </row>
    <row r="159" spans="1:50" ht="28.35" customHeight="1" x14ac:dyDescent="0.15">
      <c r="A159" s="400"/>
      <c r="B159" s="401"/>
      <c r="C159" s="401"/>
      <c r="D159" s="401"/>
      <c r="E159" s="401"/>
      <c r="F159" s="402"/>
      <c r="G159" s="722"/>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c r="AS159" s="723"/>
      <c r="AT159" s="723"/>
      <c r="AU159" s="723"/>
      <c r="AV159" s="723"/>
      <c r="AW159" s="723"/>
      <c r="AX159" s="724"/>
    </row>
    <row r="160" spans="1:50" ht="28.35" customHeight="1" x14ac:dyDescent="0.15">
      <c r="A160" s="400"/>
      <c r="B160" s="401"/>
      <c r="C160" s="401"/>
      <c r="D160" s="401"/>
      <c r="E160" s="401"/>
      <c r="F160" s="402"/>
      <c r="G160" s="722"/>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c r="AS160" s="723"/>
      <c r="AT160" s="723"/>
      <c r="AU160" s="723"/>
      <c r="AV160" s="723"/>
      <c r="AW160" s="723"/>
      <c r="AX160" s="724"/>
    </row>
    <row r="161" spans="1:50" ht="28.35" customHeight="1" x14ac:dyDescent="0.15">
      <c r="A161" s="400"/>
      <c r="B161" s="401"/>
      <c r="C161" s="401"/>
      <c r="D161" s="401"/>
      <c r="E161" s="401"/>
      <c r="F161" s="402"/>
      <c r="G161" s="722"/>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4"/>
    </row>
    <row r="162" spans="1:50" ht="27.75" customHeight="1" x14ac:dyDescent="0.15">
      <c r="A162" s="400"/>
      <c r="B162" s="401"/>
      <c r="C162" s="401"/>
      <c r="D162" s="401"/>
      <c r="E162" s="401"/>
      <c r="F162" s="402"/>
      <c r="G162" s="722"/>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c r="AS162" s="723"/>
      <c r="AT162" s="723"/>
      <c r="AU162" s="723"/>
      <c r="AV162" s="723"/>
      <c r="AW162" s="723"/>
      <c r="AX162" s="724"/>
    </row>
    <row r="163" spans="1:50" ht="28.35" customHeight="1" x14ac:dyDescent="0.15">
      <c r="A163" s="400"/>
      <c r="B163" s="401"/>
      <c r="C163" s="401"/>
      <c r="D163" s="401"/>
      <c r="E163" s="401"/>
      <c r="F163" s="402"/>
      <c r="G163" s="722"/>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c r="AS163" s="723"/>
      <c r="AT163" s="723"/>
      <c r="AU163" s="723"/>
      <c r="AV163" s="723"/>
      <c r="AW163" s="723"/>
      <c r="AX163" s="724"/>
    </row>
    <row r="164" spans="1:50" ht="28.35" customHeight="1" x14ac:dyDescent="0.15">
      <c r="A164" s="400"/>
      <c r="B164" s="401"/>
      <c r="C164" s="401"/>
      <c r="D164" s="401"/>
      <c r="E164" s="401"/>
      <c r="F164" s="402"/>
      <c r="G164" s="722"/>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4"/>
    </row>
    <row r="165" spans="1:50" ht="28.35" customHeight="1" x14ac:dyDescent="0.15">
      <c r="A165" s="400"/>
      <c r="B165" s="401"/>
      <c r="C165" s="401"/>
      <c r="D165" s="401"/>
      <c r="E165" s="401"/>
      <c r="F165" s="402"/>
      <c r="G165" s="722"/>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c r="AS165" s="723"/>
      <c r="AT165" s="723"/>
      <c r="AU165" s="723"/>
      <c r="AV165" s="723"/>
      <c r="AW165" s="723"/>
      <c r="AX165" s="724"/>
    </row>
    <row r="166" spans="1:50" ht="28.35" customHeight="1" x14ac:dyDescent="0.15">
      <c r="A166" s="400"/>
      <c r="B166" s="401"/>
      <c r="C166" s="401"/>
      <c r="D166" s="401"/>
      <c r="E166" s="401"/>
      <c r="F166" s="402"/>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row>
    <row r="167" spans="1:50" ht="28.35" customHeight="1" x14ac:dyDescent="0.15">
      <c r="A167" s="400"/>
      <c r="B167" s="401"/>
      <c r="C167" s="401"/>
      <c r="D167" s="401"/>
      <c r="E167" s="401"/>
      <c r="F167" s="402"/>
      <c r="G167" s="722"/>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c r="AS167" s="723"/>
      <c r="AT167" s="723"/>
      <c r="AU167" s="723"/>
      <c r="AV167" s="723"/>
      <c r="AW167" s="723"/>
      <c r="AX167" s="724"/>
    </row>
    <row r="168" spans="1:50" ht="27.75" customHeight="1" x14ac:dyDescent="0.15">
      <c r="A168" s="400"/>
      <c r="B168" s="401"/>
      <c r="C168" s="401"/>
      <c r="D168" s="401"/>
      <c r="E168" s="401"/>
      <c r="F168" s="402"/>
      <c r="G168" s="722"/>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c r="AS168" s="723"/>
      <c r="AT168" s="723"/>
      <c r="AU168" s="723"/>
      <c r="AV168" s="723"/>
      <c r="AW168" s="723"/>
      <c r="AX168" s="724"/>
    </row>
    <row r="169" spans="1:50" ht="28.35" customHeight="1" x14ac:dyDescent="0.15">
      <c r="A169" s="400"/>
      <c r="B169" s="401"/>
      <c r="C169" s="401"/>
      <c r="D169" s="401"/>
      <c r="E169" s="401"/>
      <c r="F169" s="402"/>
      <c r="G169" s="722"/>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c r="AS169" s="723"/>
      <c r="AT169" s="723"/>
      <c r="AU169" s="723"/>
      <c r="AV169" s="723"/>
      <c r="AW169" s="723"/>
      <c r="AX169" s="724"/>
    </row>
    <row r="170" spans="1:50" ht="28.35" customHeight="1" x14ac:dyDescent="0.15">
      <c r="A170" s="400"/>
      <c r="B170" s="401"/>
      <c r="C170" s="401"/>
      <c r="D170" s="401"/>
      <c r="E170" s="401"/>
      <c r="F170" s="402"/>
      <c r="G170" s="722"/>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c r="AS170" s="723"/>
      <c r="AT170" s="723"/>
      <c r="AU170" s="723"/>
      <c r="AV170" s="723"/>
      <c r="AW170" s="723"/>
      <c r="AX170" s="724"/>
    </row>
    <row r="171" spans="1:50" ht="28.35" customHeight="1" x14ac:dyDescent="0.15">
      <c r="A171" s="400"/>
      <c r="B171" s="401"/>
      <c r="C171" s="401"/>
      <c r="D171" s="401"/>
      <c r="E171" s="401"/>
      <c r="F171" s="402"/>
      <c r="G171" s="722"/>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c r="AS171" s="723"/>
      <c r="AT171" s="723"/>
      <c r="AU171" s="723"/>
      <c r="AV171" s="723"/>
      <c r="AW171" s="723"/>
      <c r="AX171" s="724"/>
    </row>
    <row r="172" spans="1:50" ht="52.5" customHeight="1" thickBot="1" x14ac:dyDescent="0.2">
      <c r="A172" s="400"/>
      <c r="B172" s="401"/>
      <c r="C172" s="401"/>
      <c r="D172" s="401"/>
      <c r="E172" s="401"/>
      <c r="F172" s="402"/>
      <c r="G172" s="725"/>
      <c r="H172" s="726"/>
      <c r="I172" s="726"/>
      <c r="J172" s="726"/>
      <c r="K172" s="726"/>
      <c r="L172" s="726"/>
      <c r="M172" s="726"/>
      <c r="N172" s="726"/>
      <c r="O172" s="726"/>
      <c r="P172" s="726"/>
      <c r="Q172" s="726"/>
      <c r="R172" s="726"/>
      <c r="S172" s="726"/>
      <c r="T172" s="726"/>
      <c r="U172" s="726"/>
      <c r="V172" s="726"/>
      <c r="W172" s="726"/>
      <c r="X172" s="726"/>
      <c r="Y172" s="726"/>
      <c r="Z172" s="726"/>
      <c r="AA172" s="726"/>
      <c r="AB172" s="726"/>
      <c r="AC172" s="726"/>
      <c r="AD172" s="726"/>
      <c r="AE172" s="726"/>
      <c r="AF172" s="726"/>
      <c r="AG172" s="726"/>
      <c r="AH172" s="726"/>
      <c r="AI172" s="726"/>
      <c r="AJ172" s="726"/>
      <c r="AK172" s="726"/>
      <c r="AL172" s="726"/>
      <c r="AM172" s="726"/>
      <c r="AN172" s="726"/>
      <c r="AO172" s="726"/>
      <c r="AP172" s="726"/>
      <c r="AQ172" s="726"/>
      <c r="AR172" s="726"/>
      <c r="AS172" s="726"/>
      <c r="AT172" s="726"/>
      <c r="AU172" s="726"/>
      <c r="AV172" s="726"/>
      <c r="AW172" s="726"/>
      <c r="AX172" s="727"/>
    </row>
    <row r="173" spans="1:50" ht="52.5"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2" t="s">
        <v>34</v>
      </c>
      <c r="B178" s="363"/>
      <c r="C178" s="363"/>
      <c r="D178" s="363"/>
      <c r="E178" s="363"/>
      <c r="F178" s="364"/>
      <c r="G178" s="371" t="s">
        <v>540</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462</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7"/>
    </row>
    <row r="180" spans="1:50" ht="24.75" customHeight="1" x14ac:dyDescent="0.15">
      <c r="A180" s="365"/>
      <c r="B180" s="366"/>
      <c r="C180" s="366"/>
      <c r="D180" s="366"/>
      <c r="E180" s="366"/>
      <c r="F180" s="367"/>
      <c r="G180" s="356"/>
      <c r="H180" s="357"/>
      <c r="I180" s="357"/>
      <c r="J180" s="357"/>
      <c r="K180" s="358"/>
      <c r="L180" s="359"/>
      <c r="M180" s="360"/>
      <c r="N180" s="360"/>
      <c r="O180" s="360"/>
      <c r="P180" s="360"/>
      <c r="Q180" s="360"/>
      <c r="R180" s="360"/>
      <c r="S180" s="360"/>
      <c r="T180" s="360"/>
      <c r="U180" s="360"/>
      <c r="V180" s="360"/>
      <c r="W180" s="360"/>
      <c r="X180" s="361"/>
      <c r="Y180" s="391"/>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8"/>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4"/>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4"/>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4"/>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4"/>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4"/>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4"/>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4"/>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4"/>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4"/>
    </row>
    <row r="190" spans="1:50" ht="24.75" customHeight="1" thickBot="1" x14ac:dyDescent="0.2">
      <c r="A190" s="365"/>
      <c r="B190" s="366"/>
      <c r="C190" s="366"/>
      <c r="D190" s="366"/>
      <c r="E190" s="366"/>
      <c r="F190" s="367"/>
      <c r="G190" s="565" t="s">
        <v>22</v>
      </c>
      <c r="H190" s="566"/>
      <c r="I190" s="566"/>
      <c r="J190" s="566"/>
      <c r="K190" s="566"/>
      <c r="L190" s="567"/>
      <c r="M190" s="146"/>
      <c r="N190" s="146"/>
      <c r="O190" s="146"/>
      <c r="P190" s="146"/>
      <c r="Q190" s="146"/>
      <c r="R190" s="146"/>
      <c r="S190" s="146"/>
      <c r="T190" s="146"/>
      <c r="U190" s="146"/>
      <c r="V190" s="146"/>
      <c r="W190" s="146"/>
      <c r="X190" s="147"/>
      <c r="Y190" s="568">
        <f>SUM(Y180:AB189)</f>
        <v>0</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customHeight="1" x14ac:dyDescent="0.15">
      <c r="A191" s="365"/>
      <c r="B191" s="366"/>
      <c r="C191" s="366"/>
      <c r="D191" s="366"/>
      <c r="E191" s="366"/>
      <c r="F191" s="367"/>
      <c r="G191" s="371" t="s">
        <v>539</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365</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7"/>
    </row>
    <row r="193" spans="1:50" ht="24.75" customHeight="1" x14ac:dyDescent="0.15">
      <c r="A193" s="365"/>
      <c r="B193" s="366"/>
      <c r="C193" s="366"/>
      <c r="D193" s="366"/>
      <c r="E193" s="366"/>
      <c r="F193" s="367"/>
      <c r="G193" s="356" t="s">
        <v>499</v>
      </c>
      <c r="H193" s="357"/>
      <c r="I193" s="357"/>
      <c r="J193" s="357"/>
      <c r="K193" s="358"/>
      <c r="L193" s="359" t="s">
        <v>500</v>
      </c>
      <c r="M193" s="360"/>
      <c r="N193" s="360"/>
      <c r="O193" s="360"/>
      <c r="P193" s="360"/>
      <c r="Q193" s="360"/>
      <c r="R193" s="360"/>
      <c r="S193" s="360"/>
      <c r="T193" s="360"/>
      <c r="U193" s="360"/>
      <c r="V193" s="360"/>
      <c r="W193" s="360"/>
      <c r="X193" s="361"/>
      <c r="Y193" s="391">
        <v>2.6</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8"/>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4"/>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4"/>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4"/>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4"/>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4"/>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4"/>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4"/>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4"/>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4"/>
    </row>
    <row r="203" spans="1:50" ht="24.75" customHeight="1" thickBot="1" x14ac:dyDescent="0.2">
      <c r="A203" s="365"/>
      <c r="B203" s="366"/>
      <c r="C203" s="366"/>
      <c r="D203" s="366"/>
      <c r="E203" s="366"/>
      <c r="F203" s="367"/>
      <c r="G203" s="565" t="s">
        <v>22</v>
      </c>
      <c r="H203" s="566"/>
      <c r="I203" s="566"/>
      <c r="J203" s="566"/>
      <c r="K203" s="566"/>
      <c r="L203" s="567"/>
      <c r="M203" s="146"/>
      <c r="N203" s="146"/>
      <c r="O203" s="146"/>
      <c r="P203" s="146"/>
      <c r="Q203" s="146"/>
      <c r="R203" s="146"/>
      <c r="S203" s="146"/>
      <c r="T203" s="146"/>
      <c r="U203" s="146"/>
      <c r="V203" s="146"/>
      <c r="W203" s="146"/>
      <c r="X203" s="147"/>
      <c r="Y203" s="568">
        <f>SUM(Y193:AB202)</f>
        <v>2.6</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customHeight="1" x14ac:dyDescent="0.15">
      <c r="A204" s="365"/>
      <c r="B204" s="366"/>
      <c r="C204" s="366"/>
      <c r="D204" s="366"/>
      <c r="E204" s="366"/>
      <c r="F204" s="367"/>
      <c r="G204" s="371" t="s">
        <v>538</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366</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7"/>
    </row>
    <row r="206" spans="1:50" ht="24.75" customHeight="1" x14ac:dyDescent="0.15">
      <c r="A206" s="365"/>
      <c r="B206" s="366"/>
      <c r="C206" s="366"/>
      <c r="D206" s="366"/>
      <c r="E206" s="366"/>
      <c r="F206" s="367"/>
      <c r="G206" s="356" t="s">
        <v>499</v>
      </c>
      <c r="H206" s="357"/>
      <c r="I206" s="357"/>
      <c r="J206" s="357"/>
      <c r="K206" s="358"/>
      <c r="L206" s="359" t="s">
        <v>506</v>
      </c>
      <c r="M206" s="360"/>
      <c r="N206" s="360"/>
      <c r="O206" s="360"/>
      <c r="P206" s="360"/>
      <c r="Q206" s="360"/>
      <c r="R206" s="360"/>
      <c r="S206" s="360"/>
      <c r="T206" s="360"/>
      <c r="U206" s="360"/>
      <c r="V206" s="360"/>
      <c r="W206" s="360"/>
      <c r="X206" s="361"/>
      <c r="Y206" s="391">
        <v>1</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8"/>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4"/>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4"/>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4"/>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4"/>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4"/>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4"/>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4"/>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4"/>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4"/>
    </row>
    <row r="216" spans="1:50" ht="24.75" customHeight="1" thickBot="1" x14ac:dyDescent="0.2">
      <c r="A216" s="365"/>
      <c r="B216" s="366"/>
      <c r="C216" s="366"/>
      <c r="D216" s="366"/>
      <c r="E216" s="366"/>
      <c r="F216" s="367"/>
      <c r="G216" s="565" t="s">
        <v>22</v>
      </c>
      <c r="H216" s="566"/>
      <c r="I216" s="566"/>
      <c r="J216" s="566"/>
      <c r="K216" s="566"/>
      <c r="L216" s="567"/>
      <c r="M216" s="146"/>
      <c r="N216" s="146"/>
      <c r="O216" s="146"/>
      <c r="P216" s="146"/>
      <c r="Q216" s="146"/>
      <c r="R216" s="146"/>
      <c r="S216" s="146"/>
      <c r="T216" s="146"/>
      <c r="U216" s="146"/>
      <c r="V216" s="146"/>
      <c r="W216" s="146"/>
      <c r="X216" s="147"/>
      <c r="Y216" s="568">
        <f>SUM(Y206:AB215)</f>
        <v>1</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30" customHeight="1" x14ac:dyDescent="0.15">
      <c r="A217" s="365"/>
      <c r="B217" s="366"/>
      <c r="C217" s="366"/>
      <c r="D217" s="366"/>
      <c r="E217" s="366"/>
      <c r="F217" s="367"/>
      <c r="G217" s="371" t="s">
        <v>367</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368</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7"/>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8"/>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4"/>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4"/>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4"/>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4"/>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4"/>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4"/>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4"/>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4"/>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4"/>
    </row>
    <row r="229" spans="1:50" ht="24.75" customHeight="1" x14ac:dyDescent="0.15">
      <c r="A229" s="365"/>
      <c r="B229" s="366"/>
      <c r="C229" s="366"/>
      <c r="D229" s="366"/>
      <c r="E229" s="366"/>
      <c r="F229" s="367"/>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1" t="s">
        <v>33</v>
      </c>
      <c r="AL235" s="234"/>
      <c r="AM235" s="234"/>
      <c r="AN235" s="234"/>
      <c r="AO235" s="234"/>
      <c r="AP235" s="234"/>
      <c r="AQ235" s="234" t="s">
        <v>23</v>
      </c>
      <c r="AR235" s="234"/>
      <c r="AS235" s="234"/>
      <c r="AT235" s="234"/>
      <c r="AU235" s="83" t="s">
        <v>24</v>
      </c>
      <c r="AV235" s="84"/>
      <c r="AW235" s="84"/>
      <c r="AX235" s="582"/>
    </row>
    <row r="236" spans="1:50" ht="60" customHeight="1" x14ac:dyDescent="0.15">
      <c r="A236" s="575">
        <v>1</v>
      </c>
      <c r="B236" s="575">
        <v>1</v>
      </c>
      <c r="C236" s="576" t="s">
        <v>525</v>
      </c>
      <c r="D236" s="577"/>
      <c r="E236" s="577"/>
      <c r="F236" s="577"/>
      <c r="G236" s="577"/>
      <c r="H236" s="577"/>
      <c r="I236" s="577"/>
      <c r="J236" s="577"/>
      <c r="K236" s="577"/>
      <c r="L236" s="577"/>
      <c r="M236" s="576" t="s">
        <v>535</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0.85399999999999998</v>
      </c>
      <c r="AL236" s="579"/>
      <c r="AM236" s="579"/>
      <c r="AN236" s="579"/>
      <c r="AO236" s="579"/>
      <c r="AP236" s="580"/>
      <c r="AQ236" s="576"/>
      <c r="AR236" s="577"/>
      <c r="AS236" s="577"/>
      <c r="AT236" s="577"/>
      <c r="AU236" s="578"/>
      <c r="AV236" s="579"/>
      <c r="AW236" s="579"/>
      <c r="AX236" s="580"/>
    </row>
    <row r="237" spans="1:50" ht="24" customHeight="1" x14ac:dyDescent="0.15">
      <c r="A237" s="575">
        <v>2</v>
      </c>
      <c r="B237" s="575">
        <v>1</v>
      </c>
      <c r="C237" s="576" t="s">
        <v>526</v>
      </c>
      <c r="D237" s="577"/>
      <c r="E237" s="577"/>
      <c r="F237" s="577"/>
      <c r="G237" s="577"/>
      <c r="H237" s="577"/>
      <c r="I237" s="577"/>
      <c r="J237" s="577"/>
      <c r="K237" s="577"/>
      <c r="L237" s="577"/>
      <c r="M237" s="576" t="s">
        <v>536</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0.70199999999999996</v>
      </c>
      <c r="AL237" s="579"/>
      <c r="AM237" s="579"/>
      <c r="AN237" s="579"/>
      <c r="AO237" s="579"/>
      <c r="AP237" s="580"/>
      <c r="AQ237" s="576"/>
      <c r="AR237" s="577"/>
      <c r="AS237" s="577"/>
      <c r="AT237" s="577"/>
      <c r="AU237" s="578"/>
      <c r="AV237" s="579"/>
      <c r="AW237" s="579"/>
      <c r="AX237" s="580"/>
    </row>
    <row r="238" spans="1:50" ht="24" customHeight="1" x14ac:dyDescent="0.15">
      <c r="A238" s="575">
        <v>3</v>
      </c>
      <c r="B238" s="575">
        <v>1</v>
      </c>
      <c r="C238" s="576" t="s">
        <v>527</v>
      </c>
      <c r="D238" s="577"/>
      <c r="E238" s="577"/>
      <c r="F238" s="577"/>
      <c r="G238" s="577"/>
      <c r="H238" s="577"/>
      <c r="I238" s="577"/>
      <c r="J238" s="577"/>
      <c r="K238" s="577"/>
      <c r="L238" s="577"/>
      <c r="M238" s="583" t="s">
        <v>536</v>
      </c>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584"/>
      <c r="AK238" s="578">
        <v>0.45500000000000002</v>
      </c>
      <c r="AL238" s="579"/>
      <c r="AM238" s="579"/>
      <c r="AN238" s="579"/>
      <c r="AO238" s="579"/>
      <c r="AP238" s="580"/>
      <c r="AQ238" s="576"/>
      <c r="AR238" s="577"/>
      <c r="AS238" s="577"/>
      <c r="AT238" s="577"/>
      <c r="AU238" s="578"/>
      <c r="AV238" s="579"/>
      <c r="AW238" s="579"/>
      <c r="AX238" s="580"/>
    </row>
    <row r="239" spans="1:50" ht="24" customHeight="1" x14ac:dyDescent="0.15">
      <c r="A239" s="575">
        <v>4</v>
      </c>
      <c r="B239" s="575">
        <v>1</v>
      </c>
      <c r="C239" s="576" t="s">
        <v>528</v>
      </c>
      <c r="D239" s="577"/>
      <c r="E239" s="577"/>
      <c r="F239" s="577"/>
      <c r="G239" s="577"/>
      <c r="H239" s="577"/>
      <c r="I239" s="577"/>
      <c r="J239" s="577"/>
      <c r="K239" s="577"/>
      <c r="L239" s="577"/>
      <c r="M239" s="583" t="s">
        <v>536</v>
      </c>
      <c r="N239" s="471"/>
      <c r="O239" s="471"/>
      <c r="P239" s="471"/>
      <c r="Q239" s="471"/>
      <c r="R239" s="471"/>
      <c r="S239" s="471"/>
      <c r="T239" s="471"/>
      <c r="U239" s="471"/>
      <c r="V239" s="471"/>
      <c r="W239" s="471"/>
      <c r="X239" s="471"/>
      <c r="Y239" s="471"/>
      <c r="Z239" s="471"/>
      <c r="AA239" s="471"/>
      <c r="AB239" s="471"/>
      <c r="AC239" s="471"/>
      <c r="AD239" s="471"/>
      <c r="AE239" s="471"/>
      <c r="AF239" s="471"/>
      <c r="AG239" s="471"/>
      <c r="AH239" s="471"/>
      <c r="AI239" s="471"/>
      <c r="AJ239" s="584"/>
      <c r="AK239" s="578">
        <v>0.36399999999999999</v>
      </c>
      <c r="AL239" s="579"/>
      <c r="AM239" s="579"/>
      <c r="AN239" s="579"/>
      <c r="AO239" s="579"/>
      <c r="AP239" s="580"/>
      <c r="AQ239" s="576"/>
      <c r="AR239" s="577"/>
      <c r="AS239" s="577"/>
      <c r="AT239" s="577"/>
      <c r="AU239" s="578"/>
      <c r="AV239" s="579"/>
      <c r="AW239" s="579"/>
      <c r="AX239" s="580"/>
    </row>
    <row r="240" spans="1:50" ht="24" customHeight="1" x14ac:dyDescent="0.15">
      <c r="A240" s="575">
        <v>5</v>
      </c>
      <c r="B240" s="575">
        <v>1</v>
      </c>
      <c r="C240" s="576" t="s">
        <v>533</v>
      </c>
      <c r="D240" s="577"/>
      <c r="E240" s="577"/>
      <c r="F240" s="577"/>
      <c r="G240" s="577"/>
      <c r="H240" s="577"/>
      <c r="I240" s="577"/>
      <c r="J240" s="577"/>
      <c r="K240" s="577"/>
      <c r="L240" s="577"/>
      <c r="M240" s="583" t="s">
        <v>536</v>
      </c>
      <c r="N240" s="471"/>
      <c r="O240" s="471"/>
      <c r="P240" s="471"/>
      <c r="Q240" s="471"/>
      <c r="R240" s="471"/>
      <c r="S240" s="471"/>
      <c r="T240" s="471"/>
      <c r="U240" s="471"/>
      <c r="V240" s="471"/>
      <c r="W240" s="471"/>
      <c r="X240" s="471"/>
      <c r="Y240" s="471"/>
      <c r="Z240" s="471"/>
      <c r="AA240" s="471"/>
      <c r="AB240" s="471"/>
      <c r="AC240" s="471"/>
      <c r="AD240" s="471"/>
      <c r="AE240" s="471"/>
      <c r="AF240" s="471"/>
      <c r="AG240" s="471"/>
      <c r="AH240" s="471"/>
      <c r="AI240" s="471"/>
      <c r="AJ240" s="584"/>
      <c r="AK240" s="578">
        <v>0.32200000000000001</v>
      </c>
      <c r="AL240" s="579"/>
      <c r="AM240" s="579"/>
      <c r="AN240" s="579"/>
      <c r="AO240" s="579"/>
      <c r="AP240" s="580"/>
      <c r="AQ240" s="576"/>
      <c r="AR240" s="577"/>
      <c r="AS240" s="577"/>
      <c r="AT240" s="577"/>
      <c r="AU240" s="578"/>
      <c r="AV240" s="579"/>
      <c r="AW240" s="579"/>
      <c r="AX240" s="580"/>
    </row>
    <row r="241" spans="1:50" ht="24" customHeight="1" x14ac:dyDescent="0.15">
      <c r="A241" s="575">
        <v>6</v>
      </c>
      <c r="B241" s="575">
        <v>1</v>
      </c>
      <c r="C241" s="576" t="s">
        <v>534</v>
      </c>
      <c r="D241" s="577"/>
      <c r="E241" s="577"/>
      <c r="F241" s="577"/>
      <c r="G241" s="577"/>
      <c r="H241" s="577"/>
      <c r="I241" s="577"/>
      <c r="J241" s="577"/>
      <c r="K241" s="577"/>
      <c r="L241" s="577"/>
      <c r="M241" s="583" t="s">
        <v>536</v>
      </c>
      <c r="N241" s="471"/>
      <c r="O241" s="471"/>
      <c r="P241" s="471"/>
      <c r="Q241" s="471"/>
      <c r="R241" s="471"/>
      <c r="S241" s="471"/>
      <c r="T241" s="471"/>
      <c r="U241" s="471"/>
      <c r="V241" s="471"/>
      <c r="W241" s="471"/>
      <c r="X241" s="471"/>
      <c r="Y241" s="471"/>
      <c r="Z241" s="471"/>
      <c r="AA241" s="471"/>
      <c r="AB241" s="471"/>
      <c r="AC241" s="471"/>
      <c r="AD241" s="471"/>
      <c r="AE241" s="471"/>
      <c r="AF241" s="471"/>
      <c r="AG241" s="471"/>
      <c r="AH241" s="471"/>
      <c r="AI241" s="471"/>
      <c r="AJ241" s="584"/>
      <c r="AK241" s="578">
        <v>0.31</v>
      </c>
      <c r="AL241" s="579"/>
      <c r="AM241" s="579"/>
      <c r="AN241" s="579"/>
      <c r="AO241" s="579"/>
      <c r="AP241" s="580"/>
      <c r="AQ241" s="576"/>
      <c r="AR241" s="577"/>
      <c r="AS241" s="577"/>
      <c r="AT241" s="577"/>
      <c r="AU241" s="578"/>
      <c r="AV241" s="579"/>
      <c r="AW241" s="579"/>
      <c r="AX241" s="580"/>
    </row>
    <row r="242" spans="1:50" ht="24" customHeight="1" x14ac:dyDescent="0.15">
      <c r="A242" s="575">
        <v>7</v>
      </c>
      <c r="B242" s="575">
        <v>1</v>
      </c>
      <c r="C242" s="576" t="s">
        <v>529</v>
      </c>
      <c r="D242" s="577"/>
      <c r="E242" s="577"/>
      <c r="F242" s="577"/>
      <c r="G242" s="577"/>
      <c r="H242" s="577"/>
      <c r="I242" s="577"/>
      <c r="J242" s="577"/>
      <c r="K242" s="577"/>
      <c r="L242" s="577"/>
      <c r="M242" s="583" t="s">
        <v>536</v>
      </c>
      <c r="N242" s="471"/>
      <c r="O242" s="471"/>
      <c r="P242" s="471"/>
      <c r="Q242" s="471"/>
      <c r="R242" s="471"/>
      <c r="S242" s="471"/>
      <c r="T242" s="471"/>
      <c r="U242" s="471"/>
      <c r="V242" s="471"/>
      <c r="W242" s="471"/>
      <c r="X242" s="471"/>
      <c r="Y242" s="471"/>
      <c r="Z242" s="471"/>
      <c r="AA242" s="471"/>
      <c r="AB242" s="471"/>
      <c r="AC242" s="471"/>
      <c r="AD242" s="471"/>
      <c r="AE242" s="471"/>
      <c r="AF242" s="471"/>
      <c r="AG242" s="471"/>
      <c r="AH242" s="471"/>
      <c r="AI242" s="471"/>
      <c r="AJ242" s="584"/>
      <c r="AK242" s="578">
        <v>0.27</v>
      </c>
      <c r="AL242" s="579"/>
      <c r="AM242" s="579"/>
      <c r="AN242" s="579"/>
      <c r="AO242" s="579"/>
      <c r="AP242" s="580"/>
      <c r="AQ242" s="576"/>
      <c r="AR242" s="577"/>
      <c r="AS242" s="577"/>
      <c r="AT242" s="577"/>
      <c r="AU242" s="578"/>
      <c r="AV242" s="579"/>
      <c r="AW242" s="579"/>
      <c r="AX242" s="580"/>
    </row>
    <row r="243" spans="1:50" ht="24" customHeight="1" x14ac:dyDescent="0.15">
      <c r="A243" s="575">
        <v>8</v>
      </c>
      <c r="B243" s="575">
        <v>1</v>
      </c>
      <c r="C243" s="576" t="s">
        <v>530</v>
      </c>
      <c r="D243" s="577"/>
      <c r="E243" s="577"/>
      <c r="F243" s="577"/>
      <c r="G243" s="577"/>
      <c r="H243" s="577"/>
      <c r="I243" s="577"/>
      <c r="J243" s="577"/>
      <c r="K243" s="577"/>
      <c r="L243" s="577"/>
      <c r="M243" s="583" t="s">
        <v>536</v>
      </c>
      <c r="N243" s="471"/>
      <c r="O243" s="471"/>
      <c r="P243" s="471"/>
      <c r="Q243" s="471"/>
      <c r="R243" s="471"/>
      <c r="S243" s="471"/>
      <c r="T243" s="471"/>
      <c r="U243" s="471"/>
      <c r="V243" s="471"/>
      <c r="W243" s="471"/>
      <c r="X243" s="471"/>
      <c r="Y243" s="471"/>
      <c r="Z243" s="471"/>
      <c r="AA243" s="471"/>
      <c r="AB243" s="471"/>
      <c r="AC243" s="471"/>
      <c r="AD243" s="471"/>
      <c r="AE243" s="471"/>
      <c r="AF243" s="471"/>
      <c r="AG243" s="471"/>
      <c r="AH243" s="471"/>
      <c r="AI243" s="471"/>
      <c r="AJ243" s="584"/>
      <c r="AK243" s="578">
        <v>0.17699999999999999</v>
      </c>
      <c r="AL243" s="579"/>
      <c r="AM243" s="579"/>
      <c r="AN243" s="579"/>
      <c r="AO243" s="579"/>
      <c r="AP243" s="580"/>
      <c r="AQ243" s="576"/>
      <c r="AR243" s="577"/>
      <c r="AS243" s="577"/>
      <c r="AT243" s="577"/>
      <c r="AU243" s="578"/>
      <c r="AV243" s="579"/>
      <c r="AW243" s="579"/>
      <c r="AX243" s="580"/>
    </row>
    <row r="244" spans="1:50" ht="24" customHeight="1" x14ac:dyDescent="0.15">
      <c r="A244" s="575">
        <v>9</v>
      </c>
      <c r="B244" s="575">
        <v>1</v>
      </c>
      <c r="C244" s="576" t="s">
        <v>531</v>
      </c>
      <c r="D244" s="577"/>
      <c r="E244" s="577"/>
      <c r="F244" s="577"/>
      <c r="G244" s="577"/>
      <c r="H244" s="577"/>
      <c r="I244" s="577"/>
      <c r="J244" s="577"/>
      <c r="K244" s="577"/>
      <c r="L244" s="577"/>
      <c r="M244" s="583" t="s">
        <v>536</v>
      </c>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584"/>
      <c r="AK244" s="578">
        <v>0.14399999999999999</v>
      </c>
      <c r="AL244" s="579"/>
      <c r="AM244" s="579"/>
      <c r="AN244" s="579"/>
      <c r="AO244" s="579"/>
      <c r="AP244" s="580"/>
      <c r="AQ244" s="576"/>
      <c r="AR244" s="577"/>
      <c r="AS244" s="577"/>
      <c r="AT244" s="577"/>
      <c r="AU244" s="578"/>
      <c r="AV244" s="579"/>
      <c r="AW244" s="579"/>
      <c r="AX244" s="580"/>
    </row>
    <row r="245" spans="1:50" ht="24" customHeight="1" x14ac:dyDescent="0.15">
      <c r="A245" s="575">
        <v>10</v>
      </c>
      <c r="B245" s="575">
        <v>1</v>
      </c>
      <c r="C245" s="576" t="s">
        <v>532</v>
      </c>
      <c r="D245" s="577"/>
      <c r="E245" s="577"/>
      <c r="F245" s="577"/>
      <c r="G245" s="577"/>
      <c r="H245" s="577"/>
      <c r="I245" s="577"/>
      <c r="J245" s="577"/>
      <c r="K245" s="577"/>
      <c r="L245" s="577"/>
      <c r="M245" s="583" t="s">
        <v>536</v>
      </c>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1"/>
      <c r="AI245" s="471"/>
      <c r="AJ245" s="584"/>
      <c r="AK245" s="578">
        <v>0.108</v>
      </c>
      <c r="AL245" s="579"/>
      <c r="AM245" s="579"/>
      <c r="AN245" s="579"/>
      <c r="AO245" s="579"/>
      <c r="AP245" s="580"/>
      <c r="AQ245" s="576"/>
      <c r="AR245" s="577"/>
      <c r="AS245" s="577"/>
      <c r="AT245" s="577"/>
      <c r="AU245" s="578"/>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34" t="s">
        <v>410</v>
      </c>
      <c r="D268" s="234"/>
      <c r="E268" s="234"/>
      <c r="F268" s="234"/>
      <c r="G268" s="234"/>
      <c r="H268" s="234"/>
      <c r="I268" s="234"/>
      <c r="J268" s="234"/>
      <c r="K268" s="234"/>
      <c r="L268" s="234"/>
      <c r="M268" s="234" t="s">
        <v>411</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1" t="s">
        <v>412</v>
      </c>
      <c r="AL268" s="234"/>
      <c r="AM268" s="234"/>
      <c r="AN268" s="234"/>
      <c r="AO268" s="234"/>
      <c r="AP268" s="234"/>
      <c r="AQ268" s="234" t="s">
        <v>23</v>
      </c>
      <c r="AR268" s="234"/>
      <c r="AS268" s="234"/>
      <c r="AT268" s="234"/>
      <c r="AU268" s="83" t="s">
        <v>24</v>
      </c>
      <c r="AV268" s="84"/>
      <c r="AW268" s="84"/>
      <c r="AX268" s="582"/>
    </row>
    <row r="269" spans="1:50" ht="24" customHeight="1" x14ac:dyDescent="0.15">
      <c r="A269" s="575">
        <v>1</v>
      </c>
      <c r="B269" s="575">
        <v>1</v>
      </c>
      <c r="C269" s="576" t="s">
        <v>501</v>
      </c>
      <c r="D269" s="577"/>
      <c r="E269" s="577"/>
      <c r="F269" s="577"/>
      <c r="G269" s="577"/>
      <c r="H269" s="577"/>
      <c r="I269" s="577"/>
      <c r="J269" s="577"/>
      <c r="K269" s="577"/>
      <c r="L269" s="577"/>
      <c r="M269" s="576" t="s">
        <v>502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2.6</v>
      </c>
      <c r="AL269" s="579"/>
      <c r="AM269" s="579"/>
      <c r="AN269" s="579"/>
      <c r="AO269" s="579"/>
      <c r="AP269" s="580"/>
      <c r="AQ269" s="576">
        <v>1</v>
      </c>
      <c r="AR269" s="577"/>
      <c r="AS269" s="577"/>
      <c r="AT269" s="577"/>
      <c r="AU269" s="578">
        <v>69.5</v>
      </c>
      <c r="AV269" s="579"/>
      <c r="AW269" s="579"/>
      <c r="AX269" s="580"/>
    </row>
    <row r="270" spans="1:50" ht="24" hidden="1" customHeight="1" x14ac:dyDescent="0.15">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34" t="s">
        <v>410</v>
      </c>
      <c r="D301" s="234"/>
      <c r="E301" s="234"/>
      <c r="F301" s="234"/>
      <c r="G301" s="234"/>
      <c r="H301" s="234"/>
      <c r="I301" s="234"/>
      <c r="J301" s="234"/>
      <c r="K301" s="234"/>
      <c r="L301" s="234"/>
      <c r="M301" s="234" t="s">
        <v>411</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1" t="s">
        <v>412</v>
      </c>
      <c r="AL301" s="234"/>
      <c r="AM301" s="234"/>
      <c r="AN301" s="234"/>
      <c r="AO301" s="234"/>
      <c r="AP301" s="234"/>
      <c r="AQ301" s="234" t="s">
        <v>23</v>
      </c>
      <c r="AR301" s="234"/>
      <c r="AS301" s="234"/>
      <c r="AT301" s="234"/>
      <c r="AU301" s="83" t="s">
        <v>24</v>
      </c>
      <c r="AV301" s="84"/>
      <c r="AW301" s="84"/>
      <c r="AX301" s="582"/>
    </row>
    <row r="302" spans="1:50" ht="24" customHeight="1" x14ac:dyDescent="0.15">
      <c r="A302" s="575">
        <v>1</v>
      </c>
      <c r="B302" s="575">
        <v>1</v>
      </c>
      <c r="C302" s="576" t="s">
        <v>501</v>
      </c>
      <c r="D302" s="577"/>
      <c r="E302" s="577"/>
      <c r="F302" s="577"/>
      <c r="G302" s="577"/>
      <c r="H302" s="577"/>
      <c r="I302" s="577"/>
      <c r="J302" s="577"/>
      <c r="K302" s="577"/>
      <c r="L302" s="577"/>
      <c r="M302" s="576" t="s">
        <v>507</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1</v>
      </c>
      <c r="AL302" s="579"/>
      <c r="AM302" s="579"/>
      <c r="AN302" s="579"/>
      <c r="AO302" s="579"/>
      <c r="AP302" s="580"/>
      <c r="AQ302" s="576" t="s">
        <v>508</v>
      </c>
      <c r="AR302" s="577"/>
      <c r="AS302" s="577"/>
      <c r="AT302" s="577"/>
      <c r="AU302" s="578" t="s">
        <v>509</v>
      </c>
      <c r="AV302" s="579"/>
      <c r="AW302" s="579"/>
      <c r="AX302" s="580"/>
    </row>
    <row r="303" spans="1:50" ht="24"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6"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4" t="s">
        <v>410</v>
      </c>
      <c r="D334" s="234"/>
      <c r="E334" s="234"/>
      <c r="F334" s="234"/>
      <c r="G334" s="234"/>
      <c r="H334" s="234"/>
      <c r="I334" s="234"/>
      <c r="J334" s="234"/>
      <c r="K334" s="234"/>
      <c r="L334" s="234"/>
      <c r="M334" s="234" t="s">
        <v>411</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1" t="s">
        <v>412</v>
      </c>
      <c r="AL334" s="234"/>
      <c r="AM334" s="234"/>
      <c r="AN334" s="234"/>
      <c r="AO334" s="234"/>
      <c r="AP334" s="234"/>
      <c r="AQ334" s="234" t="s">
        <v>23</v>
      </c>
      <c r="AR334" s="234"/>
      <c r="AS334" s="234"/>
      <c r="AT334" s="234"/>
      <c r="AU334" s="83" t="s">
        <v>24</v>
      </c>
      <c r="AV334" s="84"/>
      <c r="AW334" s="84"/>
      <c r="AX334" s="582"/>
    </row>
    <row r="335" spans="1:50" ht="24"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4" t="s">
        <v>410</v>
      </c>
      <c r="D367" s="234"/>
      <c r="E367" s="234"/>
      <c r="F367" s="234"/>
      <c r="G367" s="234"/>
      <c r="H367" s="234"/>
      <c r="I367" s="234"/>
      <c r="J367" s="234"/>
      <c r="K367" s="234"/>
      <c r="L367" s="234"/>
      <c r="M367" s="234" t="s">
        <v>411</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1" t="s">
        <v>412</v>
      </c>
      <c r="AL367" s="234"/>
      <c r="AM367" s="234"/>
      <c r="AN367" s="234"/>
      <c r="AO367" s="234"/>
      <c r="AP367" s="234"/>
      <c r="AQ367" s="234" t="s">
        <v>23</v>
      </c>
      <c r="AR367" s="234"/>
      <c r="AS367" s="234"/>
      <c r="AT367" s="234"/>
      <c r="AU367" s="83" t="s">
        <v>24</v>
      </c>
      <c r="AV367" s="84"/>
      <c r="AW367" s="84"/>
      <c r="AX367" s="582"/>
    </row>
    <row r="368" spans="1:50" ht="24"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4" t="s">
        <v>410</v>
      </c>
      <c r="D400" s="234"/>
      <c r="E400" s="234"/>
      <c r="F400" s="234"/>
      <c r="G400" s="234"/>
      <c r="H400" s="234"/>
      <c r="I400" s="234"/>
      <c r="J400" s="234"/>
      <c r="K400" s="234"/>
      <c r="L400" s="234"/>
      <c r="M400" s="234" t="s">
        <v>411</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1" t="s">
        <v>412</v>
      </c>
      <c r="AL400" s="234"/>
      <c r="AM400" s="234"/>
      <c r="AN400" s="234"/>
      <c r="AO400" s="234"/>
      <c r="AP400" s="234"/>
      <c r="AQ400" s="234" t="s">
        <v>23</v>
      </c>
      <c r="AR400" s="234"/>
      <c r="AS400" s="234"/>
      <c r="AT400" s="234"/>
      <c r="AU400" s="83" t="s">
        <v>24</v>
      </c>
      <c r="AV400" s="84"/>
      <c r="AW400" s="84"/>
      <c r="AX400" s="582"/>
    </row>
    <row r="401" spans="1:50" ht="24"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4" t="s">
        <v>410</v>
      </c>
      <c r="D433" s="234"/>
      <c r="E433" s="234"/>
      <c r="F433" s="234"/>
      <c r="G433" s="234"/>
      <c r="H433" s="234"/>
      <c r="I433" s="234"/>
      <c r="J433" s="234"/>
      <c r="K433" s="234"/>
      <c r="L433" s="234"/>
      <c r="M433" s="234" t="s">
        <v>411</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1" t="s">
        <v>412</v>
      </c>
      <c r="AL433" s="234"/>
      <c r="AM433" s="234"/>
      <c r="AN433" s="234"/>
      <c r="AO433" s="234"/>
      <c r="AP433" s="234"/>
      <c r="AQ433" s="234" t="s">
        <v>23</v>
      </c>
      <c r="AR433" s="234"/>
      <c r="AS433" s="234"/>
      <c r="AT433" s="234"/>
      <c r="AU433" s="83" t="s">
        <v>24</v>
      </c>
      <c r="AV433" s="84"/>
      <c r="AW433" s="84"/>
      <c r="AX433" s="582"/>
    </row>
    <row r="434" spans="1:50" ht="24"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4" t="s">
        <v>410</v>
      </c>
      <c r="D466" s="234"/>
      <c r="E466" s="234"/>
      <c r="F466" s="234"/>
      <c r="G466" s="234"/>
      <c r="H466" s="234"/>
      <c r="I466" s="234"/>
      <c r="J466" s="234"/>
      <c r="K466" s="234"/>
      <c r="L466" s="234"/>
      <c r="M466" s="234" t="s">
        <v>411</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1" t="s">
        <v>412</v>
      </c>
      <c r="AL466" s="234"/>
      <c r="AM466" s="234"/>
      <c r="AN466" s="234"/>
      <c r="AO466" s="234"/>
      <c r="AP466" s="234"/>
      <c r="AQ466" s="234" t="s">
        <v>23</v>
      </c>
      <c r="AR466" s="234"/>
      <c r="AS466" s="234"/>
      <c r="AT466" s="234"/>
      <c r="AU466" s="83" t="s">
        <v>24</v>
      </c>
      <c r="AV466" s="84"/>
      <c r="AW466" s="84"/>
      <c r="AX466" s="582"/>
    </row>
    <row r="467" spans="1:50" ht="24"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0:AX1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57" priority="559">
      <formula>IF(RIGHT(TEXT(P14,"0.#"),1)=".",FALSE,TRUE)</formula>
    </cfRule>
    <cfRule type="expression" dxfId="956" priority="560">
      <formula>IF(RIGHT(TEXT(P14,"0.#"),1)=".",TRUE,FALSE)</formula>
    </cfRule>
  </conditionalFormatting>
  <conditionalFormatting sqref="AE23:AI23">
    <cfRule type="expression" dxfId="955" priority="549">
      <formula>IF(RIGHT(TEXT(AE23,"0.#"),1)=".",FALSE,TRUE)</formula>
    </cfRule>
    <cfRule type="expression" dxfId="954" priority="550">
      <formula>IF(RIGHT(TEXT(AE23,"0.#"),1)=".",TRUE,FALSE)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P16:AC17 P15:AX15 P13:AX13">
    <cfRule type="expression" dxfId="931" priority="257">
      <formula>IF(RIGHT(TEXT(P13,"0.#"),1)=".",FALSE,TRUE)</formula>
    </cfRule>
    <cfRule type="expression" dxfId="930" priority="258">
      <formula>IF(RIGHT(TEXT(P13,"0.#"),1)=".",TRUE,FALSE)</formula>
    </cfRule>
  </conditionalFormatting>
  <conditionalFormatting sqref="P19:AJ19">
    <cfRule type="expression" dxfId="929" priority="255">
      <formula>IF(RIGHT(TEXT(P19,"0.#"),1)=".",FALSE,TRUE)</formula>
    </cfRule>
    <cfRule type="expression" dxfId="928" priority="256">
      <formula>IF(RIGHT(TEXT(P19,"0.#"),1)=".",TRUE,FALSE)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AE86:AI86">
    <cfRule type="expression" dxfId="923" priority="245">
      <formula>IF(RIGHT(TEXT(AE86,"0.#"),1)=".",FALSE,TRUE)</formula>
    </cfRule>
    <cfRule type="expression" dxfId="922" priority="246">
      <formula>IF(RIGHT(TEXT(AE86,"0.#"),1)=".",TRUE,FALSE)</formula>
    </cfRule>
  </conditionalFormatting>
  <conditionalFormatting sqref="AJ95:AX95 AJ92:AX92 AJ89:AX89 AJ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20 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1:Y228 Y219 Y208:Y215 Y195: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3:AK331">
    <cfRule type="expression" dxfId="867" priority="137">
      <formula>IF(RIGHT(TEXT(AK303,"0.#"),1)=".",FALSE,TRUE)</formula>
    </cfRule>
    <cfRule type="expression" dxfId="866" priority="138">
      <formula>IF(RIGHT(TEXT(AK303,"0.#"),1)=".",TRUE,FALSE)</formula>
    </cfRule>
  </conditionalFormatting>
  <conditionalFormatting sqref="AU303:AX331">
    <cfRule type="expression" dxfId="865" priority="133">
      <formula>IF(AND(AU303&gt;=0, RIGHT(TEXT(AU303,"0.#"),1)&lt;&gt;"."),TRUE,FALSE)</formula>
    </cfRule>
    <cfRule type="expression" dxfId="864" priority="134">
      <formula>IF(AND(AU303&gt;=0, RIGHT(TEXT(AU303,"0.#"),1)="."),TRUE,FALSE)</formula>
    </cfRule>
    <cfRule type="expression" dxfId="863" priority="135">
      <formula>IF(AND(AU303&lt;0, RIGHT(TEXT(AU303,"0.#"),1)&lt;&gt;"."),TRUE,FALSE)</formula>
    </cfRule>
    <cfRule type="expression" dxfId="862" priority="136">
      <formula>IF(AND(AU303&lt;0, RIGHT(TEXT(AU303,"0.#"),1)="."),TRUE,FALSE)</formula>
    </cfRule>
  </conditionalFormatting>
  <conditionalFormatting sqref="AK335">
    <cfRule type="expression" dxfId="861" priority="131">
      <formula>IF(RIGHT(TEXT(AK335,"0.#"),1)=".",FALSE,TRUE)</formula>
    </cfRule>
    <cfRule type="expression" dxfId="860" priority="132">
      <formula>IF(RIGHT(TEXT(AK335,"0.#"),1)=".",TRUE,FALSE)</formula>
    </cfRule>
  </conditionalFormatting>
  <conditionalFormatting sqref="AU335:AX335">
    <cfRule type="expression" dxfId="859" priority="127">
      <formula>IF(AND(AU335&gt;=0, RIGHT(TEXT(AU335,"0.#"),1)&lt;&gt;"."),TRUE,FALSE)</formula>
    </cfRule>
    <cfRule type="expression" dxfId="858" priority="128">
      <formula>IF(AND(AU335&gt;=0, RIGHT(TEXT(AU335,"0.#"),1)="."),TRUE,FALSE)</formula>
    </cfRule>
    <cfRule type="expression" dxfId="857" priority="129">
      <formula>IF(AND(AU335&lt;0, RIGHT(TEXT(AU335,"0.#"),1)&lt;&gt;"."),TRUE,FALSE)</formula>
    </cfRule>
    <cfRule type="expression" dxfId="856" priority="130">
      <formula>IF(AND(AU335&lt;0, RIGHT(TEXT(AU335,"0.#"),1)="."),TRUE,FALSE)</formula>
    </cfRule>
  </conditionalFormatting>
  <conditionalFormatting sqref="AK336:AK364">
    <cfRule type="expression" dxfId="855" priority="125">
      <formula>IF(RIGHT(TEXT(AK336,"0.#"),1)=".",FALSE,TRUE)</formula>
    </cfRule>
    <cfRule type="expression" dxfId="854" priority="126">
      <formula>IF(RIGHT(TEXT(AK336,"0.#"),1)=".",TRUE,FALSE)</formula>
    </cfRule>
  </conditionalFormatting>
  <conditionalFormatting sqref="AU336:AX364">
    <cfRule type="expression" dxfId="853" priority="121">
      <formula>IF(AND(AU336&gt;=0, RIGHT(TEXT(AU336,"0.#"),1)&lt;&gt;"."),TRUE,FALSE)</formula>
    </cfRule>
    <cfRule type="expression" dxfId="852" priority="122">
      <formula>IF(AND(AU336&gt;=0, RIGHT(TEXT(AU336,"0.#"),1)="."),TRUE,FALSE)</formula>
    </cfRule>
    <cfRule type="expression" dxfId="851" priority="123">
      <formula>IF(AND(AU336&lt;0, RIGHT(TEXT(AU336,"0.#"),1)&lt;&gt;"."),TRUE,FALSE)</formula>
    </cfRule>
    <cfRule type="expression" dxfId="850" priority="124">
      <formula>IF(AND(AU336&lt;0, RIGHT(TEXT(AU336,"0.#"),1)="."),TRUE,FALSE)</formula>
    </cfRule>
  </conditionalFormatting>
  <conditionalFormatting sqref="AK368">
    <cfRule type="expression" dxfId="849" priority="119">
      <formula>IF(RIGHT(TEXT(AK368,"0.#"),1)=".",FALSE,TRUE)</formula>
    </cfRule>
    <cfRule type="expression" dxfId="848" priority="120">
      <formula>IF(RIGHT(TEXT(AK368,"0.#"),1)=".",TRUE,FALSE)</formula>
    </cfRule>
  </conditionalFormatting>
  <conditionalFormatting sqref="AU368:AX368">
    <cfRule type="expression" dxfId="847" priority="115">
      <formula>IF(AND(AU368&gt;=0, RIGHT(TEXT(AU368,"0.#"),1)&lt;&gt;"."),TRUE,FALSE)</formula>
    </cfRule>
    <cfRule type="expression" dxfId="846" priority="116">
      <formula>IF(AND(AU368&gt;=0, RIGHT(TEXT(AU368,"0.#"),1)="."),TRUE,FALSE)</formula>
    </cfRule>
    <cfRule type="expression" dxfId="845" priority="117">
      <formula>IF(AND(AU368&lt;0, RIGHT(TEXT(AU368,"0.#"),1)&lt;&gt;"."),TRUE,FALSE)</formula>
    </cfRule>
    <cfRule type="expression" dxfId="844" priority="118">
      <formula>IF(AND(AU368&lt;0, RIGHT(TEXT(AU368,"0.#"),1)="."),TRUE,FALSE)</formula>
    </cfRule>
  </conditionalFormatting>
  <conditionalFormatting sqref="AK369:AK397">
    <cfRule type="expression" dxfId="843" priority="113">
      <formula>IF(RIGHT(TEXT(AK369,"0.#"),1)=".",FALSE,TRUE)</formula>
    </cfRule>
    <cfRule type="expression" dxfId="842" priority="114">
      <formula>IF(RIGHT(TEXT(AK369,"0.#"),1)=".",TRUE,FALSE)</formula>
    </cfRule>
  </conditionalFormatting>
  <conditionalFormatting sqref="AU369:AX397">
    <cfRule type="expression" dxfId="841" priority="109">
      <formula>IF(AND(AU369&gt;=0, RIGHT(TEXT(AU369,"0.#"),1)&lt;&gt;"."),TRUE,FALSE)</formula>
    </cfRule>
    <cfRule type="expression" dxfId="840" priority="110">
      <formula>IF(AND(AU369&gt;=0, RIGHT(TEXT(AU369,"0.#"),1)="."),TRUE,FALSE)</formula>
    </cfRule>
    <cfRule type="expression" dxfId="839" priority="111">
      <formula>IF(AND(AU369&lt;0, RIGHT(TEXT(AU369,"0.#"),1)&lt;&gt;"."),TRUE,FALSE)</formula>
    </cfRule>
    <cfRule type="expression" dxfId="838" priority="112">
      <formula>IF(AND(AU369&lt;0, RIGHT(TEXT(AU369,"0.#"),1)="."),TRUE,FALSE)</formula>
    </cfRule>
  </conditionalFormatting>
  <conditionalFormatting sqref="AK401">
    <cfRule type="expression" dxfId="837" priority="107">
      <formula>IF(RIGHT(TEXT(AK401,"0.#"),1)=".",FALSE,TRUE)</formula>
    </cfRule>
    <cfRule type="expression" dxfId="836" priority="108">
      <formula>IF(RIGHT(TEXT(AK401,"0.#"),1)=".",TRUE,FALSE)</formula>
    </cfRule>
  </conditionalFormatting>
  <conditionalFormatting sqref="AU401:AX401">
    <cfRule type="expression" dxfId="835" priority="103">
      <formula>IF(AND(AU401&gt;=0, RIGHT(TEXT(AU401,"0.#"),1)&lt;&gt;"."),TRUE,FALSE)</formula>
    </cfRule>
    <cfRule type="expression" dxfId="834" priority="104">
      <formula>IF(AND(AU401&gt;=0, RIGHT(TEXT(AU401,"0.#"),1)="."),TRUE,FALSE)</formula>
    </cfRule>
    <cfRule type="expression" dxfId="833" priority="105">
      <formula>IF(AND(AU401&lt;0, RIGHT(TEXT(AU401,"0.#"),1)&lt;&gt;"."),TRUE,FALSE)</formula>
    </cfRule>
    <cfRule type="expression" dxfId="832" priority="106">
      <formula>IF(AND(AU401&lt;0, RIGHT(TEXT(AU401,"0.#"),1)="."),TRUE,FALSE)</formula>
    </cfRule>
  </conditionalFormatting>
  <conditionalFormatting sqref="AK402:AK430">
    <cfRule type="expression" dxfId="831" priority="101">
      <formula>IF(RIGHT(TEXT(AK402,"0.#"),1)=".",FALSE,TRUE)</formula>
    </cfRule>
    <cfRule type="expression" dxfId="830" priority="102">
      <formula>IF(RIGHT(TEXT(AK402,"0.#"),1)=".",TRUE,FALSE)</formula>
    </cfRule>
  </conditionalFormatting>
  <conditionalFormatting sqref="AU402:AX430">
    <cfRule type="expression" dxfId="829" priority="97">
      <formula>IF(AND(AU402&gt;=0, RIGHT(TEXT(AU402,"0.#"),1)&lt;&gt;"."),TRUE,FALSE)</formula>
    </cfRule>
    <cfRule type="expression" dxfId="828" priority="98">
      <formula>IF(AND(AU402&gt;=0, RIGHT(TEXT(AU402,"0.#"),1)="."),TRUE,FALSE)</formula>
    </cfRule>
    <cfRule type="expression" dxfId="827" priority="99">
      <formula>IF(AND(AU402&lt;0, RIGHT(TEXT(AU402,"0.#"),1)&lt;&gt;"."),TRUE,FALSE)</formula>
    </cfRule>
    <cfRule type="expression" dxfId="826" priority="100">
      <formula>IF(AND(AU402&lt;0, RIGHT(TEXT(AU402,"0.#"),1)="."),TRUE,FALSE)</formula>
    </cfRule>
  </conditionalFormatting>
  <conditionalFormatting sqref="AK434">
    <cfRule type="expression" dxfId="825" priority="95">
      <formula>IF(RIGHT(TEXT(AK434,"0.#"),1)=".",FALSE,TRUE)</formula>
    </cfRule>
    <cfRule type="expression" dxfId="824" priority="96">
      <formula>IF(RIGHT(TEXT(AK434,"0.#"),1)=".",TRUE,FALSE)</formula>
    </cfRule>
  </conditionalFormatting>
  <conditionalFormatting sqref="AU434:AX434">
    <cfRule type="expression" dxfId="823" priority="91">
      <formula>IF(AND(AU434&gt;=0, RIGHT(TEXT(AU434,"0.#"),1)&lt;&gt;"."),TRUE,FALSE)</formula>
    </cfRule>
    <cfRule type="expression" dxfId="822" priority="92">
      <formula>IF(AND(AU434&gt;=0, RIGHT(TEXT(AU434,"0.#"),1)="."),TRUE,FALSE)</formula>
    </cfRule>
    <cfRule type="expression" dxfId="821" priority="93">
      <formula>IF(AND(AU434&lt;0, RIGHT(TEXT(AU434,"0.#"),1)&lt;&gt;"."),TRUE,FALSE)</formula>
    </cfRule>
    <cfRule type="expression" dxfId="820" priority="94">
      <formula>IF(AND(AU434&lt;0, RIGHT(TEXT(AU434,"0.#"),1)="."),TRUE,FALSE)</formula>
    </cfRule>
  </conditionalFormatting>
  <conditionalFormatting sqref="AK435:AK463">
    <cfRule type="expression" dxfId="819" priority="89">
      <formula>IF(RIGHT(TEXT(AK435,"0.#"),1)=".",FALSE,TRUE)</formula>
    </cfRule>
    <cfRule type="expression" dxfId="818" priority="90">
      <formula>IF(RIGHT(TEXT(AK435,"0.#"),1)=".",TRUE,FALSE)</formula>
    </cfRule>
  </conditionalFormatting>
  <conditionalFormatting sqref="AU435:AX463">
    <cfRule type="expression" dxfId="817" priority="85">
      <formula>IF(AND(AU435&gt;=0, RIGHT(TEXT(AU435,"0.#"),1)&lt;&gt;"."),TRUE,FALSE)</formula>
    </cfRule>
    <cfRule type="expression" dxfId="816" priority="86">
      <formula>IF(AND(AU435&gt;=0, RIGHT(TEXT(AU435,"0.#"),1)="."),TRUE,FALSE)</formula>
    </cfRule>
    <cfRule type="expression" dxfId="815" priority="87">
      <formula>IF(AND(AU435&lt;0, RIGHT(TEXT(AU435,"0.#"),1)&lt;&gt;"."),TRUE,FALSE)</formula>
    </cfRule>
    <cfRule type="expression" dxfId="814" priority="88">
      <formula>IF(AND(AU435&lt;0, RIGHT(TEXT(AU435,"0.#"),1)="."),TRUE,FALSE)</formula>
    </cfRule>
  </conditionalFormatting>
  <conditionalFormatting sqref="AK467">
    <cfRule type="expression" dxfId="813" priority="83">
      <formula>IF(RIGHT(TEXT(AK467,"0.#"),1)=".",FALSE,TRUE)</formula>
    </cfRule>
    <cfRule type="expression" dxfId="812" priority="84">
      <formula>IF(RIGHT(TEXT(AK467,"0.#"),1)=".",TRUE,FALSE)</formula>
    </cfRule>
  </conditionalFormatting>
  <conditionalFormatting sqref="AU467:AX467">
    <cfRule type="expression" dxfId="811" priority="79">
      <formula>IF(AND(AU467&gt;=0, RIGHT(TEXT(AU467,"0.#"),1)&lt;&gt;"."),TRUE,FALSE)</formula>
    </cfRule>
    <cfRule type="expression" dxfId="810" priority="80">
      <formula>IF(AND(AU467&gt;=0, RIGHT(TEXT(AU467,"0.#"),1)="."),TRUE,FALSE)</formula>
    </cfRule>
    <cfRule type="expression" dxfId="809" priority="81">
      <formula>IF(AND(AU467&lt;0, RIGHT(TEXT(AU467,"0.#"),1)&lt;&gt;"."),TRUE,FALSE)</formula>
    </cfRule>
    <cfRule type="expression" dxfId="808" priority="82">
      <formula>IF(AND(AU467&lt;0, RIGHT(TEXT(AU467,"0.#"),1)="."),TRUE,FALSE)</formula>
    </cfRule>
  </conditionalFormatting>
  <conditionalFormatting sqref="AK468:AK496">
    <cfRule type="expression" dxfId="807" priority="77">
      <formula>IF(RIGHT(TEXT(AK468,"0.#"),1)=".",FALSE,TRUE)</formula>
    </cfRule>
    <cfRule type="expression" dxfId="806" priority="78">
      <formula>IF(RIGHT(TEXT(AK468,"0.#"),1)=".",TRUE,FALSE)</formula>
    </cfRule>
  </conditionalFormatting>
  <conditionalFormatting sqref="AU468:AX496">
    <cfRule type="expression" dxfId="805" priority="73">
      <formula>IF(AND(AU468&gt;=0, RIGHT(TEXT(AU468,"0.#"),1)&lt;&gt;"."),TRUE,FALSE)</formula>
    </cfRule>
    <cfRule type="expression" dxfId="804" priority="74">
      <formula>IF(AND(AU468&gt;=0, RIGHT(TEXT(AU468,"0.#"),1)="."),TRUE,FALSE)</formula>
    </cfRule>
    <cfRule type="expression" dxfId="803" priority="75">
      <formula>IF(AND(AU468&lt;0, RIGHT(TEXT(AU468,"0.#"),1)&lt;&gt;"."),TRUE,FALSE)</formula>
    </cfRule>
    <cfRule type="expression" dxfId="802" priority="76">
      <formula>IF(AND(AU468&lt;0, RIGHT(TEXT(AU468,"0.#"),1)="."),TRUE,FALSE)</formula>
    </cfRule>
  </conditionalFormatting>
  <conditionalFormatting sqref="AJ23:AS23 AE24:AX24">
    <cfRule type="expression" dxfId="801" priority="71">
      <formula>IF(RIGHT(TEXT(AE23,"0.#"),1)=".",FALSE,TRUE)</formula>
    </cfRule>
    <cfRule type="expression" dxfId="800" priority="72">
      <formula>IF(RIGHT(TEXT(AE23,"0.#"),1)=".",TRUE,FALSE)</formula>
    </cfRule>
  </conditionalFormatting>
  <conditionalFormatting sqref="AE25:AI25">
    <cfRule type="expression" dxfId="799" priority="63">
      <formula>IF(AND(AE25&gt;=0, RIGHT(TEXT(AE25,"0.#"),1)&lt;&gt;"."),TRUE,FALSE)</formula>
    </cfRule>
    <cfRule type="expression" dxfId="798" priority="64">
      <formula>IF(AND(AE25&gt;=0, RIGHT(TEXT(AE25,"0.#"),1)="."),TRUE,FALSE)</formula>
    </cfRule>
    <cfRule type="expression" dxfId="797" priority="65">
      <formula>IF(AND(AE25&lt;0, RIGHT(TEXT(AE25,"0.#"),1)&lt;&gt;"."),TRUE,FALSE)</formula>
    </cfRule>
    <cfRule type="expression" dxfId="796" priority="66">
      <formula>IF(AND(AE25&lt;0, RIGHT(TEXT(AE25,"0.#"),1)="."),TRUE,FALSE)</formula>
    </cfRule>
  </conditionalFormatting>
  <conditionalFormatting sqref="AJ25:AS25">
    <cfRule type="expression" dxfId="795" priority="59">
      <formula>IF(AND(AJ25&gt;=0, RIGHT(TEXT(AJ25,"0.#"),1)&lt;&gt;"."),TRUE,FALSE)</formula>
    </cfRule>
    <cfRule type="expression" dxfId="794" priority="60">
      <formula>IF(AND(AJ25&gt;=0, RIGHT(TEXT(AJ25,"0.#"),1)="."),TRUE,FALSE)</formula>
    </cfRule>
    <cfRule type="expression" dxfId="793" priority="61">
      <formula>IF(AND(AJ25&lt;0, RIGHT(TEXT(AJ25,"0.#"),1)&lt;&gt;"."),TRUE,FALSE)</formula>
    </cfRule>
    <cfRule type="expression" dxfId="792" priority="62">
      <formula>IF(AND(AJ25&lt;0, RIGHT(TEXT(AJ25,"0.#"),1)="."),TRUE,FALSE)</formula>
    </cfRule>
  </conditionalFormatting>
  <conditionalFormatting sqref="AU236:AX236">
    <cfRule type="expression" dxfId="791" priority="47">
      <formula>IF(AND(AU236&gt;=0, RIGHT(TEXT(AU236,"0.#"),1)&lt;&gt;"."),TRUE,FALSE)</formula>
    </cfRule>
    <cfRule type="expression" dxfId="790" priority="48">
      <formula>IF(AND(AU236&gt;=0, RIGHT(TEXT(AU236,"0.#"),1)="."),TRUE,FALSE)</formula>
    </cfRule>
    <cfRule type="expression" dxfId="789" priority="49">
      <formula>IF(AND(AU236&lt;0, RIGHT(TEXT(AU236,"0.#"),1)&lt;&gt;"."),TRUE,FALSE)</formula>
    </cfRule>
    <cfRule type="expression" dxfId="788" priority="50">
      <formula>IF(AND(AU236&lt;0, RIGHT(TEXT(AU236,"0.#"),1)="."),TRUE,FALSE)</formula>
    </cfRule>
  </conditionalFormatting>
  <conditionalFormatting sqref="AE43:AI43 AE38:AI38 AE33:AI33 AE28:AI28">
    <cfRule type="expression" dxfId="787" priority="45">
      <formula>IF(RIGHT(TEXT(AE28,"0.#"),1)=".",FALSE,TRUE)</formula>
    </cfRule>
    <cfRule type="expression" dxfId="786" priority="46">
      <formula>IF(RIGHT(TEXT(AE28,"0.#"),1)=".",TRUE,FALSE)</formula>
    </cfRule>
  </conditionalFormatting>
  <conditionalFormatting sqref="AE44:AX44 AJ43:AS43 AE39:AX39 AJ38:AS38 AE34:AX34 AJ33:AS33 AO28:AS28 AE29:AX29">
    <cfRule type="expression" dxfId="785" priority="43">
      <formula>IF(RIGHT(TEXT(AE28,"0.#"),1)=".",FALSE,TRUE)</formula>
    </cfRule>
    <cfRule type="expression" dxfId="784" priority="44">
      <formula>IF(RIGHT(TEXT(AE28,"0.#"),1)=".",TRUE,FALSE)</formula>
    </cfRule>
  </conditionalFormatting>
  <conditionalFormatting sqref="AE45:AI45 AE40:AI40 AE35:AI35">
    <cfRule type="expression" dxfId="783" priority="39">
      <formula>IF(AND(AE35&gt;=0, RIGHT(TEXT(AE35,"0.#"),1)&lt;&gt;"."),TRUE,FALSE)</formula>
    </cfRule>
    <cfRule type="expression" dxfId="782" priority="40">
      <formula>IF(AND(AE35&gt;=0, RIGHT(TEXT(AE35,"0.#"),1)="."),TRUE,FALSE)</formula>
    </cfRule>
    <cfRule type="expression" dxfId="781" priority="41">
      <formula>IF(AND(AE35&lt;0, RIGHT(TEXT(AE35,"0.#"),1)&lt;&gt;"."),TRUE,FALSE)</formula>
    </cfRule>
    <cfRule type="expression" dxfId="780" priority="42">
      <formula>IF(AND(AE35&lt;0, RIGHT(TEXT(AE35,"0.#"),1)="."),TRUE,FALSE)</formula>
    </cfRule>
  </conditionalFormatting>
  <conditionalFormatting sqref="AJ45:AS45 AJ40:AS40 AJ35:AS35 AO30:AS30">
    <cfRule type="expression" dxfId="779" priority="35">
      <formula>IF(AND(AJ30&gt;=0, RIGHT(TEXT(AJ30,"0.#"),1)&lt;&gt;"."),TRUE,FALSE)</formula>
    </cfRule>
    <cfRule type="expression" dxfId="778" priority="36">
      <formula>IF(AND(AJ30&gt;=0, RIGHT(TEXT(AJ30,"0.#"),1)="."),TRUE,FALSE)</formula>
    </cfRule>
    <cfRule type="expression" dxfId="777" priority="37">
      <formula>IF(AND(AJ30&lt;0, RIGHT(TEXT(AJ30,"0.#"),1)&lt;&gt;"."),TRUE,FALSE)</formula>
    </cfRule>
    <cfRule type="expression" dxfId="776" priority="38">
      <formula>IF(AND(AJ30&lt;0, RIGHT(TEXT(AJ30,"0.#"),1)="."),TRUE,FALSE)</formula>
    </cfRule>
  </conditionalFormatting>
  <conditionalFormatting sqref="AE64:AI64 AE59:AI59">
    <cfRule type="expression" dxfId="775" priority="33">
      <formula>IF(RIGHT(TEXT(AE59,"0.#"),1)=".",FALSE,TRUE)</formula>
    </cfRule>
    <cfRule type="expression" dxfId="774" priority="34">
      <formula>IF(RIGHT(TEXT(AE59,"0.#"),1)=".",TRUE,FALSE)</formula>
    </cfRule>
  </conditionalFormatting>
  <conditionalFormatting sqref="AE65:AX65 AJ64:AS64 AE60:AX60 AJ59:AS59">
    <cfRule type="expression" dxfId="773" priority="31">
      <formula>IF(RIGHT(TEXT(AE59,"0.#"),1)=".",FALSE,TRUE)</formula>
    </cfRule>
    <cfRule type="expression" dxfId="772" priority="32">
      <formula>IF(RIGHT(TEXT(AE59,"0.#"),1)=".",TRUE,FALSE)</formula>
    </cfRule>
  </conditionalFormatting>
  <conditionalFormatting sqref="AE66:AI66 AE61:AI61">
    <cfRule type="expression" dxfId="771" priority="27">
      <formula>IF(AND(AE61&gt;=0, RIGHT(TEXT(AE61,"0.#"),1)&lt;&gt;"."),TRUE,FALSE)</formula>
    </cfRule>
    <cfRule type="expression" dxfId="770" priority="28">
      <formula>IF(AND(AE61&gt;=0, RIGHT(TEXT(AE61,"0.#"),1)="."),TRUE,FALSE)</formula>
    </cfRule>
    <cfRule type="expression" dxfId="769" priority="29">
      <formula>IF(AND(AE61&lt;0, RIGHT(TEXT(AE61,"0.#"),1)&lt;&gt;"."),TRUE,FALSE)</formula>
    </cfRule>
    <cfRule type="expression" dxfId="768" priority="30">
      <formula>IF(AND(AE61&lt;0, RIGHT(TEXT(AE61,"0.#"),1)="."),TRUE,FALSE)</formula>
    </cfRule>
  </conditionalFormatting>
  <conditionalFormatting sqref="AJ66:AS66 AJ61:AS61">
    <cfRule type="expression" dxfId="767" priority="23">
      <formula>IF(AND(AJ61&gt;=0, RIGHT(TEXT(AJ61,"0.#"),1)&lt;&gt;"."),TRUE,FALSE)</formula>
    </cfRule>
    <cfRule type="expression" dxfId="766" priority="24">
      <formula>IF(AND(AJ61&gt;=0, RIGHT(TEXT(AJ61,"0.#"),1)="."),TRUE,FALSE)</formula>
    </cfRule>
    <cfRule type="expression" dxfId="765" priority="25">
      <formula>IF(AND(AJ61&lt;0, RIGHT(TEXT(AJ61,"0.#"),1)&lt;&gt;"."),TRUE,FALSE)</formula>
    </cfRule>
    <cfRule type="expression" dxfId="764" priority="26">
      <formula>IF(AND(AJ61&lt;0, RIGHT(TEXT(AJ61,"0.#"),1)="."),TRUE,FALSE)</formula>
    </cfRule>
  </conditionalFormatting>
  <conditionalFormatting sqref="AE81:AX81 AE78:AX78 AE75:AX75 AE72:AX72">
    <cfRule type="expression" dxfId="763" priority="21">
      <formula>IF(RIGHT(TEXT(AE72,"0.#"),1)=".",FALSE,TRUE)</formula>
    </cfRule>
    <cfRule type="expression" dxfId="762" priority="22">
      <formula>IF(RIGHT(TEXT(AE72,"0.#"),1)=".",TRUE,FALSE)</formula>
    </cfRule>
  </conditionalFormatting>
  <conditionalFormatting sqref="AE80:AS80 AE77:AS77 AE74:AS74 AE71:AS71">
    <cfRule type="expression" dxfId="761" priority="19">
      <formula>IF(RIGHT(TEXT(AE71,"0.#"),1)=".",FALSE,TRUE)</formula>
    </cfRule>
    <cfRule type="expression" dxfId="760" priority="20">
      <formula>IF(RIGHT(TEXT(AE71,"0.#"),1)=".",TRUE,FALSE)</formula>
    </cfRule>
  </conditionalFormatting>
  <conditionalFormatting sqref="AD16:AQ17">
    <cfRule type="expression" dxfId="759" priority="17">
      <formula>IF(RIGHT(TEXT(AD16,"0.#"),1)=".",FALSE,TRUE)</formula>
    </cfRule>
    <cfRule type="expression" dxfId="758" priority="18">
      <formula>IF(RIGHT(TEXT(AD16,"0.#"),1)=".",TRUE,FALSE)</formula>
    </cfRule>
  </conditionalFormatting>
  <conditionalFormatting sqref="AJ28:AN28">
    <cfRule type="expression" dxfId="757" priority="15">
      <formula>IF(RIGHT(TEXT(AJ28,"0.#"),1)=".",FALSE,TRUE)</formula>
    </cfRule>
    <cfRule type="expression" dxfId="756" priority="16">
      <formula>IF(RIGHT(TEXT(AJ28,"0.#"),1)=".",TRUE,FALSE)</formula>
    </cfRule>
  </conditionalFormatting>
  <conditionalFormatting sqref="Y206">
    <cfRule type="expression" dxfId="755" priority="11">
      <formula>IF(RIGHT(TEXT(Y206,"0.#"),1)=".",FALSE,TRUE)</formula>
    </cfRule>
    <cfRule type="expression" dxfId="754" priority="12">
      <formula>IF(RIGHT(TEXT(Y206,"0.#"),1)=".",TRUE,FALSE)</formula>
    </cfRule>
  </conditionalFormatting>
  <conditionalFormatting sqref="AK302">
    <cfRule type="expression" dxfId="753" priority="9">
      <formula>IF(RIGHT(TEXT(AK302,"0.#"),1)=".",FALSE,TRUE)</formula>
    </cfRule>
    <cfRule type="expression" dxfId="752" priority="10">
      <formula>IF(RIGHT(TEXT(AK302,"0.#"),1)=".",TRUE,FALSE)</formula>
    </cfRule>
  </conditionalFormatting>
  <conditionalFormatting sqref="AU302:AX302">
    <cfRule type="expression" dxfId="751" priority="5">
      <formula>IF(AND(AU302&gt;=0, RIGHT(TEXT(AU302,"0.#"),1)&lt;&gt;"."),TRUE,FALSE)</formula>
    </cfRule>
    <cfRule type="expression" dxfId="750" priority="6">
      <formula>IF(AND(AU302&gt;=0, RIGHT(TEXT(AU302,"0.#"),1)="."),TRUE,FALSE)</formula>
    </cfRule>
    <cfRule type="expression" dxfId="749" priority="7">
      <formula>IF(AND(AU302&lt;0, RIGHT(TEXT(AU302,"0.#"),1)&lt;&gt;"."),TRUE,FALSE)</formula>
    </cfRule>
    <cfRule type="expression" dxfId="748" priority="8">
      <formula>IF(AND(AU302&lt;0, RIGHT(TEXT(AU302,"0.#"),1)="."),TRUE,FALSE)</formula>
    </cfRule>
  </conditionalFormatting>
  <conditionalFormatting sqref="AE30:AN30">
    <cfRule type="expression" dxfId="747" priority="1">
      <formula>IF(AND(AE30&gt;=0, RIGHT(TEXT(AE30,"0.#"),1)&lt;&gt;"."),TRUE,FALSE)</formula>
    </cfRule>
    <cfRule type="expression" dxfId="746" priority="2">
      <formula>IF(AND(AE30&gt;=0, RIGHT(TEXT(AE30,"0.#"),1)="."),TRUE,FALSE)</formula>
    </cfRule>
    <cfRule type="expression" dxfId="745" priority="3">
      <formula>IF(AND(AE30&lt;0, RIGHT(TEXT(AE30,"0.#"),1)&lt;&gt;"."),TRUE,FALSE)</formula>
    </cfRule>
    <cfRule type="expression" dxfId="744"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465</v>
      </c>
      <c r="AX3" s="73"/>
    </row>
    <row r="4" spans="1:50" ht="22.5" customHeight="1" x14ac:dyDescent="0.15">
      <c r="A4" s="130"/>
      <c r="B4" s="128"/>
      <c r="C4" s="128"/>
      <c r="D4" s="128"/>
      <c r="E4" s="128"/>
      <c r="F4" s="129"/>
      <c r="G4" s="74"/>
      <c r="H4" s="75"/>
      <c r="I4" s="75"/>
      <c r="J4" s="75"/>
      <c r="K4" s="75"/>
      <c r="L4" s="75"/>
      <c r="M4" s="75"/>
      <c r="N4" s="75"/>
      <c r="O4" s="76"/>
      <c r="P4" s="220"/>
      <c r="Q4" s="236"/>
      <c r="R4" s="236"/>
      <c r="S4" s="236"/>
      <c r="T4" s="236"/>
      <c r="U4" s="236"/>
      <c r="V4" s="236"/>
      <c r="W4" s="236"/>
      <c r="X4" s="237"/>
      <c r="Y4" s="229" t="s">
        <v>14</v>
      </c>
      <c r="Z4" s="230"/>
      <c r="AA4" s="231"/>
      <c r="AB4" s="167"/>
      <c r="AC4" s="168"/>
      <c r="AD4" s="168"/>
      <c r="AE4" s="88"/>
      <c r="AF4" s="89"/>
      <c r="AG4" s="89"/>
      <c r="AH4" s="89"/>
      <c r="AI4" s="90"/>
      <c r="AJ4" s="88"/>
      <c r="AK4" s="89"/>
      <c r="AL4" s="89"/>
      <c r="AM4" s="89"/>
      <c r="AN4" s="90"/>
      <c r="AO4" s="88"/>
      <c r="AP4" s="89"/>
      <c r="AQ4" s="89"/>
      <c r="AR4" s="89"/>
      <c r="AS4" s="90"/>
      <c r="AT4" s="197"/>
      <c r="AU4" s="197"/>
      <c r="AV4" s="197"/>
      <c r="AW4" s="197"/>
      <c r="AX4" s="198"/>
    </row>
    <row r="5" spans="1:50" ht="22.5" customHeight="1" x14ac:dyDescent="0.15">
      <c r="A5" s="131"/>
      <c r="B5" s="132"/>
      <c r="C5" s="132"/>
      <c r="D5" s="132"/>
      <c r="E5" s="132"/>
      <c r="F5" s="133"/>
      <c r="G5" s="77"/>
      <c r="H5" s="78"/>
      <c r="I5" s="78"/>
      <c r="J5" s="78"/>
      <c r="K5" s="78"/>
      <c r="L5" s="78"/>
      <c r="M5" s="78"/>
      <c r="N5" s="78"/>
      <c r="O5" s="79"/>
      <c r="P5" s="238"/>
      <c r="Q5" s="238"/>
      <c r="R5" s="238"/>
      <c r="S5" s="238"/>
      <c r="T5" s="238"/>
      <c r="U5" s="238"/>
      <c r="V5" s="238"/>
      <c r="W5" s="238"/>
      <c r="X5" s="239"/>
      <c r="Y5" s="139" t="s">
        <v>65</v>
      </c>
      <c r="Z5" s="84"/>
      <c r="AA5" s="85"/>
      <c r="AB5" s="730"/>
      <c r="AC5" s="199"/>
      <c r="AD5" s="199"/>
      <c r="AE5" s="88"/>
      <c r="AF5" s="89"/>
      <c r="AG5" s="89"/>
      <c r="AH5" s="89"/>
      <c r="AI5" s="90"/>
      <c r="AJ5" s="88"/>
      <c r="AK5" s="89"/>
      <c r="AL5" s="89"/>
      <c r="AM5" s="89"/>
      <c r="AN5" s="90"/>
      <c r="AO5" s="88"/>
      <c r="AP5" s="89"/>
      <c r="AQ5" s="89"/>
      <c r="AR5" s="89"/>
      <c r="AS5" s="90"/>
      <c r="AT5" s="88"/>
      <c r="AU5" s="89"/>
      <c r="AV5" s="89"/>
      <c r="AW5" s="89"/>
      <c r="AX5" s="352"/>
    </row>
    <row r="6" spans="1:50" ht="22.5" customHeight="1" x14ac:dyDescent="0.15">
      <c r="A6" s="134"/>
      <c r="B6" s="135"/>
      <c r="C6" s="135"/>
      <c r="D6" s="135"/>
      <c r="E6" s="135"/>
      <c r="F6" s="136"/>
      <c r="G6" s="80"/>
      <c r="H6" s="81"/>
      <c r="I6" s="81"/>
      <c r="J6" s="81"/>
      <c r="K6" s="81"/>
      <c r="L6" s="81"/>
      <c r="M6" s="81"/>
      <c r="N6" s="81"/>
      <c r="O6" s="82"/>
      <c r="P6" s="240"/>
      <c r="Q6" s="240"/>
      <c r="R6" s="240"/>
      <c r="S6" s="240"/>
      <c r="T6" s="240"/>
      <c r="U6" s="240"/>
      <c r="V6" s="240"/>
      <c r="W6" s="240"/>
      <c r="X6" s="241"/>
      <c r="Y6" s="83" t="s">
        <v>15</v>
      </c>
      <c r="Z6" s="84"/>
      <c r="AA6" s="85"/>
      <c r="AB6" s="86" t="s">
        <v>466</v>
      </c>
      <c r="AC6" s="87"/>
      <c r="AD6" s="87"/>
      <c r="AE6" s="88"/>
      <c r="AF6" s="89"/>
      <c r="AG6" s="89"/>
      <c r="AH6" s="89"/>
      <c r="AI6" s="90"/>
      <c r="AJ6" s="88"/>
      <c r="AK6" s="89"/>
      <c r="AL6" s="89"/>
      <c r="AM6" s="89"/>
      <c r="AN6" s="90"/>
      <c r="AO6" s="88"/>
      <c r="AP6" s="89"/>
      <c r="AQ6" s="89"/>
      <c r="AR6" s="89"/>
      <c r="AS6" s="90"/>
      <c r="AT6" s="194"/>
      <c r="AU6" s="195"/>
      <c r="AV6" s="195"/>
      <c r="AW6" s="195"/>
      <c r="AX6" s="196"/>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20"/>
      <c r="Q9" s="236"/>
      <c r="R9" s="236"/>
      <c r="S9" s="236"/>
      <c r="T9" s="236"/>
      <c r="U9" s="236"/>
      <c r="V9" s="236"/>
      <c r="W9" s="236"/>
      <c r="X9" s="237"/>
      <c r="Y9" s="229" t="s">
        <v>14</v>
      </c>
      <c r="Z9" s="230"/>
      <c r="AA9" s="231"/>
      <c r="AB9" s="167"/>
      <c r="AC9" s="168"/>
      <c r="AD9" s="168"/>
      <c r="AE9" s="88"/>
      <c r="AF9" s="89"/>
      <c r="AG9" s="89"/>
      <c r="AH9" s="89"/>
      <c r="AI9" s="90"/>
      <c r="AJ9" s="88"/>
      <c r="AK9" s="89"/>
      <c r="AL9" s="89"/>
      <c r="AM9" s="89"/>
      <c r="AN9" s="90"/>
      <c r="AO9" s="88"/>
      <c r="AP9" s="89"/>
      <c r="AQ9" s="89"/>
      <c r="AR9" s="89"/>
      <c r="AS9" s="90"/>
      <c r="AT9" s="197"/>
      <c r="AU9" s="197"/>
      <c r="AV9" s="197"/>
      <c r="AW9" s="197"/>
      <c r="AX9" s="198"/>
    </row>
    <row r="10" spans="1:50" ht="22.5" customHeight="1" x14ac:dyDescent="0.15">
      <c r="A10" s="131"/>
      <c r="B10" s="132"/>
      <c r="C10" s="132"/>
      <c r="D10" s="132"/>
      <c r="E10" s="132"/>
      <c r="F10" s="133"/>
      <c r="G10" s="77"/>
      <c r="H10" s="78"/>
      <c r="I10" s="78"/>
      <c r="J10" s="78"/>
      <c r="K10" s="78"/>
      <c r="L10" s="78"/>
      <c r="M10" s="78"/>
      <c r="N10" s="78"/>
      <c r="O10" s="79"/>
      <c r="P10" s="238"/>
      <c r="Q10" s="238"/>
      <c r="R10" s="238"/>
      <c r="S10" s="238"/>
      <c r="T10" s="238"/>
      <c r="U10" s="238"/>
      <c r="V10" s="238"/>
      <c r="W10" s="238"/>
      <c r="X10" s="239"/>
      <c r="Y10" s="139" t="s">
        <v>65</v>
      </c>
      <c r="Z10" s="84"/>
      <c r="AA10" s="85"/>
      <c r="AB10" s="730"/>
      <c r="AC10" s="199"/>
      <c r="AD10" s="199"/>
      <c r="AE10" s="88"/>
      <c r="AF10" s="89"/>
      <c r="AG10" s="89"/>
      <c r="AH10" s="89"/>
      <c r="AI10" s="90"/>
      <c r="AJ10" s="88"/>
      <c r="AK10" s="89"/>
      <c r="AL10" s="89"/>
      <c r="AM10" s="89"/>
      <c r="AN10" s="90"/>
      <c r="AO10" s="88"/>
      <c r="AP10" s="89"/>
      <c r="AQ10" s="89"/>
      <c r="AR10" s="89"/>
      <c r="AS10" s="90"/>
      <c r="AT10" s="88"/>
      <c r="AU10" s="89"/>
      <c r="AV10" s="89"/>
      <c r="AW10" s="89"/>
      <c r="AX10" s="352"/>
    </row>
    <row r="11" spans="1:50" ht="22.5" customHeight="1" x14ac:dyDescent="0.15">
      <c r="A11" s="134"/>
      <c r="B11" s="135"/>
      <c r="C11" s="135"/>
      <c r="D11" s="135"/>
      <c r="E11" s="135"/>
      <c r="F11" s="136"/>
      <c r="G11" s="80"/>
      <c r="H11" s="81"/>
      <c r="I11" s="81"/>
      <c r="J11" s="81"/>
      <c r="K11" s="81"/>
      <c r="L11" s="81"/>
      <c r="M11" s="81"/>
      <c r="N11" s="81"/>
      <c r="O11" s="82"/>
      <c r="P11" s="240"/>
      <c r="Q11" s="240"/>
      <c r="R11" s="240"/>
      <c r="S11" s="240"/>
      <c r="T11" s="240"/>
      <c r="U11" s="240"/>
      <c r="V11" s="240"/>
      <c r="W11" s="240"/>
      <c r="X11" s="241"/>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4"/>
      <c r="AU11" s="195"/>
      <c r="AV11" s="195"/>
      <c r="AW11" s="195"/>
      <c r="AX11" s="196"/>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20"/>
      <c r="Q14" s="236"/>
      <c r="R14" s="236"/>
      <c r="S14" s="236"/>
      <c r="T14" s="236"/>
      <c r="U14" s="236"/>
      <c r="V14" s="236"/>
      <c r="W14" s="236"/>
      <c r="X14" s="237"/>
      <c r="Y14" s="229" t="s">
        <v>14</v>
      </c>
      <c r="Z14" s="230"/>
      <c r="AA14" s="231"/>
      <c r="AB14" s="167"/>
      <c r="AC14" s="168"/>
      <c r="AD14" s="168"/>
      <c r="AE14" s="88"/>
      <c r="AF14" s="89"/>
      <c r="AG14" s="89"/>
      <c r="AH14" s="89"/>
      <c r="AI14" s="90"/>
      <c r="AJ14" s="88"/>
      <c r="AK14" s="89"/>
      <c r="AL14" s="89"/>
      <c r="AM14" s="89"/>
      <c r="AN14" s="90"/>
      <c r="AO14" s="88"/>
      <c r="AP14" s="89"/>
      <c r="AQ14" s="89"/>
      <c r="AR14" s="89"/>
      <c r="AS14" s="90"/>
      <c r="AT14" s="197"/>
      <c r="AU14" s="197"/>
      <c r="AV14" s="197"/>
      <c r="AW14" s="197"/>
      <c r="AX14" s="198"/>
    </row>
    <row r="15" spans="1:50" ht="22.5" customHeight="1" x14ac:dyDescent="0.15">
      <c r="A15" s="131"/>
      <c r="B15" s="132"/>
      <c r="C15" s="132"/>
      <c r="D15" s="132"/>
      <c r="E15" s="132"/>
      <c r="F15" s="133"/>
      <c r="G15" s="77"/>
      <c r="H15" s="78"/>
      <c r="I15" s="78"/>
      <c r="J15" s="78"/>
      <c r="K15" s="78"/>
      <c r="L15" s="78"/>
      <c r="M15" s="78"/>
      <c r="N15" s="78"/>
      <c r="O15" s="79"/>
      <c r="P15" s="238"/>
      <c r="Q15" s="238"/>
      <c r="R15" s="238"/>
      <c r="S15" s="238"/>
      <c r="T15" s="238"/>
      <c r="U15" s="238"/>
      <c r="V15" s="238"/>
      <c r="W15" s="238"/>
      <c r="X15" s="239"/>
      <c r="Y15" s="139" t="s">
        <v>65</v>
      </c>
      <c r="Z15" s="84"/>
      <c r="AA15" s="85"/>
      <c r="AB15" s="730"/>
      <c r="AC15" s="199"/>
      <c r="AD15" s="199"/>
      <c r="AE15" s="88"/>
      <c r="AF15" s="89"/>
      <c r="AG15" s="89"/>
      <c r="AH15" s="89"/>
      <c r="AI15" s="90"/>
      <c r="AJ15" s="88"/>
      <c r="AK15" s="89"/>
      <c r="AL15" s="89"/>
      <c r="AM15" s="89"/>
      <c r="AN15" s="90"/>
      <c r="AO15" s="88"/>
      <c r="AP15" s="89"/>
      <c r="AQ15" s="89"/>
      <c r="AR15" s="89"/>
      <c r="AS15" s="90"/>
      <c r="AT15" s="88"/>
      <c r="AU15" s="89"/>
      <c r="AV15" s="89"/>
      <c r="AW15" s="89"/>
      <c r="AX15" s="352"/>
    </row>
    <row r="16" spans="1:50" ht="22.5" customHeight="1" x14ac:dyDescent="0.15">
      <c r="A16" s="134"/>
      <c r="B16" s="135"/>
      <c r="C16" s="135"/>
      <c r="D16" s="135"/>
      <c r="E16" s="135"/>
      <c r="F16" s="136"/>
      <c r="G16" s="80"/>
      <c r="H16" s="81"/>
      <c r="I16" s="81"/>
      <c r="J16" s="81"/>
      <c r="K16" s="81"/>
      <c r="L16" s="81"/>
      <c r="M16" s="81"/>
      <c r="N16" s="81"/>
      <c r="O16" s="82"/>
      <c r="P16" s="240"/>
      <c r="Q16" s="240"/>
      <c r="R16" s="240"/>
      <c r="S16" s="240"/>
      <c r="T16" s="240"/>
      <c r="U16" s="240"/>
      <c r="V16" s="240"/>
      <c r="W16" s="240"/>
      <c r="X16" s="241"/>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4"/>
      <c r="AU16" s="195"/>
      <c r="AV16" s="195"/>
      <c r="AW16" s="195"/>
      <c r="AX16" s="196"/>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20"/>
      <c r="Q19" s="236"/>
      <c r="R19" s="236"/>
      <c r="S19" s="236"/>
      <c r="T19" s="236"/>
      <c r="U19" s="236"/>
      <c r="V19" s="236"/>
      <c r="W19" s="236"/>
      <c r="X19" s="237"/>
      <c r="Y19" s="229" t="s">
        <v>14</v>
      </c>
      <c r="Z19" s="230"/>
      <c r="AA19" s="231"/>
      <c r="AB19" s="167"/>
      <c r="AC19" s="168"/>
      <c r="AD19" s="168"/>
      <c r="AE19" s="88"/>
      <c r="AF19" s="89"/>
      <c r="AG19" s="89"/>
      <c r="AH19" s="89"/>
      <c r="AI19" s="90"/>
      <c r="AJ19" s="88"/>
      <c r="AK19" s="89"/>
      <c r="AL19" s="89"/>
      <c r="AM19" s="89"/>
      <c r="AN19" s="90"/>
      <c r="AO19" s="88"/>
      <c r="AP19" s="89"/>
      <c r="AQ19" s="89"/>
      <c r="AR19" s="89"/>
      <c r="AS19" s="90"/>
      <c r="AT19" s="197"/>
      <c r="AU19" s="197"/>
      <c r="AV19" s="197"/>
      <c r="AW19" s="197"/>
      <c r="AX19" s="198"/>
    </row>
    <row r="20" spans="1:50" ht="22.5" customHeight="1" x14ac:dyDescent="0.15">
      <c r="A20" s="131"/>
      <c r="B20" s="132"/>
      <c r="C20" s="132"/>
      <c r="D20" s="132"/>
      <c r="E20" s="132"/>
      <c r="F20" s="133"/>
      <c r="G20" s="77"/>
      <c r="H20" s="78"/>
      <c r="I20" s="78"/>
      <c r="J20" s="78"/>
      <c r="K20" s="78"/>
      <c r="L20" s="78"/>
      <c r="M20" s="78"/>
      <c r="N20" s="78"/>
      <c r="O20" s="79"/>
      <c r="P20" s="238"/>
      <c r="Q20" s="238"/>
      <c r="R20" s="238"/>
      <c r="S20" s="238"/>
      <c r="T20" s="238"/>
      <c r="U20" s="238"/>
      <c r="V20" s="238"/>
      <c r="W20" s="238"/>
      <c r="X20" s="239"/>
      <c r="Y20" s="139" t="s">
        <v>65</v>
      </c>
      <c r="Z20" s="84"/>
      <c r="AA20" s="85"/>
      <c r="AB20" s="730"/>
      <c r="AC20" s="199"/>
      <c r="AD20" s="199"/>
      <c r="AE20" s="88"/>
      <c r="AF20" s="89"/>
      <c r="AG20" s="89"/>
      <c r="AH20" s="89"/>
      <c r="AI20" s="90"/>
      <c r="AJ20" s="88"/>
      <c r="AK20" s="89"/>
      <c r="AL20" s="89"/>
      <c r="AM20" s="89"/>
      <c r="AN20" s="90"/>
      <c r="AO20" s="88"/>
      <c r="AP20" s="89"/>
      <c r="AQ20" s="89"/>
      <c r="AR20" s="89"/>
      <c r="AS20" s="90"/>
      <c r="AT20" s="88"/>
      <c r="AU20" s="89"/>
      <c r="AV20" s="89"/>
      <c r="AW20" s="89"/>
      <c r="AX20" s="352"/>
    </row>
    <row r="21" spans="1:50" ht="22.5" customHeight="1" x14ac:dyDescent="0.15">
      <c r="A21" s="134"/>
      <c r="B21" s="135"/>
      <c r="C21" s="135"/>
      <c r="D21" s="135"/>
      <c r="E21" s="135"/>
      <c r="F21" s="136"/>
      <c r="G21" s="80"/>
      <c r="H21" s="81"/>
      <c r="I21" s="81"/>
      <c r="J21" s="81"/>
      <c r="K21" s="81"/>
      <c r="L21" s="81"/>
      <c r="M21" s="81"/>
      <c r="N21" s="81"/>
      <c r="O21" s="82"/>
      <c r="P21" s="240"/>
      <c r="Q21" s="240"/>
      <c r="R21" s="240"/>
      <c r="S21" s="240"/>
      <c r="T21" s="240"/>
      <c r="U21" s="240"/>
      <c r="V21" s="240"/>
      <c r="W21" s="240"/>
      <c r="X21" s="241"/>
      <c r="Y21" s="83" t="s">
        <v>15</v>
      </c>
      <c r="Z21" s="84"/>
      <c r="AA21" s="85"/>
      <c r="AB21" s="86" t="s">
        <v>467</v>
      </c>
      <c r="AC21" s="87"/>
      <c r="AD21" s="87"/>
      <c r="AE21" s="88"/>
      <c r="AF21" s="89"/>
      <c r="AG21" s="89"/>
      <c r="AH21" s="89"/>
      <c r="AI21" s="90"/>
      <c r="AJ21" s="88"/>
      <c r="AK21" s="89"/>
      <c r="AL21" s="89"/>
      <c r="AM21" s="89"/>
      <c r="AN21" s="90"/>
      <c r="AO21" s="88"/>
      <c r="AP21" s="89"/>
      <c r="AQ21" s="89"/>
      <c r="AR21" s="89"/>
      <c r="AS21" s="90"/>
      <c r="AT21" s="194"/>
      <c r="AU21" s="195"/>
      <c r="AV21" s="195"/>
      <c r="AW21" s="195"/>
      <c r="AX21" s="196"/>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468</v>
      </c>
      <c r="AX23" s="73"/>
    </row>
    <row r="24" spans="1:50" ht="22.5" customHeight="1" x14ac:dyDescent="0.15">
      <c r="A24" s="130"/>
      <c r="B24" s="128"/>
      <c r="C24" s="128"/>
      <c r="D24" s="128"/>
      <c r="E24" s="128"/>
      <c r="F24" s="129"/>
      <c r="G24" s="74"/>
      <c r="H24" s="75"/>
      <c r="I24" s="75"/>
      <c r="J24" s="75"/>
      <c r="K24" s="75"/>
      <c r="L24" s="75"/>
      <c r="M24" s="75"/>
      <c r="N24" s="75"/>
      <c r="O24" s="76"/>
      <c r="P24" s="220"/>
      <c r="Q24" s="236"/>
      <c r="R24" s="236"/>
      <c r="S24" s="236"/>
      <c r="T24" s="236"/>
      <c r="U24" s="236"/>
      <c r="V24" s="236"/>
      <c r="W24" s="236"/>
      <c r="X24" s="237"/>
      <c r="Y24" s="229" t="s">
        <v>14</v>
      </c>
      <c r="Z24" s="230"/>
      <c r="AA24" s="231"/>
      <c r="AB24" s="167"/>
      <c r="AC24" s="168"/>
      <c r="AD24" s="168"/>
      <c r="AE24" s="88"/>
      <c r="AF24" s="89"/>
      <c r="AG24" s="89"/>
      <c r="AH24" s="89"/>
      <c r="AI24" s="90"/>
      <c r="AJ24" s="88"/>
      <c r="AK24" s="89"/>
      <c r="AL24" s="89"/>
      <c r="AM24" s="89"/>
      <c r="AN24" s="90"/>
      <c r="AO24" s="88"/>
      <c r="AP24" s="89"/>
      <c r="AQ24" s="89"/>
      <c r="AR24" s="89"/>
      <c r="AS24" s="90"/>
      <c r="AT24" s="197"/>
      <c r="AU24" s="197"/>
      <c r="AV24" s="197"/>
      <c r="AW24" s="197"/>
      <c r="AX24" s="198"/>
    </row>
    <row r="25" spans="1:50" ht="22.5" customHeight="1" x14ac:dyDescent="0.15">
      <c r="A25" s="131"/>
      <c r="B25" s="132"/>
      <c r="C25" s="132"/>
      <c r="D25" s="132"/>
      <c r="E25" s="132"/>
      <c r="F25" s="133"/>
      <c r="G25" s="77"/>
      <c r="H25" s="78"/>
      <c r="I25" s="78"/>
      <c r="J25" s="78"/>
      <c r="K25" s="78"/>
      <c r="L25" s="78"/>
      <c r="M25" s="78"/>
      <c r="N25" s="78"/>
      <c r="O25" s="79"/>
      <c r="P25" s="238"/>
      <c r="Q25" s="238"/>
      <c r="R25" s="238"/>
      <c r="S25" s="238"/>
      <c r="T25" s="238"/>
      <c r="U25" s="238"/>
      <c r="V25" s="238"/>
      <c r="W25" s="238"/>
      <c r="X25" s="239"/>
      <c r="Y25" s="139" t="s">
        <v>65</v>
      </c>
      <c r="Z25" s="84"/>
      <c r="AA25" s="85"/>
      <c r="AB25" s="730"/>
      <c r="AC25" s="199"/>
      <c r="AD25" s="199"/>
      <c r="AE25" s="88"/>
      <c r="AF25" s="89"/>
      <c r="AG25" s="89"/>
      <c r="AH25" s="89"/>
      <c r="AI25" s="90"/>
      <c r="AJ25" s="88"/>
      <c r="AK25" s="89"/>
      <c r="AL25" s="89"/>
      <c r="AM25" s="89"/>
      <c r="AN25" s="90"/>
      <c r="AO25" s="88"/>
      <c r="AP25" s="89"/>
      <c r="AQ25" s="89"/>
      <c r="AR25" s="89"/>
      <c r="AS25" s="90"/>
      <c r="AT25" s="88"/>
      <c r="AU25" s="89"/>
      <c r="AV25" s="89"/>
      <c r="AW25" s="89"/>
      <c r="AX25" s="352"/>
    </row>
    <row r="26" spans="1:50" ht="22.5" customHeight="1" x14ac:dyDescent="0.15">
      <c r="A26" s="134"/>
      <c r="B26" s="135"/>
      <c r="C26" s="135"/>
      <c r="D26" s="135"/>
      <c r="E26" s="135"/>
      <c r="F26" s="136"/>
      <c r="G26" s="80"/>
      <c r="H26" s="81"/>
      <c r="I26" s="81"/>
      <c r="J26" s="81"/>
      <c r="K26" s="81"/>
      <c r="L26" s="81"/>
      <c r="M26" s="81"/>
      <c r="N26" s="81"/>
      <c r="O26" s="82"/>
      <c r="P26" s="240"/>
      <c r="Q26" s="240"/>
      <c r="R26" s="240"/>
      <c r="S26" s="240"/>
      <c r="T26" s="240"/>
      <c r="U26" s="240"/>
      <c r="V26" s="240"/>
      <c r="W26" s="240"/>
      <c r="X26" s="241"/>
      <c r="Y26" s="83" t="s">
        <v>15</v>
      </c>
      <c r="Z26" s="84"/>
      <c r="AA26" s="85"/>
      <c r="AB26" s="86" t="s">
        <v>467</v>
      </c>
      <c r="AC26" s="87"/>
      <c r="AD26" s="87"/>
      <c r="AE26" s="88"/>
      <c r="AF26" s="89"/>
      <c r="AG26" s="89"/>
      <c r="AH26" s="89"/>
      <c r="AI26" s="90"/>
      <c r="AJ26" s="88"/>
      <c r="AK26" s="89"/>
      <c r="AL26" s="89"/>
      <c r="AM26" s="89"/>
      <c r="AN26" s="90"/>
      <c r="AO26" s="88"/>
      <c r="AP26" s="89"/>
      <c r="AQ26" s="89"/>
      <c r="AR26" s="89"/>
      <c r="AS26" s="90"/>
      <c r="AT26" s="194"/>
      <c r="AU26" s="195"/>
      <c r="AV26" s="195"/>
      <c r="AW26" s="195"/>
      <c r="AX26" s="196"/>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465</v>
      </c>
      <c r="AX28" s="73"/>
    </row>
    <row r="29" spans="1:50" ht="22.5" customHeight="1" x14ac:dyDescent="0.15">
      <c r="A29" s="130"/>
      <c r="B29" s="128"/>
      <c r="C29" s="128"/>
      <c r="D29" s="128"/>
      <c r="E29" s="128"/>
      <c r="F29" s="129"/>
      <c r="G29" s="74"/>
      <c r="H29" s="75"/>
      <c r="I29" s="75"/>
      <c r="J29" s="75"/>
      <c r="K29" s="75"/>
      <c r="L29" s="75"/>
      <c r="M29" s="75"/>
      <c r="N29" s="75"/>
      <c r="O29" s="76"/>
      <c r="P29" s="220"/>
      <c r="Q29" s="236"/>
      <c r="R29" s="236"/>
      <c r="S29" s="236"/>
      <c r="T29" s="236"/>
      <c r="U29" s="236"/>
      <c r="V29" s="236"/>
      <c r="W29" s="236"/>
      <c r="X29" s="237"/>
      <c r="Y29" s="229" t="s">
        <v>14</v>
      </c>
      <c r="Z29" s="230"/>
      <c r="AA29" s="231"/>
      <c r="AB29" s="167"/>
      <c r="AC29" s="168"/>
      <c r="AD29" s="168"/>
      <c r="AE29" s="88"/>
      <c r="AF29" s="89"/>
      <c r="AG29" s="89"/>
      <c r="AH29" s="89"/>
      <c r="AI29" s="90"/>
      <c r="AJ29" s="88"/>
      <c r="AK29" s="89"/>
      <c r="AL29" s="89"/>
      <c r="AM29" s="89"/>
      <c r="AN29" s="90"/>
      <c r="AO29" s="88"/>
      <c r="AP29" s="89"/>
      <c r="AQ29" s="89"/>
      <c r="AR29" s="89"/>
      <c r="AS29" s="90"/>
      <c r="AT29" s="197"/>
      <c r="AU29" s="197"/>
      <c r="AV29" s="197"/>
      <c r="AW29" s="197"/>
      <c r="AX29" s="198"/>
    </row>
    <row r="30" spans="1:50" ht="22.5" customHeight="1" x14ac:dyDescent="0.15">
      <c r="A30" s="131"/>
      <c r="B30" s="132"/>
      <c r="C30" s="132"/>
      <c r="D30" s="132"/>
      <c r="E30" s="132"/>
      <c r="F30" s="133"/>
      <c r="G30" s="77"/>
      <c r="H30" s="78"/>
      <c r="I30" s="78"/>
      <c r="J30" s="78"/>
      <c r="K30" s="78"/>
      <c r="L30" s="78"/>
      <c r="M30" s="78"/>
      <c r="N30" s="78"/>
      <c r="O30" s="79"/>
      <c r="P30" s="238"/>
      <c r="Q30" s="238"/>
      <c r="R30" s="238"/>
      <c r="S30" s="238"/>
      <c r="T30" s="238"/>
      <c r="U30" s="238"/>
      <c r="V30" s="238"/>
      <c r="W30" s="238"/>
      <c r="X30" s="239"/>
      <c r="Y30" s="139" t="s">
        <v>65</v>
      </c>
      <c r="Z30" s="84"/>
      <c r="AA30" s="85"/>
      <c r="AB30" s="730"/>
      <c r="AC30" s="199"/>
      <c r="AD30" s="199"/>
      <c r="AE30" s="88"/>
      <c r="AF30" s="89"/>
      <c r="AG30" s="89"/>
      <c r="AH30" s="89"/>
      <c r="AI30" s="90"/>
      <c r="AJ30" s="88"/>
      <c r="AK30" s="89"/>
      <c r="AL30" s="89"/>
      <c r="AM30" s="89"/>
      <c r="AN30" s="90"/>
      <c r="AO30" s="88"/>
      <c r="AP30" s="89"/>
      <c r="AQ30" s="89"/>
      <c r="AR30" s="89"/>
      <c r="AS30" s="90"/>
      <c r="AT30" s="88"/>
      <c r="AU30" s="89"/>
      <c r="AV30" s="89"/>
      <c r="AW30" s="89"/>
      <c r="AX30" s="352"/>
    </row>
    <row r="31" spans="1:50" ht="22.5" customHeight="1" x14ac:dyDescent="0.15">
      <c r="A31" s="134"/>
      <c r="B31" s="135"/>
      <c r="C31" s="135"/>
      <c r="D31" s="135"/>
      <c r="E31" s="135"/>
      <c r="F31" s="136"/>
      <c r="G31" s="80"/>
      <c r="H31" s="81"/>
      <c r="I31" s="81"/>
      <c r="J31" s="81"/>
      <c r="K31" s="81"/>
      <c r="L31" s="81"/>
      <c r="M31" s="81"/>
      <c r="N31" s="81"/>
      <c r="O31" s="82"/>
      <c r="P31" s="240"/>
      <c r="Q31" s="240"/>
      <c r="R31" s="240"/>
      <c r="S31" s="240"/>
      <c r="T31" s="240"/>
      <c r="U31" s="240"/>
      <c r="V31" s="240"/>
      <c r="W31" s="240"/>
      <c r="X31" s="241"/>
      <c r="Y31" s="83" t="s">
        <v>15</v>
      </c>
      <c r="Z31" s="84"/>
      <c r="AA31" s="85"/>
      <c r="AB31" s="86" t="s">
        <v>466</v>
      </c>
      <c r="AC31" s="87"/>
      <c r="AD31" s="87"/>
      <c r="AE31" s="88"/>
      <c r="AF31" s="89"/>
      <c r="AG31" s="89"/>
      <c r="AH31" s="89"/>
      <c r="AI31" s="90"/>
      <c r="AJ31" s="88"/>
      <c r="AK31" s="89"/>
      <c r="AL31" s="89"/>
      <c r="AM31" s="89"/>
      <c r="AN31" s="90"/>
      <c r="AO31" s="88"/>
      <c r="AP31" s="89"/>
      <c r="AQ31" s="89"/>
      <c r="AR31" s="89"/>
      <c r="AS31" s="90"/>
      <c r="AT31" s="194"/>
      <c r="AU31" s="195"/>
      <c r="AV31" s="195"/>
      <c r="AW31" s="195"/>
      <c r="AX31" s="196"/>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468</v>
      </c>
      <c r="AX33" s="73"/>
    </row>
    <row r="34" spans="1:50" ht="22.5" customHeight="1" x14ac:dyDescent="0.15">
      <c r="A34" s="130"/>
      <c r="B34" s="128"/>
      <c r="C34" s="128"/>
      <c r="D34" s="128"/>
      <c r="E34" s="128"/>
      <c r="F34" s="129"/>
      <c r="G34" s="74"/>
      <c r="H34" s="75"/>
      <c r="I34" s="75"/>
      <c r="J34" s="75"/>
      <c r="K34" s="75"/>
      <c r="L34" s="75"/>
      <c r="M34" s="75"/>
      <c r="N34" s="75"/>
      <c r="O34" s="76"/>
      <c r="P34" s="220"/>
      <c r="Q34" s="236"/>
      <c r="R34" s="236"/>
      <c r="S34" s="236"/>
      <c r="T34" s="236"/>
      <c r="U34" s="236"/>
      <c r="V34" s="236"/>
      <c r="W34" s="236"/>
      <c r="X34" s="237"/>
      <c r="Y34" s="229" t="s">
        <v>14</v>
      </c>
      <c r="Z34" s="230"/>
      <c r="AA34" s="231"/>
      <c r="AB34" s="167"/>
      <c r="AC34" s="168"/>
      <c r="AD34" s="168"/>
      <c r="AE34" s="88"/>
      <c r="AF34" s="89"/>
      <c r="AG34" s="89"/>
      <c r="AH34" s="89"/>
      <c r="AI34" s="90"/>
      <c r="AJ34" s="88"/>
      <c r="AK34" s="89"/>
      <c r="AL34" s="89"/>
      <c r="AM34" s="89"/>
      <c r="AN34" s="90"/>
      <c r="AO34" s="88"/>
      <c r="AP34" s="89"/>
      <c r="AQ34" s="89"/>
      <c r="AR34" s="89"/>
      <c r="AS34" s="90"/>
      <c r="AT34" s="197"/>
      <c r="AU34" s="197"/>
      <c r="AV34" s="197"/>
      <c r="AW34" s="197"/>
      <c r="AX34" s="198"/>
    </row>
    <row r="35" spans="1:50" ht="22.5" customHeight="1" x14ac:dyDescent="0.15">
      <c r="A35" s="131"/>
      <c r="B35" s="132"/>
      <c r="C35" s="132"/>
      <c r="D35" s="132"/>
      <c r="E35" s="132"/>
      <c r="F35" s="133"/>
      <c r="G35" s="77"/>
      <c r="H35" s="78"/>
      <c r="I35" s="78"/>
      <c r="J35" s="78"/>
      <c r="K35" s="78"/>
      <c r="L35" s="78"/>
      <c r="M35" s="78"/>
      <c r="N35" s="78"/>
      <c r="O35" s="79"/>
      <c r="P35" s="238"/>
      <c r="Q35" s="238"/>
      <c r="R35" s="238"/>
      <c r="S35" s="238"/>
      <c r="T35" s="238"/>
      <c r="U35" s="238"/>
      <c r="V35" s="238"/>
      <c r="W35" s="238"/>
      <c r="X35" s="239"/>
      <c r="Y35" s="139" t="s">
        <v>65</v>
      </c>
      <c r="Z35" s="84"/>
      <c r="AA35" s="85"/>
      <c r="AB35" s="730"/>
      <c r="AC35" s="199"/>
      <c r="AD35" s="199"/>
      <c r="AE35" s="88"/>
      <c r="AF35" s="89"/>
      <c r="AG35" s="89"/>
      <c r="AH35" s="89"/>
      <c r="AI35" s="90"/>
      <c r="AJ35" s="88"/>
      <c r="AK35" s="89"/>
      <c r="AL35" s="89"/>
      <c r="AM35" s="89"/>
      <c r="AN35" s="90"/>
      <c r="AO35" s="88"/>
      <c r="AP35" s="89"/>
      <c r="AQ35" s="89"/>
      <c r="AR35" s="89"/>
      <c r="AS35" s="90"/>
      <c r="AT35" s="88"/>
      <c r="AU35" s="89"/>
      <c r="AV35" s="89"/>
      <c r="AW35" s="89"/>
      <c r="AX35" s="352"/>
    </row>
    <row r="36" spans="1:50" ht="22.5" customHeight="1" x14ac:dyDescent="0.15">
      <c r="A36" s="134"/>
      <c r="B36" s="135"/>
      <c r="C36" s="135"/>
      <c r="D36" s="135"/>
      <c r="E36" s="135"/>
      <c r="F36" s="136"/>
      <c r="G36" s="80"/>
      <c r="H36" s="81"/>
      <c r="I36" s="81"/>
      <c r="J36" s="81"/>
      <c r="K36" s="81"/>
      <c r="L36" s="81"/>
      <c r="M36" s="81"/>
      <c r="N36" s="81"/>
      <c r="O36" s="82"/>
      <c r="P36" s="240"/>
      <c r="Q36" s="240"/>
      <c r="R36" s="240"/>
      <c r="S36" s="240"/>
      <c r="T36" s="240"/>
      <c r="U36" s="240"/>
      <c r="V36" s="240"/>
      <c r="W36" s="240"/>
      <c r="X36" s="241"/>
      <c r="Y36" s="83" t="s">
        <v>15</v>
      </c>
      <c r="Z36" s="84"/>
      <c r="AA36" s="85"/>
      <c r="AB36" s="86" t="s">
        <v>467</v>
      </c>
      <c r="AC36" s="87"/>
      <c r="AD36" s="87"/>
      <c r="AE36" s="88"/>
      <c r="AF36" s="89"/>
      <c r="AG36" s="89"/>
      <c r="AH36" s="89"/>
      <c r="AI36" s="90"/>
      <c r="AJ36" s="88"/>
      <c r="AK36" s="89"/>
      <c r="AL36" s="89"/>
      <c r="AM36" s="89"/>
      <c r="AN36" s="90"/>
      <c r="AO36" s="88"/>
      <c r="AP36" s="89"/>
      <c r="AQ36" s="89"/>
      <c r="AR36" s="89"/>
      <c r="AS36" s="90"/>
      <c r="AT36" s="194"/>
      <c r="AU36" s="195"/>
      <c r="AV36" s="195"/>
      <c r="AW36" s="195"/>
      <c r="AX36" s="196"/>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468</v>
      </c>
      <c r="AX38" s="73"/>
    </row>
    <row r="39" spans="1:50" ht="22.5" customHeight="1" x14ac:dyDescent="0.15">
      <c r="A39" s="130"/>
      <c r="B39" s="128"/>
      <c r="C39" s="128"/>
      <c r="D39" s="128"/>
      <c r="E39" s="128"/>
      <c r="F39" s="129"/>
      <c r="G39" s="74"/>
      <c r="H39" s="75"/>
      <c r="I39" s="75"/>
      <c r="J39" s="75"/>
      <c r="K39" s="75"/>
      <c r="L39" s="75"/>
      <c r="M39" s="75"/>
      <c r="N39" s="75"/>
      <c r="O39" s="76"/>
      <c r="P39" s="220"/>
      <c r="Q39" s="236"/>
      <c r="R39" s="236"/>
      <c r="S39" s="236"/>
      <c r="T39" s="236"/>
      <c r="U39" s="236"/>
      <c r="V39" s="236"/>
      <c r="W39" s="236"/>
      <c r="X39" s="237"/>
      <c r="Y39" s="229" t="s">
        <v>14</v>
      </c>
      <c r="Z39" s="230"/>
      <c r="AA39" s="231"/>
      <c r="AB39" s="167"/>
      <c r="AC39" s="168"/>
      <c r="AD39" s="168"/>
      <c r="AE39" s="88"/>
      <c r="AF39" s="89"/>
      <c r="AG39" s="89"/>
      <c r="AH39" s="89"/>
      <c r="AI39" s="90"/>
      <c r="AJ39" s="88"/>
      <c r="AK39" s="89"/>
      <c r="AL39" s="89"/>
      <c r="AM39" s="89"/>
      <c r="AN39" s="90"/>
      <c r="AO39" s="88"/>
      <c r="AP39" s="89"/>
      <c r="AQ39" s="89"/>
      <c r="AR39" s="89"/>
      <c r="AS39" s="90"/>
      <c r="AT39" s="197"/>
      <c r="AU39" s="197"/>
      <c r="AV39" s="197"/>
      <c r="AW39" s="197"/>
      <c r="AX39" s="198"/>
    </row>
    <row r="40" spans="1:50" ht="22.5" customHeight="1" x14ac:dyDescent="0.15">
      <c r="A40" s="131"/>
      <c r="B40" s="132"/>
      <c r="C40" s="132"/>
      <c r="D40" s="132"/>
      <c r="E40" s="132"/>
      <c r="F40" s="133"/>
      <c r="G40" s="77"/>
      <c r="H40" s="78"/>
      <c r="I40" s="78"/>
      <c r="J40" s="78"/>
      <c r="K40" s="78"/>
      <c r="L40" s="78"/>
      <c r="M40" s="78"/>
      <c r="N40" s="78"/>
      <c r="O40" s="79"/>
      <c r="P40" s="238"/>
      <c r="Q40" s="238"/>
      <c r="R40" s="238"/>
      <c r="S40" s="238"/>
      <c r="T40" s="238"/>
      <c r="U40" s="238"/>
      <c r="V40" s="238"/>
      <c r="W40" s="238"/>
      <c r="X40" s="239"/>
      <c r="Y40" s="139" t="s">
        <v>65</v>
      </c>
      <c r="Z40" s="84"/>
      <c r="AA40" s="85"/>
      <c r="AB40" s="730"/>
      <c r="AC40" s="199"/>
      <c r="AD40" s="199"/>
      <c r="AE40" s="88"/>
      <c r="AF40" s="89"/>
      <c r="AG40" s="89"/>
      <c r="AH40" s="89"/>
      <c r="AI40" s="90"/>
      <c r="AJ40" s="88"/>
      <c r="AK40" s="89"/>
      <c r="AL40" s="89"/>
      <c r="AM40" s="89"/>
      <c r="AN40" s="90"/>
      <c r="AO40" s="88"/>
      <c r="AP40" s="89"/>
      <c r="AQ40" s="89"/>
      <c r="AR40" s="89"/>
      <c r="AS40" s="90"/>
      <c r="AT40" s="88"/>
      <c r="AU40" s="89"/>
      <c r="AV40" s="89"/>
      <c r="AW40" s="89"/>
      <c r="AX40" s="352"/>
    </row>
    <row r="41" spans="1:50" ht="22.5" customHeight="1" x14ac:dyDescent="0.15">
      <c r="A41" s="134"/>
      <c r="B41" s="135"/>
      <c r="C41" s="135"/>
      <c r="D41" s="135"/>
      <c r="E41" s="135"/>
      <c r="F41" s="136"/>
      <c r="G41" s="80"/>
      <c r="H41" s="81"/>
      <c r="I41" s="81"/>
      <c r="J41" s="81"/>
      <c r="K41" s="81"/>
      <c r="L41" s="81"/>
      <c r="M41" s="81"/>
      <c r="N41" s="81"/>
      <c r="O41" s="82"/>
      <c r="P41" s="240"/>
      <c r="Q41" s="240"/>
      <c r="R41" s="240"/>
      <c r="S41" s="240"/>
      <c r="T41" s="240"/>
      <c r="U41" s="240"/>
      <c r="V41" s="240"/>
      <c r="W41" s="240"/>
      <c r="X41" s="241"/>
      <c r="Y41" s="83" t="s">
        <v>15</v>
      </c>
      <c r="Z41" s="84"/>
      <c r="AA41" s="85"/>
      <c r="AB41" s="86" t="s">
        <v>467</v>
      </c>
      <c r="AC41" s="87"/>
      <c r="AD41" s="87"/>
      <c r="AE41" s="88"/>
      <c r="AF41" s="89"/>
      <c r="AG41" s="89"/>
      <c r="AH41" s="89"/>
      <c r="AI41" s="90"/>
      <c r="AJ41" s="88"/>
      <c r="AK41" s="89"/>
      <c r="AL41" s="89"/>
      <c r="AM41" s="89"/>
      <c r="AN41" s="90"/>
      <c r="AO41" s="88"/>
      <c r="AP41" s="89"/>
      <c r="AQ41" s="89"/>
      <c r="AR41" s="89"/>
      <c r="AS41" s="90"/>
      <c r="AT41" s="194"/>
      <c r="AU41" s="195"/>
      <c r="AV41" s="195"/>
      <c r="AW41" s="195"/>
      <c r="AX41" s="196"/>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468</v>
      </c>
      <c r="AX43" s="73"/>
    </row>
    <row r="44" spans="1:50" ht="22.5" customHeight="1" x14ac:dyDescent="0.15">
      <c r="A44" s="130"/>
      <c r="B44" s="128"/>
      <c r="C44" s="128"/>
      <c r="D44" s="128"/>
      <c r="E44" s="128"/>
      <c r="F44" s="129"/>
      <c r="G44" s="74"/>
      <c r="H44" s="75"/>
      <c r="I44" s="75"/>
      <c r="J44" s="75"/>
      <c r="K44" s="75"/>
      <c r="L44" s="75"/>
      <c r="M44" s="75"/>
      <c r="N44" s="75"/>
      <c r="O44" s="76"/>
      <c r="P44" s="220"/>
      <c r="Q44" s="236"/>
      <c r="R44" s="236"/>
      <c r="S44" s="236"/>
      <c r="T44" s="236"/>
      <c r="U44" s="236"/>
      <c r="V44" s="236"/>
      <c r="W44" s="236"/>
      <c r="X44" s="237"/>
      <c r="Y44" s="229" t="s">
        <v>14</v>
      </c>
      <c r="Z44" s="230"/>
      <c r="AA44" s="231"/>
      <c r="AB44" s="167"/>
      <c r="AC44" s="168"/>
      <c r="AD44" s="168"/>
      <c r="AE44" s="88"/>
      <c r="AF44" s="89"/>
      <c r="AG44" s="89"/>
      <c r="AH44" s="89"/>
      <c r="AI44" s="90"/>
      <c r="AJ44" s="88"/>
      <c r="AK44" s="89"/>
      <c r="AL44" s="89"/>
      <c r="AM44" s="89"/>
      <c r="AN44" s="90"/>
      <c r="AO44" s="88"/>
      <c r="AP44" s="89"/>
      <c r="AQ44" s="89"/>
      <c r="AR44" s="89"/>
      <c r="AS44" s="90"/>
      <c r="AT44" s="197"/>
      <c r="AU44" s="197"/>
      <c r="AV44" s="197"/>
      <c r="AW44" s="197"/>
      <c r="AX44" s="198"/>
    </row>
    <row r="45" spans="1:50" ht="22.5"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39" t="s">
        <v>65</v>
      </c>
      <c r="Z45" s="84"/>
      <c r="AA45" s="85"/>
      <c r="AB45" s="730"/>
      <c r="AC45" s="199"/>
      <c r="AD45" s="199"/>
      <c r="AE45" s="88"/>
      <c r="AF45" s="89"/>
      <c r="AG45" s="89"/>
      <c r="AH45" s="89"/>
      <c r="AI45" s="90"/>
      <c r="AJ45" s="88"/>
      <c r="AK45" s="89"/>
      <c r="AL45" s="89"/>
      <c r="AM45" s="89"/>
      <c r="AN45" s="90"/>
      <c r="AO45" s="88"/>
      <c r="AP45" s="89"/>
      <c r="AQ45" s="89"/>
      <c r="AR45" s="89"/>
      <c r="AS45" s="90"/>
      <c r="AT45" s="88"/>
      <c r="AU45" s="89"/>
      <c r="AV45" s="89"/>
      <c r="AW45" s="89"/>
      <c r="AX45" s="352"/>
    </row>
    <row r="46" spans="1:50" ht="22.5" customHeight="1" x14ac:dyDescent="0.15">
      <c r="A46" s="134"/>
      <c r="B46" s="135"/>
      <c r="C46" s="135"/>
      <c r="D46" s="135"/>
      <c r="E46" s="135"/>
      <c r="F46" s="136"/>
      <c r="G46" s="80"/>
      <c r="H46" s="81"/>
      <c r="I46" s="81"/>
      <c r="J46" s="81"/>
      <c r="K46" s="81"/>
      <c r="L46" s="81"/>
      <c r="M46" s="81"/>
      <c r="N46" s="81"/>
      <c r="O46" s="82"/>
      <c r="P46" s="240"/>
      <c r="Q46" s="240"/>
      <c r="R46" s="240"/>
      <c r="S46" s="240"/>
      <c r="T46" s="240"/>
      <c r="U46" s="240"/>
      <c r="V46" s="240"/>
      <c r="W46" s="240"/>
      <c r="X46" s="241"/>
      <c r="Y46" s="83" t="s">
        <v>15</v>
      </c>
      <c r="Z46" s="84"/>
      <c r="AA46" s="85"/>
      <c r="AB46" s="86" t="s">
        <v>467</v>
      </c>
      <c r="AC46" s="87"/>
      <c r="AD46" s="87"/>
      <c r="AE46" s="88"/>
      <c r="AF46" s="89"/>
      <c r="AG46" s="89"/>
      <c r="AH46" s="89"/>
      <c r="AI46" s="90"/>
      <c r="AJ46" s="88"/>
      <c r="AK46" s="89"/>
      <c r="AL46" s="89"/>
      <c r="AM46" s="89"/>
      <c r="AN46" s="90"/>
      <c r="AO46" s="88"/>
      <c r="AP46" s="89"/>
      <c r="AQ46" s="89"/>
      <c r="AR46" s="89"/>
      <c r="AS46" s="90"/>
      <c r="AT46" s="194"/>
      <c r="AU46" s="195"/>
      <c r="AV46" s="195"/>
      <c r="AW46" s="195"/>
      <c r="AX46" s="196"/>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465</v>
      </c>
      <c r="AX48" s="73"/>
    </row>
    <row r="49" spans="1:50" ht="22.5" customHeight="1" x14ac:dyDescent="0.15">
      <c r="A49" s="130"/>
      <c r="B49" s="128"/>
      <c r="C49" s="128"/>
      <c r="D49" s="128"/>
      <c r="E49" s="128"/>
      <c r="F49" s="129"/>
      <c r="G49" s="74"/>
      <c r="H49" s="75"/>
      <c r="I49" s="75"/>
      <c r="J49" s="75"/>
      <c r="K49" s="75"/>
      <c r="L49" s="75"/>
      <c r="M49" s="75"/>
      <c r="N49" s="75"/>
      <c r="O49" s="76"/>
      <c r="P49" s="220"/>
      <c r="Q49" s="236"/>
      <c r="R49" s="236"/>
      <c r="S49" s="236"/>
      <c r="T49" s="236"/>
      <c r="U49" s="236"/>
      <c r="V49" s="236"/>
      <c r="W49" s="236"/>
      <c r="X49" s="237"/>
      <c r="Y49" s="229" t="s">
        <v>14</v>
      </c>
      <c r="Z49" s="230"/>
      <c r="AA49" s="231"/>
      <c r="AB49" s="167"/>
      <c r="AC49" s="168"/>
      <c r="AD49" s="168"/>
      <c r="AE49" s="88"/>
      <c r="AF49" s="89"/>
      <c r="AG49" s="89"/>
      <c r="AH49" s="89"/>
      <c r="AI49" s="90"/>
      <c r="AJ49" s="88"/>
      <c r="AK49" s="89"/>
      <c r="AL49" s="89"/>
      <c r="AM49" s="89"/>
      <c r="AN49" s="90"/>
      <c r="AO49" s="88"/>
      <c r="AP49" s="89"/>
      <c r="AQ49" s="89"/>
      <c r="AR49" s="89"/>
      <c r="AS49" s="90"/>
      <c r="AT49" s="197"/>
      <c r="AU49" s="197"/>
      <c r="AV49" s="197"/>
      <c r="AW49" s="197"/>
      <c r="AX49" s="198"/>
    </row>
    <row r="50" spans="1:50" ht="22.5" customHeight="1" x14ac:dyDescent="0.15">
      <c r="A50" s="131"/>
      <c r="B50" s="132"/>
      <c r="C50" s="132"/>
      <c r="D50" s="132"/>
      <c r="E50" s="132"/>
      <c r="F50" s="133"/>
      <c r="G50" s="77"/>
      <c r="H50" s="78"/>
      <c r="I50" s="78"/>
      <c r="J50" s="78"/>
      <c r="K50" s="78"/>
      <c r="L50" s="78"/>
      <c r="M50" s="78"/>
      <c r="N50" s="78"/>
      <c r="O50" s="79"/>
      <c r="P50" s="238"/>
      <c r="Q50" s="238"/>
      <c r="R50" s="238"/>
      <c r="S50" s="238"/>
      <c r="T50" s="238"/>
      <c r="U50" s="238"/>
      <c r="V50" s="238"/>
      <c r="W50" s="238"/>
      <c r="X50" s="239"/>
      <c r="Y50" s="139" t="s">
        <v>65</v>
      </c>
      <c r="Z50" s="84"/>
      <c r="AA50" s="85"/>
      <c r="AB50" s="730"/>
      <c r="AC50" s="199"/>
      <c r="AD50" s="199"/>
      <c r="AE50" s="88"/>
      <c r="AF50" s="89"/>
      <c r="AG50" s="89"/>
      <c r="AH50" s="89"/>
      <c r="AI50" s="90"/>
      <c r="AJ50" s="88"/>
      <c r="AK50" s="89"/>
      <c r="AL50" s="89"/>
      <c r="AM50" s="89"/>
      <c r="AN50" s="90"/>
      <c r="AO50" s="88"/>
      <c r="AP50" s="89"/>
      <c r="AQ50" s="89"/>
      <c r="AR50" s="89"/>
      <c r="AS50" s="90"/>
      <c r="AT50" s="88"/>
      <c r="AU50" s="89"/>
      <c r="AV50" s="89"/>
      <c r="AW50" s="89"/>
      <c r="AX50" s="352"/>
    </row>
    <row r="51" spans="1:50" ht="22.5" customHeight="1" x14ac:dyDescent="0.15">
      <c r="A51" s="134"/>
      <c r="B51" s="135"/>
      <c r="C51" s="135"/>
      <c r="D51" s="135"/>
      <c r="E51" s="135"/>
      <c r="F51" s="136"/>
      <c r="G51" s="80"/>
      <c r="H51" s="81"/>
      <c r="I51" s="81"/>
      <c r="J51" s="81"/>
      <c r="K51" s="81"/>
      <c r="L51" s="81"/>
      <c r="M51" s="81"/>
      <c r="N51" s="81"/>
      <c r="O51" s="82"/>
      <c r="P51" s="240"/>
      <c r="Q51" s="240"/>
      <c r="R51" s="240"/>
      <c r="S51" s="240"/>
      <c r="T51" s="240"/>
      <c r="U51" s="240"/>
      <c r="V51" s="240"/>
      <c r="W51" s="240"/>
      <c r="X51" s="241"/>
      <c r="Y51" s="83" t="s">
        <v>15</v>
      </c>
      <c r="Z51" s="84"/>
      <c r="AA51" s="85"/>
      <c r="AB51" s="728" t="s">
        <v>466</v>
      </c>
      <c r="AC51" s="729"/>
      <c r="AD51" s="729"/>
      <c r="AE51" s="88"/>
      <c r="AF51" s="89"/>
      <c r="AG51" s="89"/>
      <c r="AH51" s="89"/>
      <c r="AI51" s="90"/>
      <c r="AJ51" s="88"/>
      <c r="AK51" s="89"/>
      <c r="AL51" s="89"/>
      <c r="AM51" s="89"/>
      <c r="AN51" s="90"/>
      <c r="AO51" s="88"/>
      <c r="AP51" s="89"/>
      <c r="AQ51" s="89"/>
      <c r="AR51" s="89"/>
      <c r="AS51" s="90"/>
      <c r="AT51" s="194"/>
      <c r="AU51" s="195"/>
      <c r="AV51" s="195"/>
      <c r="AW51" s="195"/>
      <c r="AX51" s="19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9" t="s">
        <v>34</v>
      </c>
      <c r="B2" s="750"/>
      <c r="C2" s="750"/>
      <c r="D2" s="750"/>
      <c r="E2" s="750"/>
      <c r="F2" s="751"/>
      <c r="G2" s="371" t="s">
        <v>371</v>
      </c>
      <c r="H2" s="372"/>
      <c r="I2" s="372"/>
      <c r="J2" s="372"/>
      <c r="K2" s="372"/>
      <c r="L2" s="372"/>
      <c r="M2" s="372"/>
      <c r="N2" s="372"/>
      <c r="O2" s="372"/>
      <c r="P2" s="372"/>
      <c r="Q2" s="372"/>
      <c r="R2" s="372"/>
      <c r="S2" s="372"/>
      <c r="T2" s="372"/>
      <c r="U2" s="372"/>
      <c r="V2" s="372"/>
      <c r="W2" s="372"/>
      <c r="X2" s="372"/>
      <c r="Y2" s="372"/>
      <c r="Z2" s="372"/>
      <c r="AA2" s="372"/>
      <c r="AB2" s="373"/>
      <c r="AC2" s="371" t="s">
        <v>461</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43"/>
      <c r="B3" s="744"/>
      <c r="C3" s="744"/>
      <c r="D3" s="744"/>
      <c r="E3" s="744"/>
      <c r="F3" s="745"/>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7"/>
    </row>
    <row r="4" spans="1:50" ht="24.75" customHeight="1" x14ac:dyDescent="0.15">
      <c r="A4" s="743"/>
      <c r="B4" s="744"/>
      <c r="C4" s="744"/>
      <c r="D4" s="744"/>
      <c r="E4" s="744"/>
      <c r="F4" s="745"/>
      <c r="G4" s="356"/>
      <c r="H4" s="357"/>
      <c r="I4" s="357"/>
      <c r="J4" s="357"/>
      <c r="K4" s="358"/>
      <c r="L4" s="359"/>
      <c r="M4" s="360"/>
      <c r="N4" s="360"/>
      <c r="O4" s="360"/>
      <c r="P4" s="360"/>
      <c r="Q4" s="360"/>
      <c r="R4" s="360"/>
      <c r="S4" s="360"/>
      <c r="T4" s="360"/>
      <c r="U4" s="360"/>
      <c r="V4" s="360"/>
      <c r="W4" s="360"/>
      <c r="X4" s="361"/>
      <c r="Y4" s="391"/>
      <c r="Z4" s="392"/>
      <c r="AA4" s="392"/>
      <c r="AB4" s="393"/>
      <c r="AC4" s="356"/>
      <c r="AD4" s="357"/>
      <c r="AE4" s="357"/>
      <c r="AF4" s="357"/>
      <c r="AG4" s="358"/>
      <c r="AH4" s="359"/>
      <c r="AI4" s="360"/>
      <c r="AJ4" s="360"/>
      <c r="AK4" s="360"/>
      <c r="AL4" s="360"/>
      <c r="AM4" s="360"/>
      <c r="AN4" s="360"/>
      <c r="AO4" s="360"/>
      <c r="AP4" s="360"/>
      <c r="AQ4" s="360"/>
      <c r="AR4" s="360"/>
      <c r="AS4" s="360"/>
      <c r="AT4" s="361"/>
      <c r="AU4" s="391"/>
      <c r="AV4" s="392"/>
      <c r="AW4" s="392"/>
      <c r="AX4" s="478"/>
    </row>
    <row r="5" spans="1:50" ht="24.75" customHeight="1" x14ac:dyDescent="0.15">
      <c r="A5" s="743"/>
      <c r="B5" s="744"/>
      <c r="C5" s="744"/>
      <c r="D5" s="744"/>
      <c r="E5" s="744"/>
      <c r="F5" s="745"/>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64"/>
    </row>
    <row r="6" spans="1:50" ht="24.75" customHeight="1" x14ac:dyDescent="0.15">
      <c r="A6" s="743"/>
      <c r="B6" s="744"/>
      <c r="C6" s="744"/>
      <c r="D6" s="744"/>
      <c r="E6" s="744"/>
      <c r="F6" s="745"/>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64"/>
    </row>
    <row r="7" spans="1:50" ht="24.75" customHeight="1" x14ac:dyDescent="0.15">
      <c r="A7" s="743"/>
      <c r="B7" s="744"/>
      <c r="C7" s="744"/>
      <c r="D7" s="744"/>
      <c r="E7" s="744"/>
      <c r="F7" s="745"/>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64"/>
    </row>
    <row r="8" spans="1:50" ht="24.75" customHeight="1" x14ac:dyDescent="0.15">
      <c r="A8" s="743"/>
      <c r="B8" s="744"/>
      <c r="C8" s="744"/>
      <c r="D8" s="744"/>
      <c r="E8" s="744"/>
      <c r="F8" s="745"/>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64"/>
    </row>
    <row r="9" spans="1:50" ht="24.75" customHeight="1" x14ac:dyDescent="0.15">
      <c r="A9" s="743"/>
      <c r="B9" s="744"/>
      <c r="C9" s="744"/>
      <c r="D9" s="744"/>
      <c r="E9" s="744"/>
      <c r="F9" s="745"/>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64"/>
    </row>
    <row r="10" spans="1:50" ht="24.75" customHeight="1" x14ac:dyDescent="0.15">
      <c r="A10" s="743"/>
      <c r="B10" s="744"/>
      <c r="C10" s="744"/>
      <c r="D10" s="744"/>
      <c r="E10" s="744"/>
      <c r="F10" s="745"/>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64"/>
    </row>
    <row r="11" spans="1:50" ht="24.75" customHeight="1" x14ac:dyDescent="0.15">
      <c r="A11" s="743"/>
      <c r="B11" s="744"/>
      <c r="C11" s="744"/>
      <c r="D11" s="744"/>
      <c r="E11" s="744"/>
      <c r="F11" s="745"/>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64"/>
    </row>
    <row r="12" spans="1:50" ht="24.75" customHeight="1" x14ac:dyDescent="0.15">
      <c r="A12" s="743"/>
      <c r="B12" s="744"/>
      <c r="C12" s="744"/>
      <c r="D12" s="744"/>
      <c r="E12" s="744"/>
      <c r="F12" s="745"/>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64"/>
    </row>
    <row r="13" spans="1:50" ht="24.75" customHeight="1" x14ac:dyDescent="0.15">
      <c r="A13" s="743"/>
      <c r="B13" s="744"/>
      <c r="C13" s="744"/>
      <c r="D13" s="744"/>
      <c r="E13" s="744"/>
      <c r="F13" s="745"/>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64"/>
    </row>
    <row r="14" spans="1:50" ht="24.75" customHeight="1" thickBot="1" x14ac:dyDescent="0.2">
      <c r="A14" s="743"/>
      <c r="B14" s="744"/>
      <c r="C14" s="744"/>
      <c r="D14" s="744"/>
      <c r="E14" s="744"/>
      <c r="F14" s="745"/>
      <c r="G14" s="565" t="s">
        <v>22</v>
      </c>
      <c r="H14" s="566"/>
      <c r="I14" s="566"/>
      <c r="J14" s="566"/>
      <c r="K14" s="566"/>
      <c r="L14" s="567"/>
      <c r="M14" s="146"/>
      <c r="N14" s="146"/>
      <c r="O14" s="146"/>
      <c r="P14" s="146"/>
      <c r="Q14" s="146"/>
      <c r="R14" s="146"/>
      <c r="S14" s="146"/>
      <c r="T14" s="146"/>
      <c r="U14" s="146"/>
      <c r="V14" s="146"/>
      <c r="W14" s="146"/>
      <c r="X14" s="147"/>
      <c r="Y14" s="568">
        <f>SUM(Y4:AB13)</f>
        <v>0</v>
      </c>
      <c r="Z14" s="569"/>
      <c r="AA14" s="569"/>
      <c r="AB14" s="570"/>
      <c r="AC14" s="565" t="s">
        <v>22</v>
      </c>
      <c r="AD14" s="566"/>
      <c r="AE14" s="566"/>
      <c r="AF14" s="566"/>
      <c r="AG14" s="566"/>
      <c r="AH14" s="567"/>
      <c r="AI14" s="146"/>
      <c r="AJ14" s="146"/>
      <c r="AK14" s="146"/>
      <c r="AL14" s="146"/>
      <c r="AM14" s="146"/>
      <c r="AN14" s="146"/>
      <c r="AO14" s="146"/>
      <c r="AP14" s="146"/>
      <c r="AQ14" s="146"/>
      <c r="AR14" s="146"/>
      <c r="AS14" s="146"/>
      <c r="AT14" s="147"/>
      <c r="AU14" s="568">
        <f>SUM(AU4:AX13)</f>
        <v>0</v>
      </c>
      <c r="AV14" s="569"/>
      <c r="AW14" s="569"/>
      <c r="AX14" s="571"/>
    </row>
    <row r="15" spans="1:50" ht="30" customHeight="1" x14ac:dyDescent="0.15">
      <c r="A15" s="743"/>
      <c r="B15" s="744"/>
      <c r="C15" s="744"/>
      <c r="D15" s="744"/>
      <c r="E15" s="744"/>
      <c r="F15" s="745"/>
      <c r="G15" s="371" t="s">
        <v>372</v>
      </c>
      <c r="H15" s="372"/>
      <c r="I15" s="372"/>
      <c r="J15" s="372"/>
      <c r="K15" s="372"/>
      <c r="L15" s="372"/>
      <c r="M15" s="372"/>
      <c r="N15" s="372"/>
      <c r="O15" s="372"/>
      <c r="P15" s="372"/>
      <c r="Q15" s="372"/>
      <c r="R15" s="372"/>
      <c r="S15" s="372"/>
      <c r="T15" s="372"/>
      <c r="U15" s="372"/>
      <c r="V15" s="372"/>
      <c r="W15" s="372"/>
      <c r="X15" s="372"/>
      <c r="Y15" s="372"/>
      <c r="Z15" s="372"/>
      <c r="AA15" s="372"/>
      <c r="AB15" s="373"/>
      <c r="AC15" s="371" t="s">
        <v>373</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43"/>
      <c r="B16" s="744"/>
      <c r="C16" s="744"/>
      <c r="D16" s="744"/>
      <c r="E16" s="744"/>
      <c r="F16" s="745"/>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7"/>
    </row>
    <row r="17" spans="1:50" ht="24.75" customHeight="1" x14ac:dyDescent="0.15">
      <c r="A17" s="743"/>
      <c r="B17" s="744"/>
      <c r="C17" s="744"/>
      <c r="D17" s="744"/>
      <c r="E17" s="744"/>
      <c r="F17" s="745"/>
      <c r="G17" s="356"/>
      <c r="H17" s="357"/>
      <c r="I17" s="357"/>
      <c r="J17" s="357"/>
      <c r="K17" s="358"/>
      <c r="L17" s="359"/>
      <c r="M17" s="360"/>
      <c r="N17" s="360"/>
      <c r="O17" s="360"/>
      <c r="P17" s="360"/>
      <c r="Q17" s="360"/>
      <c r="R17" s="360"/>
      <c r="S17" s="360"/>
      <c r="T17" s="360"/>
      <c r="U17" s="360"/>
      <c r="V17" s="360"/>
      <c r="W17" s="360"/>
      <c r="X17" s="361"/>
      <c r="Y17" s="391"/>
      <c r="Z17" s="392"/>
      <c r="AA17" s="392"/>
      <c r="AB17" s="393"/>
      <c r="AC17" s="356"/>
      <c r="AD17" s="357"/>
      <c r="AE17" s="357"/>
      <c r="AF17" s="357"/>
      <c r="AG17" s="358"/>
      <c r="AH17" s="359"/>
      <c r="AI17" s="360"/>
      <c r="AJ17" s="360"/>
      <c r="AK17" s="360"/>
      <c r="AL17" s="360"/>
      <c r="AM17" s="360"/>
      <c r="AN17" s="360"/>
      <c r="AO17" s="360"/>
      <c r="AP17" s="360"/>
      <c r="AQ17" s="360"/>
      <c r="AR17" s="360"/>
      <c r="AS17" s="360"/>
      <c r="AT17" s="361"/>
      <c r="AU17" s="391"/>
      <c r="AV17" s="392"/>
      <c r="AW17" s="392"/>
      <c r="AX17" s="478"/>
    </row>
    <row r="18" spans="1:50" ht="24.75" customHeight="1" x14ac:dyDescent="0.15">
      <c r="A18" s="743"/>
      <c r="B18" s="744"/>
      <c r="C18" s="744"/>
      <c r="D18" s="744"/>
      <c r="E18" s="744"/>
      <c r="F18" s="745"/>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64"/>
    </row>
    <row r="19" spans="1:50" ht="24.75" customHeight="1" x14ac:dyDescent="0.15">
      <c r="A19" s="743"/>
      <c r="B19" s="744"/>
      <c r="C19" s="744"/>
      <c r="D19" s="744"/>
      <c r="E19" s="744"/>
      <c r="F19" s="745"/>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64"/>
    </row>
    <row r="20" spans="1:50" ht="24.75" customHeight="1" x14ac:dyDescent="0.15">
      <c r="A20" s="743"/>
      <c r="B20" s="744"/>
      <c r="C20" s="744"/>
      <c r="D20" s="744"/>
      <c r="E20" s="744"/>
      <c r="F20" s="745"/>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64"/>
    </row>
    <row r="21" spans="1:50" ht="24.75" customHeight="1" x14ac:dyDescent="0.15">
      <c r="A21" s="743"/>
      <c r="B21" s="744"/>
      <c r="C21" s="744"/>
      <c r="D21" s="744"/>
      <c r="E21" s="744"/>
      <c r="F21" s="745"/>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64"/>
    </row>
    <row r="22" spans="1:50" ht="24.75" customHeight="1" x14ac:dyDescent="0.15">
      <c r="A22" s="743"/>
      <c r="B22" s="744"/>
      <c r="C22" s="744"/>
      <c r="D22" s="744"/>
      <c r="E22" s="744"/>
      <c r="F22" s="745"/>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64"/>
    </row>
    <row r="23" spans="1:50" ht="24.75" customHeight="1" x14ac:dyDescent="0.15">
      <c r="A23" s="743"/>
      <c r="B23" s="744"/>
      <c r="C23" s="744"/>
      <c r="D23" s="744"/>
      <c r="E23" s="744"/>
      <c r="F23" s="745"/>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64"/>
    </row>
    <row r="24" spans="1:50" ht="24.75" customHeight="1" x14ac:dyDescent="0.15">
      <c r="A24" s="743"/>
      <c r="B24" s="744"/>
      <c r="C24" s="744"/>
      <c r="D24" s="744"/>
      <c r="E24" s="744"/>
      <c r="F24" s="745"/>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64"/>
    </row>
    <row r="25" spans="1:50" ht="24.75" customHeight="1" x14ac:dyDescent="0.15">
      <c r="A25" s="743"/>
      <c r="B25" s="744"/>
      <c r="C25" s="744"/>
      <c r="D25" s="744"/>
      <c r="E25" s="744"/>
      <c r="F25" s="745"/>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64"/>
    </row>
    <row r="26" spans="1:50" ht="24.75" customHeight="1" x14ac:dyDescent="0.15">
      <c r="A26" s="743"/>
      <c r="B26" s="744"/>
      <c r="C26" s="744"/>
      <c r="D26" s="744"/>
      <c r="E26" s="744"/>
      <c r="F26" s="745"/>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64"/>
    </row>
    <row r="27" spans="1:50" ht="24.75" customHeight="1" thickBot="1" x14ac:dyDescent="0.2">
      <c r="A27" s="743"/>
      <c r="B27" s="744"/>
      <c r="C27" s="744"/>
      <c r="D27" s="744"/>
      <c r="E27" s="744"/>
      <c r="F27" s="745"/>
      <c r="G27" s="565" t="s">
        <v>22</v>
      </c>
      <c r="H27" s="566"/>
      <c r="I27" s="566"/>
      <c r="J27" s="566"/>
      <c r="K27" s="566"/>
      <c r="L27" s="567"/>
      <c r="M27" s="146"/>
      <c r="N27" s="146"/>
      <c r="O27" s="146"/>
      <c r="P27" s="146"/>
      <c r="Q27" s="146"/>
      <c r="R27" s="146"/>
      <c r="S27" s="146"/>
      <c r="T27" s="146"/>
      <c r="U27" s="146"/>
      <c r="V27" s="146"/>
      <c r="W27" s="146"/>
      <c r="X27" s="147"/>
      <c r="Y27" s="568">
        <f>SUM(Y17:AB26)</f>
        <v>0</v>
      </c>
      <c r="Z27" s="569"/>
      <c r="AA27" s="569"/>
      <c r="AB27" s="570"/>
      <c r="AC27" s="565" t="s">
        <v>22</v>
      </c>
      <c r="AD27" s="566"/>
      <c r="AE27" s="566"/>
      <c r="AF27" s="566"/>
      <c r="AG27" s="566"/>
      <c r="AH27" s="567"/>
      <c r="AI27" s="146"/>
      <c r="AJ27" s="146"/>
      <c r="AK27" s="146"/>
      <c r="AL27" s="146"/>
      <c r="AM27" s="146"/>
      <c r="AN27" s="146"/>
      <c r="AO27" s="146"/>
      <c r="AP27" s="146"/>
      <c r="AQ27" s="146"/>
      <c r="AR27" s="146"/>
      <c r="AS27" s="146"/>
      <c r="AT27" s="147"/>
      <c r="AU27" s="568">
        <f>SUM(AU17:AX26)</f>
        <v>0</v>
      </c>
      <c r="AV27" s="569"/>
      <c r="AW27" s="569"/>
      <c r="AX27" s="571"/>
    </row>
    <row r="28" spans="1:50" ht="30" customHeight="1" x14ac:dyDescent="0.15">
      <c r="A28" s="743"/>
      <c r="B28" s="744"/>
      <c r="C28" s="744"/>
      <c r="D28" s="744"/>
      <c r="E28" s="744"/>
      <c r="F28" s="745"/>
      <c r="G28" s="371" t="s">
        <v>374</v>
      </c>
      <c r="H28" s="372"/>
      <c r="I28" s="372"/>
      <c r="J28" s="372"/>
      <c r="K28" s="372"/>
      <c r="L28" s="372"/>
      <c r="M28" s="372"/>
      <c r="N28" s="372"/>
      <c r="O28" s="372"/>
      <c r="P28" s="372"/>
      <c r="Q28" s="372"/>
      <c r="R28" s="372"/>
      <c r="S28" s="372"/>
      <c r="T28" s="372"/>
      <c r="U28" s="372"/>
      <c r="V28" s="372"/>
      <c r="W28" s="372"/>
      <c r="X28" s="372"/>
      <c r="Y28" s="372"/>
      <c r="Z28" s="372"/>
      <c r="AA28" s="372"/>
      <c r="AB28" s="373"/>
      <c r="AC28" s="371" t="s">
        <v>375</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43"/>
      <c r="B29" s="744"/>
      <c r="C29" s="744"/>
      <c r="D29" s="744"/>
      <c r="E29" s="744"/>
      <c r="F29" s="745"/>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7"/>
    </row>
    <row r="30" spans="1:50" ht="24.75" customHeight="1" x14ac:dyDescent="0.15">
      <c r="A30" s="743"/>
      <c r="B30" s="744"/>
      <c r="C30" s="744"/>
      <c r="D30" s="744"/>
      <c r="E30" s="744"/>
      <c r="F30" s="745"/>
      <c r="G30" s="356"/>
      <c r="H30" s="357"/>
      <c r="I30" s="357"/>
      <c r="J30" s="357"/>
      <c r="K30" s="358"/>
      <c r="L30" s="359"/>
      <c r="M30" s="360"/>
      <c r="N30" s="360"/>
      <c r="O30" s="360"/>
      <c r="P30" s="360"/>
      <c r="Q30" s="360"/>
      <c r="R30" s="360"/>
      <c r="S30" s="360"/>
      <c r="T30" s="360"/>
      <c r="U30" s="360"/>
      <c r="V30" s="360"/>
      <c r="W30" s="360"/>
      <c r="X30" s="361"/>
      <c r="Y30" s="391"/>
      <c r="Z30" s="392"/>
      <c r="AA30" s="392"/>
      <c r="AB30" s="393"/>
      <c r="AC30" s="356"/>
      <c r="AD30" s="357"/>
      <c r="AE30" s="357"/>
      <c r="AF30" s="357"/>
      <c r="AG30" s="358"/>
      <c r="AH30" s="359"/>
      <c r="AI30" s="360"/>
      <c r="AJ30" s="360"/>
      <c r="AK30" s="360"/>
      <c r="AL30" s="360"/>
      <c r="AM30" s="360"/>
      <c r="AN30" s="360"/>
      <c r="AO30" s="360"/>
      <c r="AP30" s="360"/>
      <c r="AQ30" s="360"/>
      <c r="AR30" s="360"/>
      <c r="AS30" s="360"/>
      <c r="AT30" s="361"/>
      <c r="AU30" s="391"/>
      <c r="AV30" s="392"/>
      <c r="AW30" s="392"/>
      <c r="AX30" s="478"/>
    </row>
    <row r="31" spans="1:50" ht="24.75" customHeight="1" x14ac:dyDescent="0.15">
      <c r="A31" s="743"/>
      <c r="B31" s="744"/>
      <c r="C31" s="744"/>
      <c r="D31" s="744"/>
      <c r="E31" s="744"/>
      <c r="F31" s="745"/>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64"/>
    </row>
    <row r="32" spans="1:50" ht="24.75" customHeight="1" x14ac:dyDescent="0.15">
      <c r="A32" s="743"/>
      <c r="B32" s="744"/>
      <c r="C32" s="744"/>
      <c r="D32" s="744"/>
      <c r="E32" s="744"/>
      <c r="F32" s="745"/>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64"/>
    </row>
    <row r="33" spans="1:50" ht="24.75" customHeight="1" x14ac:dyDescent="0.15">
      <c r="A33" s="743"/>
      <c r="B33" s="744"/>
      <c r="C33" s="744"/>
      <c r="D33" s="744"/>
      <c r="E33" s="744"/>
      <c r="F33" s="745"/>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64"/>
    </row>
    <row r="34" spans="1:50" ht="24.75" customHeight="1" x14ac:dyDescent="0.15">
      <c r="A34" s="743"/>
      <c r="B34" s="744"/>
      <c r="C34" s="744"/>
      <c r="D34" s="744"/>
      <c r="E34" s="744"/>
      <c r="F34" s="745"/>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64"/>
    </row>
    <row r="35" spans="1:50" ht="24.75" customHeight="1" x14ac:dyDescent="0.15">
      <c r="A35" s="743"/>
      <c r="B35" s="744"/>
      <c r="C35" s="744"/>
      <c r="D35" s="744"/>
      <c r="E35" s="744"/>
      <c r="F35" s="745"/>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64"/>
    </row>
    <row r="36" spans="1:50" ht="24.75" customHeight="1" x14ac:dyDescent="0.15">
      <c r="A36" s="743"/>
      <c r="B36" s="744"/>
      <c r="C36" s="744"/>
      <c r="D36" s="744"/>
      <c r="E36" s="744"/>
      <c r="F36" s="745"/>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64"/>
    </row>
    <row r="37" spans="1:50" ht="24.75" customHeight="1" x14ac:dyDescent="0.15">
      <c r="A37" s="743"/>
      <c r="B37" s="744"/>
      <c r="C37" s="744"/>
      <c r="D37" s="744"/>
      <c r="E37" s="744"/>
      <c r="F37" s="745"/>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64"/>
    </row>
    <row r="38" spans="1:50" ht="24.75" customHeight="1" x14ac:dyDescent="0.15">
      <c r="A38" s="743"/>
      <c r="B38" s="744"/>
      <c r="C38" s="744"/>
      <c r="D38" s="744"/>
      <c r="E38" s="744"/>
      <c r="F38" s="745"/>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64"/>
    </row>
    <row r="39" spans="1:50" ht="24.75" customHeight="1" x14ac:dyDescent="0.15">
      <c r="A39" s="743"/>
      <c r="B39" s="744"/>
      <c r="C39" s="744"/>
      <c r="D39" s="744"/>
      <c r="E39" s="744"/>
      <c r="F39" s="745"/>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64"/>
    </row>
    <row r="40" spans="1:50" ht="24.75" customHeight="1" thickBot="1" x14ac:dyDescent="0.2">
      <c r="A40" s="743"/>
      <c r="B40" s="744"/>
      <c r="C40" s="744"/>
      <c r="D40" s="744"/>
      <c r="E40" s="744"/>
      <c r="F40" s="745"/>
      <c r="G40" s="565" t="s">
        <v>22</v>
      </c>
      <c r="H40" s="566"/>
      <c r="I40" s="566"/>
      <c r="J40" s="566"/>
      <c r="K40" s="566"/>
      <c r="L40" s="567"/>
      <c r="M40" s="146"/>
      <c r="N40" s="146"/>
      <c r="O40" s="146"/>
      <c r="P40" s="146"/>
      <c r="Q40" s="146"/>
      <c r="R40" s="146"/>
      <c r="S40" s="146"/>
      <c r="T40" s="146"/>
      <c r="U40" s="146"/>
      <c r="V40" s="146"/>
      <c r="W40" s="146"/>
      <c r="X40" s="147"/>
      <c r="Y40" s="568">
        <f>SUM(Y30:AB39)</f>
        <v>0</v>
      </c>
      <c r="Z40" s="569"/>
      <c r="AA40" s="569"/>
      <c r="AB40" s="570"/>
      <c r="AC40" s="565" t="s">
        <v>22</v>
      </c>
      <c r="AD40" s="566"/>
      <c r="AE40" s="566"/>
      <c r="AF40" s="566"/>
      <c r="AG40" s="566"/>
      <c r="AH40" s="567"/>
      <c r="AI40" s="146"/>
      <c r="AJ40" s="146"/>
      <c r="AK40" s="146"/>
      <c r="AL40" s="146"/>
      <c r="AM40" s="146"/>
      <c r="AN40" s="146"/>
      <c r="AO40" s="146"/>
      <c r="AP40" s="146"/>
      <c r="AQ40" s="146"/>
      <c r="AR40" s="146"/>
      <c r="AS40" s="146"/>
      <c r="AT40" s="147"/>
      <c r="AU40" s="568">
        <f>SUM(AU30:AX39)</f>
        <v>0</v>
      </c>
      <c r="AV40" s="569"/>
      <c r="AW40" s="569"/>
      <c r="AX40" s="571"/>
    </row>
    <row r="41" spans="1:50" ht="30" customHeight="1" x14ac:dyDescent="0.15">
      <c r="A41" s="743"/>
      <c r="B41" s="744"/>
      <c r="C41" s="744"/>
      <c r="D41" s="744"/>
      <c r="E41" s="744"/>
      <c r="F41" s="745"/>
      <c r="G41" s="371" t="s">
        <v>376</v>
      </c>
      <c r="H41" s="372"/>
      <c r="I41" s="372"/>
      <c r="J41" s="372"/>
      <c r="K41" s="372"/>
      <c r="L41" s="372"/>
      <c r="M41" s="372"/>
      <c r="N41" s="372"/>
      <c r="O41" s="372"/>
      <c r="P41" s="372"/>
      <c r="Q41" s="372"/>
      <c r="R41" s="372"/>
      <c r="S41" s="372"/>
      <c r="T41" s="372"/>
      <c r="U41" s="372"/>
      <c r="V41" s="372"/>
      <c r="W41" s="372"/>
      <c r="X41" s="372"/>
      <c r="Y41" s="372"/>
      <c r="Z41" s="372"/>
      <c r="AA41" s="372"/>
      <c r="AB41" s="373"/>
      <c r="AC41" s="371" t="s">
        <v>377</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43"/>
      <c r="B42" s="744"/>
      <c r="C42" s="744"/>
      <c r="D42" s="744"/>
      <c r="E42" s="744"/>
      <c r="F42" s="745"/>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7"/>
    </row>
    <row r="43" spans="1:50" ht="24.75" customHeight="1" x14ac:dyDescent="0.15">
      <c r="A43" s="743"/>
      <c r="B43" s="744"/>
      <c r="C43" s="744"/>
      <c r="D43" s="744"/>
      <c r="E43" s="744"/>
      <c r="F43" s="745"/>
      <c r="G43" s="356"/>
      <c r="H43" s="357"/>
      <c r="I43" s="357"/>
      <c r="J43" s="357"/>
      <c r="K43" s="358"/>
      <c r="L43" s="359"/>
      <c r="M43" s="360"/>
      <c r="N43" s="360"/>
      <c r="O43" s="360"/>
      <c r="P43" s="360"/>
      <c r="Q43" s="360"/>
      <c r="R43" s="360"/>
      <c r="S43" s="360"/>
      <c r="T43" s="360"/>
      <c r="U43" s="360"/>
      <c r="V43" s="360"/>
      <c r="W43" s="360"/>
      <c r="X43" s="361"/>
      <c r="Y43" s="391"/>
      <c r="Z43" s="392"/>
      <c r="AA43" s="392"/>
      <c r="AB43" s="393"/>
      <c r="AC43" s="356"/>
      <c r="AD43" s="357"/>
      <c r="AE43" s="357"/>
      <c r="AF43" s="357"/>
      <c r="AG43" s="358"/>
      <c r="AH43" s="359"/>
      <c r="AI43" s="360"/>
      <c r="AJ43" s="360"/>
      <c r="AK43" s="360"/>
      <c r="AL43" s="360"/>
      <c r="AM43" s="360"/>
      <c r="AN43" s="360"/>
      <c r="AO43" s="360"/>
      <c r="AP43" s="360"/>
      <c r="AQ43" s="360"/>
      <c r="AR43" s="360"/>
      <c r="AS43" s="360"/>
      <c r="AT43" s="361"/>
      <c r="AU43" s="391"/>
      <c r="AV43" s="392"/>
      <c r="AW43" s="392"/>
      <c r="AX43" s="478"/>
    </row>
    <row r="44" spans="1:50" ht="24.75" customHeight="1" x14ac:dyDescent="0.15">
      <c r="A44" s="743"/>
      <c r="B44" s="744"/>
      <c r="C44" s="744"/>
      <c r="D44" s="744"/>
      <c r="E44" s="744"/>
      <c r="F44" s="745"/>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64"/>
    </row>
    <row r="45" spans="1:50" ht="24.75" customHeight="1" x14ac:dyDescent="0.15">
      <c r="A45" s="743"/>
      <c r="B45" s="744"/>
      <c r="C45" s="744"/>
      <c r="D45" s="744"/>
      <c r="E45" s="744"/>
      <c r="F45" s="745"/>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64"/>
    </row>
    <row r="46" spans="1:50" ht="24.75" customHeight="1" x14ac:dyDescent="0.15">
      <c r="A46" s="743"/>
      <c r="B46" s="744"/>
      <c r="C46" s="744"/>
      <c r="D46" s="744"/>
      <c r="E46" s="744"/>
      <c r="F46" s="745"/>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64"/>
    </row>
    <row r="47" spans="1:50" ht="24.75" customHeight="1" x14ac:dyDescent="0.15">
      <c r="A47" s="743"/>
      <c r="B47" s="744"/>
      <c r="C47" s="744"/>
      <c r="D47" s="744"/>
      <c r="E47" s="744"/>
      <c r="F47" s="745"/>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64"/>
    </row>
    <row r="48" spans="1:50" ht="24.75" customHeight="1" x14ac:dyDescent="0.15">
      <c r="A48" s="743"/>
      <c r="B48" s="744"/>
      <c r="C48" s="744"/>
      <c r="D48" s="744"/>
      <c r="E48" s="744"/>
      <c r="F48" s="745"/>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64"/>
    </row>
    <row r="49" spans="1:50" ht="24.75" customHeight="1" x14ac:dyDescent="0.15">
      <c r="A49" s="743"/>
      <c r="B49" s="744"/>
      <c r="C49" s="744"/>
      <c r="D49" s="744"/>
      <c r="E49" s="744"/>
      <c r="F49" s="745"/>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64"/>
    </row>
    <row r="50" spans="1:50" ht="24.75" customHeight="1" x14ac:dyDescent="0.15">
      <c r="A50" s="743"/>
      <c r="B50" s="744"/>
      <c r="C50" s="744"/>
      <c r="D50" s="744"/>
      <c r="E50" s="744"/>
      <c r="F50" s="745"/>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64"/>
    </row>
    <row r="51" spans="1:50" ht="24.75" customHeight="1" x14ac:dyDescent="0.15">
      <c r="A51" s="743"/>
      <c r="B51" s="744"/>
      <c r="C51" s="744"/>
      <c r="D51" s="744"/>
      <c r="E51" s="744"/>
      <c r="F51" s="745"/>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64"/>
    </row>
    <row r="52" spans="1:50" ht="24.75" customHeight="1" x14ac:dyDescent="0.15">
      <c r="A52" s="743"/>
      <c r="B52" s="744"/>
      <c r="C52" s="744"/>
      <c r="D52" s="744"/>
      <c r="E52" s="744"/>
      <c r="F52" s="745"/>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64"/>
    </row>
    <row r="53" spans="1:50" ht="24.75" customHeight="1" thickBot="1" x14ac:dyDescent="0.2">
      <c r="A53" s="746"/>
      <c r="B53" s="747"/>
      <c r="C53" s="747"/>
      <c r="D53" s="747"/>
      <c r="E53" s="747"/>
      <c r="F53" s="748"/>
      <c r="G53" s="731" t="s">
        <v>22</v>
      </c>
      <c r="H53" s="732"/>
      <c r="I53" s="732"/>
      <c r="J53" s="732"/>
      <c r="K53" s="732"/>
      <c r="L53" s="733"/>
      <c r="M53" s="734"/>
      <c r="N53" s="734"/>
      <c r="O53" s="734"/>
      <c r="P53" s="734"/>
      <c r="Q53" s="734"/>
      <c r="R53" s="734"/>
      <c r="S53" s="734"/>
      <c r="T53" s="734"/>
      <c r="U53" s="734"/>
      <c r="V53" s="734"/>
      <c r="W53" s="734"/>
      <c r="X53" s="735"/>
      <c r="Y53" s="736">
        <f>SUM(Y43:AB52)</f>
        <v>0</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0</v>
      </c>
      <c r="AV53" s="737"/>
      <c r="AW53" s="737"/>
      <c r="AX53" s="739"/>
    </row>
    <row r="54" spans="1:50" s="51" customFormat="1" ht="24.75" customHeight="1" thickBot="1" x14ac:dyDescent="0.2"/>
    <row r="55" spans="1:50" ht="30" customHeight="1" x14ac:dyDescent="0.15">
      <c r="A55" s="749" t="s">
        <v>34</v>
      </c>
      <c r="B55" s="750"/>
      <c r="C55" s="750"/>
      <c r="D55" s="750"/>
      <c r="E55" s="750"/>
      <c r="F55" s="751"/>
      <c r="G55" s="371" t="s">
        <v>378</v>
      </c>
      <c r="H55" s="372"/>
      <c r="I55" s="372"/>
      <c r="J55" s="372"/>
      <c r="K55" s="372"/>
      <c r="L55" s="372"/>
      <c r="M55" s="372"/>
      <c r="N55" s="372"/>
      <c r="O55" s="372"/>
      <c r="P55" s="372"/>
      <c r="Q55" s="372"/>
      <c r="R55" s="372"/>
      <c r="S55" s="372"/>
      <c r="T55" s="372"/>
      <c r="U55" s="372"/>
      <c r="V55" s="372"/>
      <c r="W55" s="372"/>
      <c r="X55" s="372"/>
      <c r="Y55" s="372"/>
      <c r="Z55" s="372"/>
      <c r="AA55" s="372"/>
      <c r="AB55" s="373"/>
      <c r="AC55" s="371" t="s">
        <v>379</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43"/>
      <c r="B56" s="744"/>
      <c r="C56" s="744"/>
      <c r="D56" s="744"/>
      <c r="E56" s="744"/>
      <c r="F56" s="745"/>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7"/>
    </row>
    <row r="57" spans="1:50" ht="24.75" customHeight="1" x14ac:dyDescent="0.15">
      <c r="A57" s="743"/>
      <c r="B57" s="744"/>
      <c r="C57" s="744"/>
      <c r="D57" s="744"/>
      <c r="E57" s="744"/>
      <c r="F57" s="745"/>
      <c r="G57" s="356"/>
      <c r="H57" s="357"/>
      <c r="I57" s="357"/>
      <c r="J57" s="357"/>
      <c r="K57" s="358"/>
      <c r="L57" s="359"/>
      <c r="M57" s="360"/>
      <c r="N57" s="360"/>
      <c r="O57" s="360"/>
      <c r="P57" s="360"/>
      <c r="Q57" s="360"/>
      <c r="R57" s="360"/>
      <c r="S57" s="360"/>
      <c r="T57" s="360"/>
      <c r="U57" s="360"/>
      <c r="V57" s="360"/>
      <c r="W57" s="360"/>
      <c r="X57" s="361"/>
      <c r="Y57" s="391"/>
      <c r="Z57" s="392"/>
      <c r="AA57" s="392"/>
      <c r="AB57" s="393"/>
      <c r="AC57" s="356"/>
      <c r="AD57" s="357"/>
      <c r="AE57" s="357"/>
      <c r="AF57" s="357"/>
      <c r="AG57" s="358"/>
      <c r="AH57" s="359"/>
      <c r="AI57" s="360"/>
      <c r="AJ57" s="360"/>
      <c r="AK57" s="360"/>
      <c r="AL57" s="360"/>
      <c r="AM57" s="360"/>
      <c r="AN57" s="360"/>
      <c r="AO57" s="360"/>
      <c r="AP57" s="360"/>
      <c r="AQ57" s="360"/>
      <c r="AR57" s="360"/>
      <c r="AS57" s="360"/>
      <c r="AT57" s="361"/>
      <c r="AU57" s="391"/>
      <c r="AV57" s="392"/>
      <c r="AW57" s="392"/>
      <c r="AX57" s="478"/>
    </row>
    <row r="58" spans="1:50" ht="24.75" customHeight="1" x14ac:dyDescent="0.15">
      <c r="A58" s="743"/>
      <c r="B58" s="744"/>
      <c r="C58" s="744"/>
      <c r="D58" s="744"/>
      <c r="E58" s="744"/>
      <c r="F58" s="745"/>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64"/>
    </row>
    <row r="59" spans="1:50" ht="24.75" customHeight="1" x14ac:dyDescent="0.15">
      <c r="A59" s="743"/>
      <c r="B59" s="744"/>
      <c r="C59" s="744"/>
      <c r="D59" s="744"/>
      <c r="E59" s="744"/>
      <c r="F59" s="745"/>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64"/>
    </row>
    <row r="60" spans="1:50" ht="24.75" customHeight="1" x14ac:dyDescent="0.15">
      <c r="A60" s="743"/>
      <c r="B60" s="744"/>
      <c r="C60" s="744"/>
      <c r="D60" s="744"/>
      <c r="E60" s="744"/>
      <c r="F60" s="745"/>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64"/>
    </row>
    <row r="61" spans="1:50" ht="24.75" customHeight="1" x14ac:dyDescent="0.15">
      <c r="A61" s="743"/>
      <c r="B61" s="744"/>
      <c r="C61" s="744"/>
      <c r="D61" s="744"/>
      <c r="E61" s="744"/>
      <c r="F61" s="745"/>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64"/>
    </row>
    <row r="62" spans="1:50" ht="24.75" customHeight="1" x14ac:dyDescent="0.15">
      <c r="A62" s="743"/>
      <c r="B62" s="744"/>
      <c r="C62" s="744"/>
      <c r="D62" s="744"/>
      <c r="E62" s="744"/>
      <c r="F62" s="745"/>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64"/>
    </row>
    <row r="63" spans="1:50" ht="24.75" customHeight="1" x14ac:dyDescent="0.15">
      <c r="A63" s="743"/>
      <c r="B63" s="744"/>
      <c r="C63" s="744"/>
      <c r="D63" s="744"/>
      <c r="E63" s="744"/>
      <c r="F63" s="745"/>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64"/>
    </row>
    <row r="64" spans="1:50" ht="24.75" customHeight="1" x14ac:dyDescent="0.15">
      <c r="A64" s="743"/>
      <c r="B64" s="744"/>
      <c r="C64" s="744"/>
      <c r="D64" s="744"/>
      <c r="E64" s="744"/>
      <c r="F64" s="745"/>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64"/>
    </row>
    <row r="65" spans="1:50" ht="24.75" customHeight="1" x14ac:dyDescent="0.15">
      <c r="A65" s="743"/>
      <c r="B65" s="744"/>
      <c r="C65" s="744"/>
      <c r="D65" s="744"/>
      <c r="E65" s="744"/>
      <c r="F65" s="745"/>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64"/>
    </row>
    <row r="66" spans="1:50" ht="24.75" customHeight="1" x14ac:dyDescent="0.15">
      <c r="A66" s="743"/>
      <c r="B66" s="744"/>
      <c r="C66" s="744"/>
      <c r="D66" s="744"/>
      <c r="E66" s="744"/>
      <c r="F66" s="745"/>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64"/>
    </row>
    <row r="67" spans="1:50" ht="24.75" customHeight="1" thickBot="1" x14ac:dyDescent="0.2">
      <c r="A67" s="743"/>
      <c r="B67" s="744"/>
      <c r="C67" s="744"/>
      <c r="D67" s="744"/>
      <c r="E67" s="744"/>
      <c r="F67" s="745"/>
      <c r="G67" s="565" t="s">
        <v>22</v>
      </c>
      <c r="H67" s="566"/>
      <c r="I67" s="566"/>
      <c r="J67" s="566"/>
      <c r="K67" s="566"/>
      <c r="L67" s="567"/>
      <c r="M67" s="146"/>
      <c r="N67" s="146"/>
      <c r="O67" s="146"/>
      <c r="P67" s="146"/>
      <c r="Q67" s="146"/>
      <c r="R67" s="146"/>
      <c r="S67" s="146"/>
      <c r="T67" s="146"/>
      <c r="U67" s="146"/>
      <c r="V67" s="146"/>
      <c r="W67" s="146"/>
      <c r="X67" s="147"/>
      <c r="Y67" s="568">
        <f>SUM(Y57:AB66)</f>
        <v>0</v>
      </c>
      <c r="Z67" s="569"/>
      <c r="AA67" s="569"/>
      <c r="AB67" s="570"/>
      <c r="AC67" s="565" t="s">
        <v>22</v>
      </c>
      <c r="AD67" s="566"/>
      <c r="AE67" s="566"/>
      <c r="AF67" s="566"/>
      <c r="AG67" s="566"/>
      <c r="AH67" s="567"/>
      <c r="AI67" s="146"/>
      <c r="AJ67" s="146"/>
      <c r="AK67" s="146"/>
      <c r="AL67" s="146"/>
      <c r="AM67" s="146"/>
      <c r="AN67" s="146"/>
      <c r="AO67" s="146"/>
      <c r="AP67" s="146"/>
      <c r="AQ67" s="146"/>
      <c r="AR67" s="146"/>
      <c r="AS67" s="146"/>
      <c r="AT67" s="147"/>
      <c r="AU67" s="568">
        <f>SUM(AU57:AX66)</f>
        <v>0</v>
      </c>
      <c r="AV67" s="569"/>
      <c r="AW67" s="569"/>
      <c r="AX67" s="571"/>
    </row>
    <row r="68" spans="1:50" ht="30" customHeight="1" x14ac:dyDescent="0.15">
      <c r="A68" s="743"/>
      <c r="B68" s="744"/>
      <c r="C68" s="744"/>
      <c r="D68" s="744"/>
      <c r="E68" s="744"/>
      <c r="F68" s="745"/>
      <c r="G68" s="371" t="s">
        <v>380</v>
      </c>
      <c r="H68" s="372"/>
      <c r="I68" s="372"/>
      <c r="J68" s="372"/>
      <c r="K68" s="372"/>
      <c r="L68" s="372"/>
      <c r="M68" s="372"/>
      <c r="N68" s="372"/>
      <c r="O68" s="372"/>
      <c r="P68" s="372"/>
      <c r="Q68" s="372"/>
      <c r="R68" s="372"/>
      <c r="S68" s="372"/>
      <c r="T68" s="372"/>
      <c r="U68" s="372"/>
      <c r="V68" s="372"/>
      <c r="W68" s="372"/>
      <c r="X68" s="372"/>
      <c r="Y68" s="372"/>
      <c r="Z68" s="372"/>
      <c r="AA68" s="372"/>
      <c r="AB68" s="373"/>
      <c r="AC68" s="371" t="s">
        <v>381</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43"/>
      <c r="B69" s="744"/>
      <c r="C69" s="744"/>
      <c r="D69" s="744"/>
      <c r="E69" s="744"/>
      <c r="F69" s="745"/>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7"/>
    </row>
    <row r="70" spans="1:50" ht="24.75" customHeight="1" x14ac:dyDescent="0.15">
      <c r="A70" s="743"/>
      <c r="B70" s="744"/>
      <c r="C70" s="744"/>
      <c r="D70" s="744"/>
      <c r="E70" s="744"/>
      <c r="F70" s="745"/>
      <c r="G70" s="356"/>
      <c r="H70" s="357"/>
      <c r="I70" s="357"/>
      <c r="J70" s="357"/>
      <c r="K70" s="358"/>
      <c r="L70" s="359"/>
      <c r="M70" s="360"/>
      <c r="N70" s="360"/>
      <c r="O70" s="360"/>
      <c r="P70" s="360"/>
      <c r="Q70" s="360"/>
      <c r="R70" s="360"/>
      <c r="S70" s="360"/>
      <c r="T70" s="360"/>
      <c r="U70" s="360"/>
      <c r="V70" s="360"/>
      <c r="W70" s="360"/>
      <c r="X70" s="361"/>
      <c r="Y70" s="391"/>
      <c r="Z70" s="392"/>
      <c r="AA70" s="392"/>
      <c r="AB70" s="393"/>
      <c r="AC70" s="356"/>
      <c r="AD70" s="357"/>
      <c r="AE70" s="357"/>
      <c r="AF70" s="357"/>
      <c r="AG70" s="358"/>
      <c r="AH70" s="359"/>
      <c r="AI70" s="360"/>
      <c r="AJ70" s="360"/>
      <c r="AK70" s="360"/>
      <c r="AL70" s="360"/>
      <c r="AM70" s="360"/>
      <c r="AN70" s="360"/>
      <c r="AO70" s="360"/>
      <c r="AP70" s="360"/>
      <c r="AQ70" s="360"/>
      <c r="AR70" s="360"/>
      <c r="AS70" s="360"/>
      <c r="AT70" s="361"/>
      <c r="AU70" s="391"/>
      <c r="AV70" s="392"/>
      <c r="AW70" s="392"/>
      <c r="AX70" s="478"/>
    </row>
    <row r="71" spans="1:50" ht="24.75" customHeight="1" x14ac:dyDescent="0.15">
      <c r="A71" s="743"/>
      <c r="B71" s="744"/>
      <c r="C71" s="744"/>
      <c r="D71" s="744"/>
      <c r="E71" s="744"/>
      <c r="F71" s="745"/>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64"/>
    </row>
    <row r="72" spans="1:50" ht="24.75" customHeight="1" x14ac:dyDescent="0.15">
      <c r="A72" s="743"/>
      <c r="B72" s="744"/>
      <c r="C72" s="744"/>
      <c r="D72" s="744"/>
      <c r="E72" s="744"/>
      <c r="F72" s="745"/>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64"/>
    </row>
    <row r="73" spans="1:50" ht="24.75" customHeight="1" x14ac:dyDescent="0.15">
      <c r="A73" s="743"/>
      <c r="B73" s="744"/>
      <c r="C73" s="744"/>
      <c r="D73" s="744"/>
      <c r="E73" s="744"/>
      <c r="F73" s="745"/>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64"/>
    </row>
    <row r="74" spans="1:50" ht="24.75" customHeight="1" x14ac:dyDescent="0.15">
      <c r="A74" s="743"/>
      <c r="B74" s="744"/>
      <c r="C74" s="744"/>
      <c r="D74" s="744"/>
      <c r="E74" s="744"/>
      <c r="F74" s="745"/>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64"/>
    </row>
    <row r="75" spans="1:50" ht="24.75" customHeight="1" x14ac:dyDescent="0.15">
      <c r="A75" s="743"/>
      <c r="B75" s="744"/>
      <c r="C75" s="744"/>
      <c r="D75" s="744"/>
      <c r="E75" s="744"/>
      <c r="F75" s="745"/>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64"/>
    </row>
    <row r="76" spans="1:50" ht="24.75" customHeight="1" x14ac:dyDescent="0.15">
      <c r="A76" s="743"/>
      <c r="B76" s="744"/>
      <c r="C76" s="744"/>
      <c r="D76" s="744"/>
      <c r="E76" s="744"/>
      <c r="F76" s="745"/>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64"/>
    </row>
    <row r="77" spans="1:50" ht="24.75" customHeight="1" x14ac:dyDescent="0.15">
      <c r="A77" s="743"/>
      <c r="B77" s="744"/>
      <c r="C77" s="744"/>
      <c r="D77" s="744"/>
      <c r="E77" s="744"/>
      <c r="F77" s="745"/>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64"/>
    </row>
    <row r="78" spans="1:50" ht="24.75" customHeight="1" x14ac:dyDescent="0.15">
      <c r="A78" s="743"/>
      <c r="B78" s="744"/>
      <c r="C78" s="744"/>
      <c r="D78" s="744"/>
      <c r="E78" s="744"/>
      <c r="F78" s="745"/>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64"/>
    </row>
    <row r="79" spans="1:50" ht="24.75" customHeight="1" x14ac:dyDescent="0.15">
      <c r="A79" s="743"/>
      <c r="B79" s="744"/>
      <c r="C79" s="744"/>
      <c r="D79" s="744"/>
      <c r="E79" s="744"/>
      <c r="F79" s="745"/>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64"/>
    </row>
    <row r="80" spans="1:50" ht="24.75" customHeight="1" thickBot="1" x14ac:dyDescent="0.2">
      <c r="A80" s="743"/>
      <c r="B80" s="744"/>
      <c r="C80" s="744"/>
      <c r="D80" s="744"/>
      <c r="E80" s="744"/>
      <c r="F80" s="745"/>
      <c r="G80" s="565" t="s">
        <v>22</v>
      </c>
      <c r="H80" s="566"/>
      <c r="I80" s="566"/>
      <c r="J80" s="566"/>
      <c r="K80" s="566"/>
      <c r="L80" s="567"/>
      <c r="M80" s="146"/>
      <c r="N80" s="146"/>
      <c r="O80" s="146"/>
      <c r="P80" s="146"/>
      <c r="Q80" s="146"/>
      <c r="R80" s="146"/>
      <c r="S80" s="146"/>
      <c r="T80" s="146"/>
      <c r="U80" s="146"/>
      <c r="V80" s="146"/>
      <c r="W80" s="146"/>
      <c r="X80" s="147"/>
      <c r="Y80" s="568">
        <f>SUM(Y70:AB79)</f>
        <v>0</v>
      </c>
      <c r="Z80" s="569"/>
      <c r="AA80" s="569"/>
      <c r="AB80" s="570"/>
      <c r="AC80" s="565" t="s">
        <v>22</v>
      </c>
      <c r="AD80" s="566"/>
      <c r="AE80" s="566"/>
      <c r="AF80" s="566"/>
      <c r="AG80" s="566"/>
      <c r="AH80" s="567"/>
      <c r="AI80" s="146"/>
      <c r="AJ80" s="146"/>
      <c r="AK80" s="146"/>
      <c r="AL80" s="146"/>
      <c r="AM80" s="146"/>
      <c r="AN80" s="146"/>
      <c r="AO80" s="146"/>
      <c r="AP80" s="146"/>
      <c r="AQ80" s="146"/>
      <c r="AR80" s="146"/>
      <c r="AS80" s="146"/>
      <c r="AT80" s="147"/>
      <c r="AU80" s="568">
        <f>SUM(AU70:AX79)</f>
        <v>0</v>
      </c>
      <c r="AV80" s="569"/>
      <c r="AW80" s="569"/>
      <c r="AX80" s="571"/>
    </row>
    <row r="81" spans="1:50" ht="30" customHeight="1" x14ac:dyDescent="0.15">
      <c r="A81" s="743"/>
      <c r="B81" s="744"/>
      <c r="C81" s="744"/>
      <c r="D81" s="744"/>
      <c r="E81" s="744"/>
      <c r="F81" s="745"/>
      <c r="G81" s="371" t="s">
        <v>382</v>
      </c>
      <c r="H81" s="372"/>
      <c r="I81" s="372"/>
      <c r="J81" s="372"/>
      <c r="K81" s="372"/>
      <c r="L81" s="372"/>
      <c r="M81" s="372"/>
      <c r="N81" s="372"/>
      <c r="O81" s="372"/>
      <c r="P81" s="372"/>
      <c r="Q81" s="372"/>
      <c r="R81" s="372"/>
      <c r="S81" s="372"/>
      <c r="T81" s="372"/>
      <c r="U81" s="372"/>
      <c r="V81" s="372"/>
      <c r="W81" s="372"/>
      <c r="X81" s="372"/>
      <c r="Y81" s="372"/>
      <c r="Z81" s="372"/>
      <c r="AA81" s="372"/>
      <c r="AB81" s="373"/>
      <c r="AC81" s="371" t="s">
        <v>383</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43"/>
      <c r="B82" s="744"/>
      <c r="C82" s="744"/>
      <c r="D82" s="744"/>
      <c r="E82" s="744"/>
      <c r="F82" s="745"/>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7"/>
    </row>
    <row r="83" spans="1:50" ht="24.75" customHeight="1" x14ac:dyDescent="0.15">
      <c r="A83" s="743"/>
      <c r="B83" s="744"/>
      <c r="C83" s="744"/>
      <c r="D83" s="744"/>
      <c r="E83" s="744"/>
      <c r="F83" s="745"/>
      <c r="G83" s="356"/>
      <c r="H83" s="357"/>
      <c r="I83" s="357"/>
      <c r="J83" s="357"/>
      <c r="K83" s="358"/>
      <c r="L83" s="359"/>
      <c r="M83" s="360"/>
      <c r="N83" s="360"/>
      <c r="O83" s="360"/>
      <c r="P83" s="360"/>
      <c r="Q83" s="360"/>
      <c r="R83" s="360"/>
      <c r="S83" s="360"/>
      <c r="T83" s="360"/>
      <c r="U83" s="360"/>
      <c r="V83" s="360"/>
      <c r="W83" s="360"/>
      <c r="X83" s="361"/>
      <c r="Y83" s="391"/>
      <c r="Z83" s="392"/>
      <c r="AA83" s="392"/>
      <c r="AB83" s="393"/>
      <c r="AC83" s="356"/>
      <c r="AD83" s="357"/>
      <c r="AE83" s="357"/>
      <c r="AF83" s="357"/>
      <c r="AG83" s="358"/>
      <c r="AH83" s="359"/>
      <c r="AI83" s="360"/>
      <c r="AJ83" s="360"/>
      <c r="AK83" s="360"/>
      <c r="AL83" s="360"/>
      <c r="AM83" s="360"/>
      <c r="AN83" s="360"/>
      <c r="AO83" s="360"/>
      <c r="AP83" s="360"/>
      <c r="AQ83" s="360"/>
      <c r="AR83" s="360"/>
      <c r="AS83" s="360"/>
      <c r="AT83" s="361"/>
      <c r="AU83" s="391"/>
      <c r="AV83" s="392"/>
      <c r="AW83" s="392"/>
      <c r="AX83" s="478"/>
    </row>
    <row r="84" spans="1:50" ht="24.75" customHeight="1" x14ac:dyDescent="0.15">
      <c r="A84" s="743"/>
      <c r="B84" s="744"/>
      <c r="C84" s="744"/>
      <c r="D84" s="744"/>
      <c r="E84" s="744"/>
      <c r="F84" s="745"/>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64"/>
    </row>
    <row r="85" spans="1:50" ht="24.75" customHeight="1" x14ac:dyDescent="0.15">
      <c r="A85" s="743"/>
      <c r="B85" s="744"/>
      <c r="C85" s="744"/>
      <c r="D85" s="744"/>
      <c r="E85" s="744"/>
      <c r="F85" s="745"/>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64"/>
    </row>
    <row r="86" spans="1:50" ht="24.75" customHeight="1" x14ac:dyDescent="0.15">
      <c r="A86" s="743"/>
      <c r="B86" s="744"/>
      <c r="C86" s="744"/>
      <c r="D86" s="744"/>
      <c r="E86" s="744"/>
      <c r="F86" s="745"/>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64"/>
    </row>
    <row r="87" spans="1:50" ht="24.75" customHeight="1" x14ac:dyDescent="0.15">
      <c r="A87" s="743"/>
      <c r="B87" s="744"/>
      <c r="C87" s="744"/>
      <c r="D87" s="744"/>
      <c r="E87" s="744"/>
      <c r="F87" s="745"/>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64"/>
    </row>
    <row r="88" spans="1:50" ht="24.75" customHeight="1" x14ac:dyDescent="0.15">
      <c r="A88" s="743"/>
      <c r="B88" s="744"/>
      <c r="C88" s="744"/>
      <c r="D88" s="744"/>
      <c r="E88" s="744"/>
      <c r="F88" s="745"/>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64"/>
    </row>
    <row r="89" spans="1:50" ht="24.75" customHeight="1" x14ac:dyDescent="0.15">
      <c r="A89" s="743"/>
      <c r="B89" s="744"/>
      <c r="C89" s="744"/>
      <c r="D89" s="744"/>
      <c r="E89" s="744"/>
      <c r="F89" s="745"/>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64"/>
    </row>
    <row r="90" spans="1:50" ht="24.75" customHeight="1" x14ac:dyDescent="0.15">
      <c r="A90" s="743"/>
      <c r="B90" s="744"/>
      <c r="C90" s="744"/>
      <c r="D90" s="744"/>
      <c r="E90" s="744"/>
      <c r="F90" s="745"/>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64"/>
    </row>
    <row r="91" spans="1:50" ht="24.75" customHeight="1" x14ac:dyDescent="0.15">
      <c r="A91" s="743"/>
      <c r="B91" s="744"/>
      <c r="C91" s="744"/>
      <c r="D91" s="744"/>
      <c r="E91" s="744"/>
      <c r="F91" s="745"/>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64"/>
    </row>
    <row r="92" spans="1:50" ht="24.75" customHeight="1" x14ac:dyDescent="0.15">
      <c r="A92" s="743"/>
      <c r="B92" s="744"/>
      <c r="C92" s="744"/>
      <c r="D92" s="744"/>
      <c r="E92" s="744"/>
      <c r="F92" s="745"/>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64"/>
    </row>
    <row r="93" spans="1:50" ht="24.75" customHeight="1" thickBot="1" x14ac:dyDescent="0.2">
      <c r="A93" s="743"/>
      <c r="B93" s="744"/>
      <c r="C93" s="744"/>
      <c r="D93" s="744"/>
      <c r="E93" s="744"/>
      <c r="F93" s="745"/>
      <c r="G93" s="565" t="s">
        <v>22</v>
      </c>
      <c r="H93" s="566"/>
      <c r="I93" s="566"/>
      <c r="J93" s="566"/>
      <c r="K93" s="566"/>
      <c r="L93" s="567"/>
      <c r="M93" s="146"/>
      <c r="N93" s="146"/>
      <c r="O93" s="146"/>
      <c r="P93" s="146"/>
      <c r="Q93" s="146"/>
      <c r="R93" s="146"/>
      <c r="S93" s="146"/>
      <c r="T93" s="146"/>
      <c r="U93" s="146"/>
      <c r="V93" s="146"/>
      <c r="W93" s="146"/>
      <c r="X93" s="147"/>
      <c r="Y93" s="568">
        <f>SUM(Y83:AB92)</f>
        <v>0</v>
      </c>
      <c r="Z93" s="569"/>
      <c r="AA93" s="569"/>
      <c r="AB93" s="570"/>
      <c r="AC93" s="565" t="s">
        <v>22</v>
      </c>
      <c r="AD93" s="566"/>
      <c r="AE93" s="566"/>
      <c r="AF93" s="566"/>
      <c r="AG93" s="566"/>
      <c r="AH93" s="567"/>
      <c r="AI93" s="146"/>
      <c r="AJ93" s="146"/>
      <c r="AK93" s="146"/>
      <c r="AL93" s="146"/>
      <c r="AM93" s="146"/>
      <c r="AN93" s="146"/>
      <c r="AO93" s="146"/>
      <c r="AP93" s="146"/>
      <c r="AQ93" s="146"/>
      <c r="AR93" s="146"/>
      <c r="AS93" s="146"/>
      <c r="AT93" s="147"/>
      <c r="AU93" s="568">
        <f>SUM(AU83:AX92)</f>
        <v>0</v>
      </c>
      <c r="AV93" s="569"/>
      <c r="AW93" s="569"/>
      <c r="AX93" s="571"/>
    </row>
    <row r="94" spans="1:50" ht="30" customHeight="1" x14ac:dyDescent="0.15">
      <c r="A94" s="743"/>
      <c r="B94" s="744"/>
      <c r="C94" s="744"/>
      <c r="D94" s="744"/>
      <c r="E94" s="744"/>
      <c r="F94" s="745"/>
      <c r="G94" s="371" t="s">
        <v>384</v>
      </c>
      <c r="H94" s="372"/>
      <c r="I94" s="372"/>
      <c r="J94" s="372"/>
      <c r="K94" s="372"/>
      <c r="L94" s="372"/>
      <c r="M94" s="372"/>
      <c r="N94" s="372"/>
      <c r="O94" s="372"/>
      <c r="P94" s="372"/>
      <c r="Q94" s="372"/>
      <c r="R94" s="372"/>
      <c r="S94" s="372"/>
      <c r="T94" s="372"/>
      <c r="U94" s="372"/>
      <c r="V94" s="372"/>
      <c r="W94" s="372"/>
      <c r="X94" s="372"/>
      <c r="Y94" s="372"/>
      <c r="Z94" s="372"/>
      <c r="AA94" s="372"/>
      <c r="AB94" s="373"/>
      <c r="AC94" s="371" t="s">
        <v>385</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43"/>
      <c r="B95" s="744"/>
      <c r="C95" s="744"/>
      <c r="D95" s="744"/>
      <c r="E95" s="744"/>
      <c r="F95" s="745"/>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7"/>
    </row>
    <row r="96" spans="1:50" ht="24.75" customHeight="1" x14ac:dyDescent="0.15">
      <c r="A96" s="743"/>
      <c r="B96" s="744"/>
      <c r="C96" s="744"/>
      <c r="D96" s="744"/>
      <c r="E96" s="744"/>
      <c r="F96" s="745"/>
      <c r="G96" s="356"/>
      <c r="H96" s="357"/>
      <c r="I96" s="357"/>
      <c r="J96" s="357"/>
      <c r="K96" s="358"/>
      <c r="L96" s="359"/>
      <c r="M96" s="360"/>
      <c r="N96" s="360"/>
      <c r="O96" s="360"/>
      <c r="P96" s="360"/>
      <c r="Q96" s="360"/>
      <c r="R96" s="360"/>
      <c r="S96" s="360"/>
      <c r="T96" s="360"/>
      <c r="U96" s="360"/>
      <c r="V96" s="360"/>
      <c r="W96" s="360"/>
      <c r="X96" s="361"/>
      <c r="Y96" s="391"/>
      <c r="Z96" s="392"/>
      <c r="AA96" s="392"/>
      <c r="AB96" s="393"/>
      <c r="AC96" s="356"/>
      <c r="AD96" s="357"/>
      <c r="AE96" s="357"/>
      <c r="AF96" s="357"/>
      <c r="AG96" s="358"/>
      <c r="AH96" s="359"/>
      <c r="AI96" s="360"/>
      <c r="AJ96" s="360"/>
      <c r="AK96" s="360"/>
      <c r="AL96" s="360"/>
      <c r="AM96" s="360"/>
      <c r="AN96" s="360"/>
      <c r="AO96" s="360"/>
      <c r="AP96" s="360"/>
      <c r="AQ96" s="360"/>
      <c r="AR96" s="360"/>
      <c r="AS96" s="360"/>
      <c r="AT96" s="361"/>
      <c r="AU96" s="391"/>
      <c r="AV96" s="392"/>
      <c r="AW96" s="392"/>
      <c r="AX96" s="478"/>
    </row>
    <row r="97" spans="1:50" ht="24.75" customHeight="1" x14ac:dyDescent="0.15">
      <c r="A97" s="743"/>
      <c r="B97" s="744"/>
      <c r="C97" s="744"/>
      <c r="D97" s="744"/>
      <c r="E97" s="744"/>
      <c r="F97" s="745"/>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64"/>
    </row>
    <row r="98" spans="1:50" ht="24.75" customHeight="1" x14ac:dyDescent="0.15">
      <c r="A98" s="743"/>
      <c r="B98" s="744"/>
      <c r="C98" s="744"/>
      <c r="D98" s="744"/>
      <c r="E98" s="744"/>
      <c r="F98" s="745"/>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64"/>
    </row>
    <row r="99" spans="1:50" ht="24.75" customHeight="1" x14ac:dyDescent="0.15">
      <c r="A99" s="743"/>
      <c r="B99" s="744"/>
      <c r="C99" s="744"/>
      <c r="D99" s="744"/>
      <c r="E99" s="744"/>
      <c r="F99" s="745"/>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64"/>
    </row>
    <row r="100" spans="1:50" ht="24.75" customHeight="1" x14ac:dyDescent="0.15">
      <c r="A100" s="743"/>
      <c r="B100" s="744"/>
      <c r="C100" s="744"/>
      <c r="D100" s="744"/>
      <c r="E100" s="744"/>
      <c r="F100" s="745"/>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64"/>
    </row>
    <row r="101" spans="1:50" ht="24.75" customHeight="1" x14ac:dyDescent="0.15">
      <c r="A101" s="743"/>
      <c r="B101" s="744"/>
      <c r="C101" s="744"/>
      <c r="D101" s="744"/>
      <c r="E101" s="744"/>
      <c r="F101" s="745"/>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64"/>
    </row>
    <row r="102" spans="1:50" ht="24.75" customHeight="1" x14ac:dyDescent="0.15">
      <c r="A102" s="743"/>
      <c r="B102" s="744"/>
      <c r="C102" s="744"/>
      <c r="D102" s="744"/>
      <c r="E102" s="744"/>
      <c r="F102" s="745"/>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64"/>
    </row>
    <row r="103" spans="1:50" ht="24.75" customHeight="1" x14ac:dyDescent="0.15">
      <c r="A103" s="743"/>
      <c r="B103" s="744"/>
      <c r="C103" s="744"/>
      <c r="D103" s="744"/>
      <c r="E103" s="744"/>
      <c r="F103" s="745"/>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64"/>
    </row>
    <row r="104" spans="1:50" ht="24.75" customHeight="1" x14ac:dyDescent="0.15">
      <c r="A104" s="743"/>
      <c r="B104" s="744"/>
      <c r="C104" s="744"/>
      <c r="D104" s="744"/>
      <c r="E104" s="744"/>
      <c r="F104" s="745"/>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64"/>
    </row>
    <row r="105" spans="1:50" ht="24.75" customHeight="1" x14ac:dyDescent="0.15">
      <c r="A105" s="743"/>
      <c r="B105" s="744"/>
      <c r="C105" s="744"/>
      <c r="D105" s="744"/>
      <c r="E105" s="744"/>
      <c r="F105" s="745"/>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64"/>
    </row>
    <row r="106" spans="1:50" ht="24.75" customHeight="1" thickBot="1" x14ac:dyDescent="0.2">
      <c r="A106" s="746"/>
      <c r="B106" s="747"/>
      <c r="C106" s="747"/>
      <c r="D106" s="747"/>
      <c r="E106" s="747"/>
      <c r="F106" s="748"/>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x14ac:dyDescent="0.2"/>
    <row r="108" spans="1:50" ht="30" customHeight="1" x14ac:dyDescent="0.15">
      <c r="A108" s="749" t="s">
        <v>34</v>
      </c>
      <c r="B108" s="750"/>
      <c r="C108" s="750"/>
      <c r="D108" s="750"/>
      <c r="E108" s="750"/>
      <c r="F108" s="751"/>
      <c r="G108" s="371" t="s">
        <v>386</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387</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43"/>
      <c r="B109" s="744"/>
      <c r="C109" s="744"/>
      <c r="D109" s="744"/>
      <c r="E109" s="744"/>
      <c r="F109" s="745"/>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7"/>
    </row>
    <row r="110" spans="1:50" ht="24.75" customHeight="1" x14ac:dyDescent="0.15">
      <c r="A110" s="743"/>
      <c r="B110" s="744"/>
      <c r="C110" s="744"/>
      <c r="D110" s="744"/>
      <c r="E110" s="744"/>
      <c r="F110" s="745"/>
      <c r="G110" s="356"/>
      <c r="H110" s="357"/>
      <c r="I110" s="357"/>
      <c r="J110" s="357"/>
      <c r="K110" s="358"/>
      <c r="L110" s="359"/>
      <c r="M110" s="360"/>
      <c r="N110" s="360"/>
      <c r="O110" s="360"/>
      <c r="P110" s="360"/>
      <c r="Q110" s="360"/>
      <c r="R110" s="360"/>
      <c r="S110" s="360"/>
      <c r="T110" s="360"/>
      <c r="U110" s="360"/>
      <c r="V110" s="360"/>
      <c r="W110" s="360"/>
      <c r="X110" s="361"/>
      <c r="Y110" s="391"/>
      <c r="Z110" s="392"/>
      <c r="AA110" s="392"/>
      <c r="AB110" s="393"/>
      <c r="AC110" s="356"/>
      <c r="AD110" s="357"/>
      <c r="AE110" s="357"/>
      <c r="AF110" s="357"/>
      <c r="AG110" s="358"/>
      <c r="AH110" s="359"/>
      <c r="AI110" s="360"/>
      <c r="AJ110" s="360"/>
      <c r="AK110" s="360"/>
      <c r="AL110" s="360"/>
      <c r="AM110" s="360"/>
      <c r="AN110" s="360"/>
      <c r="AO110" s="360"/>
      <c r="AP110" s="360"/>
      <c r="AQ110" s="360"/>
      <c r="AR110" s="360"/>
      <c r="AS110" s="360"/>
      <c r="AT110" s="361"/>
      <c r="AU110" s="391"/>
      <c r="AV110" s="392"/>
      <c r="AW110" s="392"/>
      <c r="AX110" s="478"/>
    </row>
    <row r="111" spans="1:50" ht="24.75" customHeight="1" x14ac:dyDescent="0.15">
      <c r="A111" s="743"/>
      <c r="B111" s="744"/>
      <c r="C111" s="744"/>
      <c r="D111" s="744"/>
      <c r="E111" s="744"/>
      <c r="F111" s="745"/>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64"/>
    </row>
    <row r="112" spans="1:50" ht="24.75" customHeight="1" x14ac:dyDescent="0.15">
      <c r="A112" s="743"/>
      <c r="B112" s="744"/>
      <c r="C112" s="744"/>
      <c r="D112" s="744"/>
      <c r="E112" s="744"/>
      <c r="F112" s="745"/>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64"/>
    </row>
    <row r="113" spans="1:50" ht="24.75" customHeight="1" x14ac:dyDescent="0.15">
      <c r="A113" s="743"/>
      <c r="B113" s="744"/>
      <c r="C113" s="744"/>
      <c r="D113" s="744"/>
      <c r="E113" s="744"/>
      <c r="F113" s="745"/>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64"/>
    </row>
    <row r="114" spans="1:50" ht="24.75" customHeight="1" x14ac:dyDescent="0.15">
      <c r="A114" s="743"/>
      <c r="B114" s="744"/>
      <c r="C114" s="744"/>
      <c r="D114" s="744"/>
      <c r="E114" s="744"/>
      <c r="F114" s="745"/>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64"/>
    </row>
    <row r="115" spans="1:50" ht="24.75" customHeight="1" x14ac:dyDescent="0.15">
      <c r="A115" s="743"/>
      <c r="B115" s="744"/>
      <c r="C115" s="744"/>
      <c r="D115" s="744"/>
      <c r="E115" s="744"/>
      <c r="F115" s="745"/>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64"/>
    </row>
    <row r="116" spans="1:50" ht="24.75" customHeight="1" x14ac:dyDescent="0.15">
      <c r="A116" s="743"/>
      <c r="B116" s="744"/>
      <c r="C116" s="744"/>
      <c r="D116" s="744"/>
      <c r="E116" s="744"/>
      <c r="F116" s="745"/>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64"/>
    </row>
    <row r="117" spans="1:50" ht="24.75" customHeight="1" x14ac:dyDescent="0.15">
      <c r="A117" s="743"/>
      <c r="B117" s="744"/>
      <c r="C117" s="744"/>
      <c r="D117" s="744"/>
      <c r="E117" s="744"/>
      <c r="F117" s="745"/>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64"/>
    </row>
    <row r="118" spans="1:50" ht="24.75" customHeight="1" x14ac:dyDescent="0.15">
      <c r="A118" s="743"/>
      <c r="B118" s="744"/>
      <c r="C118" s="744"/>
      <c r="D118" s="744"/>
      <c r="E118" s="744"/>
      <c r="F118" s="745"/>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64"/>
    </row>
    <row r="119" spans="1:50" ht="24.75" customHeight="1" x14ac:dyDescent="0.15">
      <c r="A119" s="743"/>
      <c r="B119" s="744"/>
      <c r="C119" s="744"/>
      <c r="D119" s="744"/>
      <c r="E119" s="744"/>
      <c r="F119" s="745"/>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64"/>
    </row>
    <row r="120" spans="1:50" ht="24.75" customHeight="1" thickBot="1" x14ac:dyDescent="0.2">
      <c r="A120" s="743"/>
      <c r="B120" s="744"/>
      <c r="C120" s="744"/>
      <c r="D120" s="744"/>
      <c r="E120" s="744"/>
      <c r="F120" s="745"/>
      <c r="G120" s="565" t="s">
        <v>22</v>
      </c>
      <c r="H120" s="566"/>
      <c r="I120" s="566"/>
      <c r="J120" s="566"/>
      <c r="K120" s="566"/>
      <c r="L120" s="567"/>
      <c r="M120" s="146"/>
      <c r="N120" s="146"/>
      <c r="O120" s="146"/>
      <c r="P120" s="146"/>
      <c r="Q120" s="146"/>
      <c r="R120" s="146"/>
      <c r="S120" s="146"/>
      <c r="T120" s="146"/>
      <c r="U120" s="146"/>
      <c r="V120" s="146"/>
      <c r="W120" s="146"/>
      <c r="X120" s="147"/>
      <c r="Y120" s="568">
        <f>SUM(Y110:AB119)</f>
        <v>0</v>
      </c>
      <c r="Z120" s="569"/>
      <c r="AA120" s="569"/>
      <c r="AB120" s="570"/>
      <c r="AC120" s="565" t="s">
        <v>22</v>
      </c>
      <c r="AD120" s="566"/>
      <c r="AE120" s="566"/>
      <c r="AF120" s="566"/>
      <c r="AG120" s="566"/>
      <c r="AH120" s="567"/>
      <c r="AI120" s="146"/>
      <c r="AJ120" s="146"/>
      <c r="AK120" s="146"/>
      <c r="AL120" s="146"/>
      <c r="AM120" s="146"/>
      <c r="AN120" s="146"/>
      <c r="AO120" s="146"/>
      <c r="AP120" s="146"/>
      <c r="AQ120" s="146"/>
      <c r="AR120" s="146"/>
      <c r="AS120" s="146"/>
      <c r="AT120" s="147"/>
      <c r="AU120" s="568">
        <f>SUM(AU110:AX119)</f>
        <v>0</v>
      </c>
      <c r="AV120" s="569"/>
      <c r="AW120" s="569"/>
      <c r="AX120" s="571"/>
    </row>
    <row r="121" spans="1:50" ht="30" customHeight="1" x14ac:dyDescent="0.15">
      <c r="A121" s="743"/>
      <c r="B121" s="744"/>
      <c r="C121" s="744"/>
      <c r="D121" s="744"/>
      <c r="E121" s="744"/>
      <c r="F121" s="745"/>
      <c r="G121" s="371" t="s">
        <v>408</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388</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43"/>
      <c r="B122" s="744"/>
      <c r="C122" s="744"/>
      <c r="D122" s="744"/>
      <c r="E122" s="744"/>
      <c r="F122" s="745"/>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7"/>
    </row>
    <row r="123" spans="1:50" ht="24.75" customHeight="1" x14ac:dyDescent="0.15">
      <c r="A123" s="743"/>
      <c r="B123" s="744"/>
      <c r="C123" s="744"/>
      <c r="D123" s="744"/>
      <c r="E123" s="744"/>
      <c r="F123" s="745"/>
      <c r="G123" s="356"/>
      <c r="H123" s="357"/>
      <c r="I123" s="357"/>
      <c r="J123" s="357"/>
      <c r="K123" s="358"/>
      <c r="L123" s="359"/>
      <c r="M123" s="360"/>
      <c r="N123" s="360"/>
      <c r="O123" s="360"/>
      <c r="P123" s="360"/>
      <c r="Q123" s="360"/>
      <c r="R123" s="360"/>
      <c r="S123" s="360"/>
      <c r="T123" s="360"/>
      <c r="U123" s="360"/>
      <c r="V123" s="360"/>
      <c r="W123" s="360"/>
      <c r="X123" s="361"/>
      <c r="Y123" s="391"/>
      <c r="Z123" s="392"/>
      <c r="AA123" s="392"/>
      <c r="AB123" s="393"/>
      <c r="AC123" s="356"/>
      <c r="AD123" s="357"/>
      <c r="AE123" s="357"/>
      <c r="AF123" s="357"/>
      <c r="AG123" s="358"/>
      <c r="AH123" s="359"/>
      <c r="AI123" s="360"/>
      <c r="AJ123" s="360"/>
      <c r="AK123" s="360"/>
      <c r="AL123" s="360"/>
      <c r="AM123" s="360"/>
      <c r="AN123" s="360"/>
      <c r="AO123" s="360"/>
      <c r="AP123" s="360"/>
      <c r="AQ123" s="360"/>
      <c r="AR123" s="360"/>
      <c r="AS123" s="360"/>
      <c r="AT123" s="361"/>
      <c r="AU123" s="391"/>
      <c r="AV123" s="392"/>
      <c r="AW123" s="392"/>
      <c r="AX123" s="478"/>
    </row>
    <row r="124" spans="1:50" ht="24.75" customHeight="1" x14ac:dyDescent="0.15">
      <c r="A124" s="743"/>
      <c r="B124" s="744"/>
      <c r="C124" s="744"/>
      <c r="D124" s="744"/>
      <c r="E124" s="744"/>
      <c r="F124" s="745"/>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64"/>
    </row>
    <row r="125" spans="1:50" ht="24.75" customHeight="1" x14ac:dyDescent="0.15">
      <c r="A125" s="743"/>
      <c r="B125" s="744"/>
      <c r="C125" s="744"/>
      <c r="D125" s="744"/>
      <c r="E125" s="744"/>
      <c r="F125" s="745"/>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64"/>
    </row>
    <row r="126" spans="1:50" ht="24.75" customHeight="1" x14ac:dyDescent="0.15">
      <c r="A126" s="743"/>
      <c r="B126" s="744"/>
      <c r="C126" s="744"/>
      <c r="D126" s="744"/>
      <c r="E126" s="744"/>
      <c r="F126" s="745"/>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64"/>
    </row>
    <row r="127" spans="1:50" ht="24.75" customHeight="1" x14ac:dyDescent="0.15">
      <c r="A127" s="743"/>
      <c r="B127" s="744"/>
      <c r="C127" s="744"/>
      <c r="D127" s="744"/>
      <c r="E127" s="744"/>
      <c r="F127" s="745"/>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64"/>
    </row>
    <row r="128" spans="1:50" ht="24.75" customHeight="1" x14ac:dyDescent="0.15">
      <c r="A128" s="743"/>
      <c r="B128" s="744"/>
      <c r="C128" s="744"/>
      <c r="D128" s="744"/>
      <c r="E128" s="744"/>
      <c r="F128" s="745"/>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64"/>
    </row>
    <row r="129" spans="1:50" ht="24.75" customHeight="1" x14ac:dyDescent="0.15">
      <c r="A129" s="743"/>
      <c r="B129" s="744"/>
      <c r="C129" s="744"/>
      <c r="D129" s="744"/>
      <c r="E129" s="744"/>
      <c r="F129" s="745"/>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64"/>
    </row>
    <row r="130" spans="1:50" ht="24.75" customHeight="1" x14ac:dyDescent="0.15">
      <c r="A130" s="743"/>
      <c r="B130" s="744"/>
      <c r="C130" s="744"/>
      <c r="D130" s="744"/>
      <c r="E130" s="744"/>
      <c r="F130" s="745"/>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64"/>
    </row>
    <row r="131" spans="1:50" ht="24.75" customHeight="1" x14ac:dyDescent="0.15">
      <c r="A131" s="743"/>
      <c r="B131" s="744"/>
      <c r="C131" s="744"/>
      <c r="D131" s="744"/>
      <c r="E131" s="744"/>
      <c r="F131" s="745"/>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64"/>
    </row>
    <row r="132" spans="1:50" ht="24.75" customHeight="1" x14ac:dyDescent="0.15">
      <c r="A132" s="743"/>
      <c r="B132" s="744"/>
      <c r="C132" s="744"/>
      <c r="D132" s="744"/>
      <c r="E132" s="744"/>
      <c r="F132" s="745"/>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64"/>
    </row>
    <row r="133" spans="1:50" ht="24.75" customHeight="1" thickBot="1" x14ac:dyDescent="0.2">
      <c r="A133" s="743"/>
      <c r="B133" s="744"/>
      <c r="C133" s="744"/>
      <c r="D133" s="744"/>
      <c r="E133" s="744"/>
      <c r="F133" s="745"/>
      <c r="G133" s="565" t="s">
        <v>22</v>
      </c>
      <c r="H133" s="566"/>
      <c r="I133" s="566"/>
      <c r="J133" s="566"/>
      <c r="K133" s="566"/>
      <c r="L133" s="567"/>
      <c r="M133" s="146"/>
      <c r="N133" s="146"/>
      <c r="O133" s="146"/>
      <c r="P133" s="146"/>
      <c r="Q133" s="146"/>
      <c r="R133" s="146"/>
      <c r="S133" s="146"/>
      <c r="T133" s="146"/>
      <c r="U133" s="146"/>
      <c r="V133" s="146"/>
      <c r="W133" s="146"/>
      <c r="X133" s="147"/>
      <c r="Y133" s="568">
        <f>SUM(Y123:AB132)</f>
        <v>0</v>
      </c>
      <c r="Z133" s="569"/>
      <c r="AA133" s="569"/>
      <c r="AB133" s="570"/>
      <c r="AC133" s="565" t="s">
        <v>22</v>
      </c>
      <c r="AD133" s="566"/>
      <c r="AE133" s="566"/>
      <c r="AF133" s="566"/>
      <c r="AG133" s="566"/>
      <c r="AH133" s="567"/>
      <c r="AI133" s="146"/>
      <c r="AJ133" s="146"/>
      <c r="AK133" s="146"/>
      <c r="AL133" s="146"/>
      <c r="AM133" s="146"/>
      <c r="AN133" s="146"/>
      <c r="AO133" s="146"/>
      <c r="AP133" s="146"/>
      <c r="AQ133" s="146"/>
      <c r="AR133" s="146"/>
      <c r="AS133" s="146"/>
      <c r="AT133" s="147"/>
      <c r="AU133" s="568">
        <f>SUM(AU123:AX132)</f>
        <v>0</v>
      </c>
      <c r="AV133" s="569"/>
      <c r="AW133" s="569"/>
      <c r="AX133" s="571"/>
    </row>
    <row r="134" spans="1:50" ht="30" customHeight="1" x14ac:dyDescent="0.15">
      <c r="A134" s="743"/>
      <c r="B134" s="744"/>
      <c r="C134" s="744"/>
      <c r="D134" s="744"/>
      <c r="E134" s="744"/>
      <c r="F134" s="745"/>
      <c r="G134" s="371" t="s">
        <v>389</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390</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43"/>
      <c r="B135" s="744"/>
      <c r="C135" s="744"/>
      <c r="D135" s="744"/>
      <c r="E135" s="744"/>
      <c r="F135" s="745"/>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7"/>
    </row>
    <row r="136" spans="1:50" ht="24.75" customHeight="1" x14ac:dyDescent="0.15">
      <c r="A136" s="743"/>
      <c r="B136" s="744"/>
      <c r="C136" s="744"/>
      <c r="D136" s="744"/>
      <c r="E136" s="744"/>
      <c r="F136" s="745"/>
      <c r="G136" s="356"/>
      <c r="H136" s="357"/>
      <c r="I136" s="357"/>
      <c r="J136" s="357"/>
      <c r="K136" s="358"/>
      <c r="L136" s="359"/>
      <c r="M136" s="360"/>
      <c r="N136" s="360"/>
      <c r="O136" s="360"/>
      <c r="P136" s="360"/>
      <c r="Q136" s="360"/>
      <c r="R136" s="360"/>
      <c r="S136" s="360"/>
      <c r="T136" s="360"/>
      <c r="U136" s="360"/>
      <c r="V136" s="360"/>
      <c r="W136" s="360"/>
      <c r="X136" s="361"/>
      <c r="Y136" s="391"/>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8"/>
    </row>
    <row r="137" spans="1:50" ht="24.75" customHeight="1" x14ac:dyDescent="0.15">
      <c r="A137" s="743"/>
      <c r="B137" s="744"/>
      <c r="C137" s="744"/>
      <c r="D137" s="744"/>
      <c r="E137" s="744"/>
      <c r="F137" s="745"/>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64"/>
    </row>
    <row r="138" spans="1:50" ht="24.75" customHeight="1" x14ac:dyDescent="0.15">
      <c r="A138" s="743"/>
      <c r="B138" s="744"/>
      <c r="C138" s="744"/>
      <c r="D138" s="744"/>
      <c r="E138" s="744"/>
      <c r="F138" s="745"/>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64"/>
    </row>
    <row r="139" spans="1:50" ht="24.75" customHeight="1" x14ac:dyDescent="0.15">
      <c r="A139" s="743"/>
      <c r="B139" s="744"/>
      <c r="C139" s="744"/>
      <c r="D139" s="744"/>
      <c r="E139" s="744"/>
      <c r="F139" s="745"/>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64"/>
    </row>
    <row r="140" spans="1:50" ht="24.75" customHeight="1" x14ac:dyDescent="0.15">
      <c r="A140" s="743"/>
      <c r="B140" s="744"/>
      <c r="C140" s="744"/>
      <c r="D140" s="744"/>
      <c r="E140" s="744"/>
      <c r="F140" s="745"/>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64"/>
    </row>
    <row r="141" spans="1:50" ht="24.75" customHeight="1" x14ac:dyDescent="0.15">
      <c r="A141" s="743"/>
      <c r="B141" s="744"/>
      <c r="C141" s="744"/>
      <c r="D141" s="744"/>
      <c r="E141" s="744"/>
      <c r="F141" s="745"/>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64"/>
    </row>
    <row r="142" spans="1:50" ht="24.75" customHeight="1" x14ac:dyDescent="0.15">
      <c r="A142" s="743"/>
      <c r="B142" s="744"/>
      <c r="C142" s="744"/>
      <c r="D142" s="744"/>
      <c r="E142" s="744"/>
      <c r="F142" s="745"/>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64"/>
    </row>
    <row r="143" spans="1:50" ht="24.75" customHeight="1" x14ac:dyDescent="0.15">
      <c r="A143" s="743"/>
      <c r="B143" s="744"/>
      <c r="C143" s="744"/>
      <c r="D143" s="744"/>
      <c r="E143" s="744"/>
      <c r="F143" s="745"/>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64"/>
    </row>
    <row r="144" spans="1:50" ht="24.75" customHeight="1" x14ac:dyDescent="0.15">
      <c r="A144" s="743"/>
      <c r="B144" s="744"/>
      <c r="C144" s="744"/>
      <c r="D144" s="744"/>
      <c r="E144" s="744"/>
      <c r="F144" s="745"/>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64"/>
    </row>
    <row r="145" spans="1:50" ht="24.75" customHeight="1" x14ac:dyDescent="0.15">
      <c r="A145" s="743"/>
      <c r="B145" s="744"/>
      <c r="C145" s="744"/>
      <c r="D145" s="744"/>
      <c r="E145" s="744"/>
      <c r="F145" s="745"/>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64"/>
    </row>
    <row r="146" spans="1:50" ht="24.75" customHeight="1" thickBot="1" x14ac:dyDescent="0.2">
      <c r="A146" s="743"/>
      <c r="B146" s="744"/>
      <c r="C146" s="744"/>
      <c r="D146" s="744"/>
      <c r="E146" s="744"/>
      <c r="F146" s="745"/>
      <c r="G146" s="565" t="s">
        <v>22</v>
      </c>
      <c r="H146" s="566"/>
      <c r="I146" s="566"/>
      <c r="J146" s="566"/>
      <c r="K146" s="566"/>
      <c r="L146" s="567"/>
      <c r="M146" s="146"/>
      <c r="N146" s="146"/>
      <c r="O146" s="146"/>
      <c r="P146" s="146"/>
      <c r="Q146" s="146"/>
      <c r="R146" s="146"/>
      <c r="S146" s="146"/>
      <c r="T146" s="146"/>
      <c r="U146" s="146"/>
      <c r="V146" s="146"/>
      <c r="W146" s="146"/>
      <c r="X146" s="147"/>
      <c r="Y146" s="568">
        <f>SUM(Y136:AB145)</f>
        <v>0</v>
      </c>
      <c r="Z146" s="569"/>
      <c r="AA146" s="569"/>
      <c r="AB146" s="570"/>
      <c r="AC146" s="565" t="s">
        <v>22</v>
      </c>
      <c r="AD146" s="566"/>
      <c r="AE146" s="566"/>
      <c r="AF146" s="566"/>
      <c r="AG146" s="566"/>
      <c r="AH146" s="567"/>
      <c r="AI146" s="146"/>
      <c r="AJ146" s="146"/>
      <c r="AK146" s="146"/>
      <c r="AL146" s="146"/>
      <c r="AM146" s="146"/>
      <c r="AN146" s="146"/>
      <c r="AO146" s="146"/>
      <c r="AP146" s="146"/>
      <c r="AQ146" s="146"/>
      <c r="AR146" s="146"/>
      <c r="AS146" s="146"/>
      <c r="AT146" s="147"/>
      <c r="AU146" s="568">
        <f>SUM(AU136:AX145)</f>
        <v>0</v>
      </c>
      <c r="AV146" s="569"/>
      <c r="AW146" s="569"/>
      <c r="AX146" s="571"/>
    </row>
    <row r="147" spans="1:50" ht="30" customHeight="1" x14ac:dyDescent="0.15">
      <c r="A147" s="743"/>
      <c r="B147" s="744"/>
      <c r="C147" s="744"/>
      <c r="D147" s="744"/>
      <c r="E147" s="744"/>
      <c r="F147" s="745"/>
      <c r="G147" s="371" t="s">
        <v>391</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392</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43"/>
      <c r="B148" s="744"/>
      <c r="C148" s="744"/>
      <c r="D148" s="744"/>
      <c r="E148" s="744"/>
      <c r="F148" s="745"/>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7"/>
    </row>
    <row r="149" spans="1:50" ht="24.75" customHeight="1" x14ac:dyDescent="0.15">
      <c r="A149" s="743"/>
      <c r="B149" s="744"/>
      <c r="C149" s="744"/>
      <c r="D149" s="744"/>
      <c r="E149" s="744"/>
      <c r="F149" s="745"/>
      <c r="G149" s="356"/>
      <c r="H149" s="357"/>
      <c r="I149" s="357"/>
      <c r="J149" s="357"/>
      <c r="K149" s="358"/>
      <c r="L149" s="359"/>
      <c r="M149" s="360"/>
      <c r="N149" s="360"/>
      <c r="O149" s="360"/>
      <c r="P149" s="360"/>
      <c r="Q149" s="360"/>
      <c r="R149" s="360"/>
      <c r="S149" s="360"/>
      <c r="T149" s="360"/>
      <c r="U149" s="360"/>
      <c r="V149" s="360"/>
      <c r="W149" s="360"/>
      <c r="X149" s="361"/>
      <c r="Y149" s="391"/>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8"/>
    </row>
    <row r="150" spans="1:50" ht="24.75" customHeight="1" x14ac:dyDescent="0.15">
      <c r="A150" s="743"/>
      <c r="B150" s="744"/>
      <c r="C150" s="744"/>
      <c r="D150" s="744"/>
      <c r="E150" s="744"/>
      <c r="F150" s="745"/>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64"/>
    </row>
    <row r="151" spans="1:50" ht="24.75" customHeight="1" x14ac:dyDescent="0.15">
      <c r="A151" s="743"/>
      <c r="B151" s="744"/>
      <c r="C151" s="744"/>
      <c r="D151" s="744"/>
      <c r="E151" s="744"/>
      <c r="F151" s="745"/>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64"/>
    </row>
    <row r="152" spans="1:50" ht="24.75" customHeight="1" x14ac:dyDescent="0.15">
      <c r="A152" s="743"/>
      <c r="B152" s="744"/>
      <c r="C152" s="744"/>
      <c r="D152" s="744"/>
      <c r="E152" s="744"/>
      <c r="F152" s="745"/>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64"/>
    </row>
    <row r="153" spans="1:50" ht="24.75" customHeight="1" x14ac:dyDescent="0.15">
      <c r="A153" s="743"/>
      <c r="B153" s="744"/>
      <c r="C153" s="744"/>
      <c r="D153" s="744"/>
      <c r="E153" s="744"/>
      <c r="F153" s="745"/>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64"/>
    </row>
    <row r="154" spans="1:50" ht="24.75" customHeight="1" x14ac:dyDescent="0.15">
      <c r="A154" s="743"/>
      <c r="B154" s="744"/>
      <c r="C154" s="744"/>
      <c r="D154" s="744"/>
      <c r="E154" s="744"/>
      <c r="F154" s="745"/>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64"/>
    </row>
    <row r="155" spans="1:50" ht="24.75" customHeight="1" x14ac:dyDescent="0.15">
      <c r="A155" s="743"/>
      <c r="B155" s="744"/>
      <c r="C155" s="744"/>
      <c r="D155" s="744"/>
      <c r="E155" s="744"/>
      <c r="F155" s="745"/>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64"/>
    </row>
    <row r="156" spans="1:50" ht="24.75" customHeight="1" x14ac:dyDescent="0.15">
      <c r="A156" s="743"/>
      <c r="B156" s="744"/>
      <c r="C156" s="744"/>
      <c r="D156" s="744"/>
      <c r="E156" s="744"/>
      <c r="F156" s="745"/>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64"/>
    </row>
    <row r="157" spans="1:50" ht="24.75" customHeight="1" x14ac:dyDescent="0.15">
      <c r="A157" s="743"/>
      <c r="B157" s="744"/>
      <c r="C157" s="744"/>
      <c r="D157" s="744"/>
      <c r="E157" s="744"/>
      <c r="F157" s="745"/>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64"/>
    </row>
    <row r="158" spans="1:50" ht="24.75" customHeight="1" x14ac:dyDescent="0.15">
      <c r="A158" s="743"/>
      <c r="B158" s="744"/>
      <c r="C158" s="744"/>
      <c r="D158" s="744"/>
      <c r="E158" s="744"/>
      <c r="F158" s="745"/>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64"/>
    </row>
    <row r="159" spans="1:50" ht="24.75" customHeight="1" thickBot="1" x14ac:dyDescent="0.2">
      <c r="A159" s="746"/>
      <c r="B159" s="747"/>
      <c r="C159" s="747"/>
      <c r="D159" s="747"/>
      <c r="E159" s="747"/>
      <c r="F159" s="748"/>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x14ac:dyDescent="0.2"/>
    <row r="161" spans="1:50" ht="30" customHeight="1" x14ac:dyDescent="0.15">
      <c r="A161" s="749" t="s">
        <v>34</v>
      </c>
      <c r="B161" s="750"/>
      <c r="C161" s="750"/>
      <c r="D161" s="750"/>
      <c r="E161" s="750"/>
      <c r="F161" s="751"/>
      <c r="G161" s="371" t="s">
        <v>393</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394</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x14ac:dyDescent="0.15">
      <c r="A162" s="743"/>
      <c r="B162" s="744"/>
      <c r="C162" s="744"/>
      <c r="D162" s="744"/>
      <c r="E162" s="744"/>
      <c r="F162" s="745"/>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7"/>
    </row>
    <row r="163" spans="1:50" ht="24.75" customHeight="1" x14ac:dyDescent="0.15">
      <c r="A163" s="743"/>
      <c r="B163" s="744"/>
      <c r="C163" s="744"/>
      <c r="D163" s="744"/>
      <c r="E163" s="744"/>
      <c r="F163" s="745"/>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8"/>
    </row>
    <row r="164" spans="1:50" ht="24.75" customHeight="1" x14ac:dyDescent="0.15">
      <c r="A164" s="743"/>
      <c r="B164" s="744"/>
      <c r="C164" s="744"/>
      <c r="D164" s="744"/>
      <c r="E164" s="744"/>
      <c r="F164" s="745"/>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64"/>
    </row>
    <row r="165" spans="1:50" ht="24.75" customHeight="1" x14ac:dyDescent="0.15">
      <c r="A165" s="743"/>
      <c r="B165" s="744"/>
      <c r="C165" s="744"/>
      <c r="D165" s="744"/>
      <c r="E165" s="744"/>
      <c r="F165" s="745"/>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64"/>
    </row>
    <row r="166" spans="1:50" ht="24.75" customHeight="1" x14ac:dyDescent="0.15">
      <c r="A166" s="743"/>
      <c r="B166" s="744"/>
      <c r="C166" s="744"/>
      <c r="D166" s="744"/>
      <c r="E166" s="744"/>
      <c r="F166" s="745"/>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64"/>
    </row>
    <row r="167" spans="1:50" ht="24.75" customHeight="1" x14ac:dyDescent="0.15">
      <c r="A167" s="743"/>
      <c r="B167" s="744"/>
      <c r="C167" s="744"/>
      <c r="D167" s="744"/>
      <c r="E167" s="744"/>
      <c r="F167" s="745"/>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64"/>
    </row>
    <row r="168" spans="1:50" ht="24.75" customHeight="1" x14ac:dyDescent="0.15">
      <c r="A168" s="743"/>
      <c r="B168" s="744"/>
      <c r="C168" s="744"/>
      <c r="D168" s="744"/>
      <c r="E168" s="744"/>
      <c r="F168" s="745"/>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64"/>
    </row>
    <row r="169" spans="1:50" ht="24.75" customHeight="1" x14ac:dyDescent="0.15">
      <c r="A169" s="743"/>
      <c r="B169" s="744"/>
      <c r="C169" s="744"/>
      <c r="D169" s="744"/>
      <c r="E169" s="744"/>
      <c r="F169" s="745"/>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64"/>
    </row>
    <row r="170" spans="1:50" ht="24.75" customHeight="1" x14ac:dyDescent="0.15">
      <c r="A170" s="743"/>
      <c r="B170" s="744"/>
      <c r="C170" s="744"/>
      <c r="D170" s="744"/>
      <c r="E170" s="744"/>
      <c r="F170" s="745"/>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64"/>
    </row>
    <row r="171" spans="1:50" ht="24.75" customHeight="1" x14ac:dyDescent="0.15">
      <c r="A171" s="743"/>
      <c r="B171" s="744"/>
      <c r="C171" s="744"/>
      <c r="D171" s="744"/>
      <c r="E171" s="744"/>
      <c r="F171" s="745"/>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64"/>
    </row>
    <row r="172" spans="1:50" ht="24.75" customHeight="1" x14ac:dyDescent="0.15">
      <c r="A172" s="743"/>
      <c r="B172" s="744"/>
      <c r="C172" s="744"/>
      <c r="D172" s="744"/>
      <c r="E172" s="744"/>
      <c r="F172" s="745"/>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64"/>
    </row>
    <row r="173" spans="1:50" ht="24.75" customHeight="1" thickBot="1" x14ac:dyDescent="0.2">
      <c r="A173" s="743"/>
      <c r="B173" s="744"/>
      <c r="C173" s="744"/>
      <c r="D173" s="744"/>
      <c r="E173" s="744"/>
      <c r="F173" s="745"/>
      <c r="G173" s="565" t="s">
        <v>22</v>
      </c>
      <c r="H173" s="566"/>
      <c r="I173" s="566"/>
      <c r="J173" s="566"/>
      <c r="K173" s="566"/>
      <c r="L173" s="567"/>
      <c r="M173" s="146"/>
      <c r="N173" s="146"/>
      <c r="O173" s="146"/>
      <c r="P173" s="146"/>
      <c r="Q173" s="146"/>
      <c r="R173" s="146"/>
      <c r="S173" s="146"/>
      <c r="T173" s="146"/>
      <c r="U173" s="146"/>
      <c r="V173" s="146"/>
      <c r="W173" s="146"/>
      <c r="X173" s="147"/>
      <c r="Y173" s="568">
        <f>SUM(Y163:AB172)</f>
        <v>0</v>
      </c>
      <c r="Z173" s="569"/>
      <c r="AA173" s="569"/>
      <c r="AB173" s="570"/>
      <c r="AC173" s="565" t="s">
        <v>22</v>
      </c>
      <c r="AD173" s="566"/>
      <c r="AE173" s="566"/>
      <c r="AF173" s="566"/>
      <c r="AG173" s="566"/>
      <c r="AH173" s="567"/>
      <c r="AI173" s="146"/>
      <c r="AJ173" s="146"/>
      <c r="AK173" s="146"/>
      <c r="AL173" s="146"/>
      <c r="AM173" s="146"/>
      <c r="AN173" s="146"/>
      <c r="AO173" s="146"/>
      <c r="AP173" s="146"/>
      <c r="AQ173" s="146"/>
      <c r="AR173" s="146"/>
      <c r="AS173" s="146"/>
      <c r="AT173" s="147"/>
      <c r="AU173" s="568">
        <f>SUM(AU163:AX172)</f>
        <v>0</v>
      </c>
      <c r="AV173" s="569"/>
      <c r="AW173" s="569"/>
      <c r="AX173" s="571"/>
    </row>
    <row r="174" spans="1:50" ht="30" customHeight="1" x14ac:dyDescent="0.15">
      <c r="A174" s="743"/>
      <c r="B174" s="744"/>
      <c r="C174" s="744"/>
      <c r="D174" s="744"/>
      <c r="E174" s="744"/>
      <c r="F174" s="745"/>
      <c r="G174" s="371" t="s">
        <v>395</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396</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x14ac:dyDescent="0.15">
      <c r="A175" s="743"/>
      <c r="B175" s="744"/>
      <c r="C175" s="744"/>
      <c r="D175" s="744"/>
      <c r="E175" s="744"/>
      <c r="F175" s="745"/>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7"/>
    </row>
    <row r="176" spans="1:50" ht="24.75" customHeight="1" x14ac:dyDescent="0.15">
      <c r="A176" s="743"/>
      <c r="B176" s="744"/>
      <c r="C176" s="744"/>
      <c r="D176" s="744"/>
      <c r="E176" s="744"/>
      <c r="F176" s="745"/>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8"/>
    </row>
    <row r="177" spans="1:50" ht="24.75" customHeight="1" x14ac:dyDescent="0.15">
      <c r="A177" s="743"/>
      <c r="B177" s="744"/>
      <c r="C177" s="744"/>
      <c r="D177" s="744"/>
      <c r="E177" s="744"/>
      <c r="F177" s="745"/>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64"/>
    </row>
    <row r="178" spans="1:50" ht="24.75" customHeight="1" x14ac:dyDescent="0.15">
      <c r="A178" s="743"/>
      <c r="B178" s="744"/>
      <c r="C178" s="744"/>
      <c r="D178" s="744"/>
      <c r="E178" s="744"/>
      <c r="F178" s="745"/>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64"/>
    </row>
    <row r="179" spans="1:50" ht="24.75" customHeight="1" x14ac:dyDescent="0.15">
      <c r="A179" s="743"/>
      <c r="B179" s="744"/>
      <c r="C179" s="744"/>
      <c r="D179" s="744"/>
      <c r="E179" s="744"/>
      <c r="F179" s="745"/>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64"/>
    </row>
    <row r="180" spans="1:50" ht="24.75" customHeight="1" x14ac:dyDescent="0.15">
      <c r="A180" s="743"/>
      <c r="B180" s="744"/>
      <c r="C180" s="744"/>
      <c r="D180" s="744"/>
      <c r="E180" s="744"/>
      <c r="F180" s="745"/>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64"/>
    </row>
    <row r="181" spans="1:50" ht="24.75" customHeight="1" x14ac:dyDescent="0.15">
      <c r="A181" s="743"/>
      <c r="B181" s="744"/>
      <c r="C181" s="744"/>
      <c r="D181" s="744"/>
      <c r="E181" s="744"/>
      <c r="F181" s="745"/>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4"/>
    </row>
    <row r="182" spans="1:50" ht="24.75" customHeight="1" x14ac:dyDescent="0.15">
      <c r="A182" s="743"/>
      <c r="B182" s="744"/>
      <c r="C182" s="744"/>
      <c r="D182" s="744"/>
      <c r="E182" s="744"/>
      <c r="F182" s="745"/>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4"/>
    </row>
    <row r="183" spans="1:50" ht="24.75" customHeight="1" x14ac:dyDescent="0.15">
      <c r="A183" s="743"/>
      <c r="B183" s="744"/>
      <c r="C183" s="744"/>
      <c r="D183" s="744"/>
      <c r="E183" s="744"/>
      <c r="F183" s="745"/>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4"/>
    </row>
    <row r="184" spans="1:50" ht="24.75" customHeight="1" x14ac:dyDescent="0.15">
      <c r="A184" s="743"/>
      <c r="B184" s="744"/>
      <c r="C184" s="744"/>
      <c r="D184" s="744"/>
      <c r="E184" s="744"/>
      <c r="F184" s="745"/>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4"/>
    </row>
    <row r="185" spans="1:50" ht="24.75" customHeight="1" x14ac:dyDescent="0.15">
      <c r="A185" s="743"/>
      <c r="B185" s="744"/>
      <c r="C185" s="744"/>
      <c r="D185" s="744"/>
      <c r="E185" s="744"/>
      <c r="F185" s="745"/>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4"/>
    </row>
    <row r="186" spans="1:50" ht="24.75" customHeight="1" thickBot="1" x14ac:dyDescent="0.2">
      <c r="A186" s="743"/>
      <c r="B186" s="744"/>
      <c r="C186" s="744"/>
      <c r="D186" s="744"/>
      <c r="E186" s="744"/>
      <c r="F186" s="745"/>
      <c r="G186" s="565" t="s">
        <v>22</v>
      </c>
      <c r="H186" s="566"/>
      <c r="I186" s="566"/>
      <c r="J186" s="566"/>
      <c r="K186" s="566"/>
      <c r="L186" s="567"/>
      <c r="M186" s="146"/>
      <c r="N186" s="146"/>
      <c r="O186" s="146"/>
      <c r="P186" s="146"/>
      <c r="Q186" s="146"/>
      <c r="R186" s="146"/>
      <c r="S186" s="146"/>
      <c r="T186" s="146"/>
      <c r="U186" s="146"/>
      <c r="V186" s="146"/>
      <c r="W186" s="146"/>
      <c r="X186" s="147"/>
      <c r="Y186" s="568">
        <f>SUM(Y176:AB185)</f>
        <v>0</v>
      </c>
      <c r="Z186" s="569"/>
      <c r="AA186" s="569"/>
      <c r="AB186" s="570"/>
      <c r="AC186" s="565" t="s">
        <v>22</v>
      </c>
      <c r="AD186" s="566"/>
      <c r="AE186" s="566"/>
      <c r="AF186" s="566"/>
      <c r="AG186" s="566"/>
      <c r="AH186" s="567"/>
      <c r="AI186" s="146"/>
      <c r="AJ186" s="146"/>
      <c r="AK186" s="146"/>
      <c r="AL186" s="146"/>
      <c r="AM186" s="146"/>
      <c r="AN186" s="146"/>
      <c r="AO186" s="146"/>
      <c r="AP186" s="146"/>
      <c r="AQ186" s="146"/>
      <c r="AR186" s="146"/>
      <c r="AS186" s="146"/>
      <c r="AT186" s="147"/>
      <c r="AU186" s="568">
        <f>SUM(AU176:AX185)</f>
        <v>0</v>
      </c>
      <c r="AV186" s="569"/>
      <c r="AW186" s="569"/>
      <c r="AX186" s="571"/>
    </row>
    <row r="187" spans="1:50" ht="30" customHeight="1" x14ac:dyDescent="0.15">
      <c r="A187" s="743"/>
      <c r="B187" s="744"/>
      <c r="C187" s="744"/>
      <c r="D187" s="744"/>
      <c r="E187" s="744"/>
      <c r="F187" s="745"/>
      <c r="G187" s="371" t="s">
        <v>397</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398</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x14ac:dyDescent="0.15">
      <c r="A188" s="743"/>
      <c r="B188" s="744"/>
      <c r="C188" s="744"/>
      <c r="D188" s="744"/>
      <c r="E188" s="744"/>
      <c r="F188" s="745"/>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7"/>
    </row>
    <row r="189" spans="1:50" ht="24.75" customHeight="1" x14ac:dyDescent="0.15">
      <c r="A189" s="743"/>
      <c r="B189" s="744"/>
      <c r="C189" s="744"/>
      <c r="D189" s="744"/>
      <c r="E189" s="744"/>
      <c r="F189" s="745"/>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8"/>
    </row>
    <row r="190" spans="1:50" ht="24.75" customHeight="1" x14ac:dyDescent="0.15">
      <c r="A190" s="743"/>
      <c r="B190" s="744"/>
      <c r="C190" s="744"/>
      <c r="D190" s="744"/>
      <c r="E190" s="744"/>
      <c r="F190" s="745"/>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64"/>
    </row>
    <row r="191" spans="1:50" ht="24.75" customHeight="1" x14ac:dyDescent="0.15">
      <c r="A191" s="743"/>
      <c r="B191" s="744"/>
      <c r="C191" s="744"/>
      <c r="D191" s="744"/>
      <c r="E191" s="744"/>
      <c r="F191" s="745"/>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64"/>
    </row>
    <row r="192" spans="1:50" ht="24.75" customHeight="1" x14ac:dyDescent="0.15">
      <c r="A192" s="743"/>
      <c r="B192" s="744"/>
      <c r="C192" s="744"/>
      <c r="D192" s="744"/>
      <c r="E192" s="744"/>
      <c r="F192" s="745"/>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64"/>
    </row>
    <row r="193" spans="1:50" ht="24.75" customHeight="1" x14ac:dyDescent="0.15">
      <c r="A193" s="743"/>
      <c r="B193" s="744"/>
      <c r="C193" s="744"/>
      <c r="D193" s="744"/>
      <c r="E193" s="744"/>
      <c r="F193" s="745"/>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64"/>
    </row>
    <row r="194" spans="1:50" ht="24.75" customHeight="1" x14ac:dyDescent="0.15">
      <c r="A194" s="743"/>
      <c r="B194" s="744"/>
      <c r="C194" s="744"/>
      <c r="D194" s="744"/>
      <c r="E194" s="744"/>
      <c r="F194" s="745"/>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4"/>
    </row>
    <row r="195" spans="1:50" ht="24.75" customHeight="1" x14ac:dyDescent="0.15">
      <c r="A195" s="743"/>
      <c r="B195" s="744"/>
      <c r="C195" s="744"/>
      <c r="D195" s="744"/>
      <c r="E195" s="744"/>
      <c r="F195" s="745"/>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4"/>
    </row>
    <row r="196" spans="1:50" ht="24.75" customHeight="1" x14ac:dyDescent="0.15">
      <c r="A196" s="743"/>
      <c r="B196" s="744"/>
      <c r="C196" s="744"/>
      <c r="D196" s="744"/>
      <c r="E196" s="744"/>
      <c r="F196" s="745"/>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4"/>
    </row>
    <row r="197" spans="1:50" ht="24.75" customHeight="1" x14ac:dyDescent="0.15">
      <c r="A197" s="743"/>
      <c r="B197" s="744"/>
      <c r="C197" s="744"/>
      <c r="D197" s="744"/>
      <c r="E197" s="744"/>
      <c r="F197" s="745"/>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4"/>
    </row>
    <row r="198" spans="1:50" ht="24.75" customHeight="1" x14ac:dyDescent="0.15">
      <c r="A198" s="743"/>
      <c r="B198" s="744"/>
      <c r="C198" s="744"/>
      <c r="D198" s="744"/>
      <c r="E198" s="744"/>
      <c r="F198" s="745"/>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4"/>
    </row>
    <row r="199" spans="1:50" ht="24.75" customHeight="1" thickBot="1" x14ac:dyDescent="0.2">
      <c r="A199" s="743"/>
      <c r="B199" s="744"/>
      <c r="C199" s="744"/>
      <c r="D199" s="744"/>
      <c r="E199" s="744"/>
      <c r="F199" s="745"/>
      <c r="G199" s="565" t="s">
        <v>22</v>
      </c>
      <c r="H199" s="566"/>
      <c r="I199" s="566"/>
      <c r="J199" s="566"/>
      <c r="K199" s="566"/>
      <c r="L199" s="567"/>
      <c r="M199" s="146"/>
      <c r="N199" s="146"/>
      <c r="O199" s="146"/>
      <c r="P199" s="146"/>
      <c r="Q199" s="146"/>
      <c r="R199" s="146"/>
      <c r="S199" s="146"/>
      <c r="T199" s="146"/>
      <c r="U199" s="146"/>
      <c r="V199" s="146"/>
      <c r="W199" s="146"/>
      <c r="X199" s="147"/>
      <c r="Y199" s="568">
        <f>SUM(Y189:AB198)</f>
        <v>0</v>
      </c>
      <c r="Z199" s="569"/>
      <c r="AA199" s="569"/>
      <c r="AB199" s="570"/>
      <c r="AC199" s="565" t="s">
        <v>22</v>
      </c>
      <c r="AD199" s="566"/>
      <c r="AE199" s="566"/>
      <c r="AF199" s="566"/>
      <c r="AG199" s="566"/>
      <c r="AH199" s="567"/>
      <c r="AI199" s="146"/>
      <c r="AJ199" s="146"/>
      <c r="AK199" s="146"/>
      <c r="AL199" s="146"/>
      <c r="AM199" s="146"/>
      <c r="AN199" s="146"/>
      <c r="AO199" s="146"/>
      <c r="AP199" s="146"/>
      <c r="AQ199" s="146"/>
      <c r="AR199" s="146"/>
      <c r="AS199" s="146"/>
      <c r="AT199" s="147"/>
      <c r="AU199" s="568">
        <f>SUM(AU189:AX198)</f>
        <v>0</v>
      </c>
      <c r="AV199" s="569"/>
      <c r="AW199" s="569"/>
      <c r="AX199" s="571"/>
    </row>
    <row r="200" spans="1:50" ht="30" customHeight="1" x14ac:dyDescent="0.15">
      <c r="A200" s="743"/>
      <c r="B200" s="744"/>
      <c r="C200" s="744"/>
      <c r="D200" s="744"/>
      <c r="E200" s="744"/>
      <c r="F200" s="745"/>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399</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x14ac:dyDescent="0.15">
      <c r="A201" s="743"/>
      <c r="B201" s="744"/>
      <c r="C201" s="744"/>
      <c r="D201" s="744"/>
      <c r="E201" s="744"/>
      <c r="F201" s="745"/>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7"/>
    </row>
    <row r="202" spans="1:50" ht="24.75" customHeight="1" x14ac:dyDescent="0.15">
      <c r="A202" s="743"/>
      <c r="B202" s="744"/>
      <c r="C202" s="744"/>
      <c r="D202" s="744"/>
      <c r="E202" s="744"/>
      <c r="F202" s="745"/>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8"/>
    </row>
    <row r="203" spans="1:50" ht="24.75" customHeight="1" x14ac:dyDescent="0.15">
      <c r="A203" s="743"/>
      <c r="B203" s="744"/>
      <c r="C203" s="744"/>
      <c r="D203" s="744"/>
      <c r="E203" s="744"/>
      <c r="F203" s="745"/>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64"/>
    </row>
    <row r="204" spans="1:50" ht="24.75" customHeight="1" x14ac:dyDescent="0.15">
      <c r="A204" s="743"/>
      <c r="B204" s="744"/>
      <c r="C204" s="744"/>
      <c r="D204" s="744"/>
      <c r="E204" s="744"/>
      <c r="F204" s="745"/>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64"/>
    </row>
    <row r="205" spans="1:50" ht="24.75" customHeight="1" x14ac:dyDescent="0.15">
      <c r="A205" s="743"/>
      <c r="B205" s="744"/>
      <c r="C205" s="744"/>
      <c r="D205" s="744"/>
      <c r="E205" s="744"/>
      <c r="F205" s="745"/>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64"/>
    </row>
    <row r="206" spans="1:50" ht="24.75" customHeight="1" x14ac:dyDescent="0.15">
      <c r="A206" s="743"/>
      <c r="B206" s="744"/>
      <c r="C206" s="744"/>
      <c r="D206" s="744"/>
      <c r="E206" s="744"/>
      <c r="F206" s="745"/>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64"/>
    </row>
    <row r="207" spans="1:50" ht="24.75" customHeight="1" x14ac:dyDescent="0.15">
      <c r="A207" s="743"/>
      <c r="B207" s="744"/>
      <c r="C207" s="744"/>
      <c r="D207" s="744"/>
      <c r="E207" s="744"/>
      <c r="F207" s="745"/>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4"/>
    </row>
    <row r="208" spans="1:50" ht="24.75" customHeight="1" x14ac:dyDescent="0.15">
      <c r="A208" s="743"/>
      <c r="B208" s="744"/>
      <c r="C208" s="744"/>
      <c r="D208" s="744"/>
      <c r="E208" s="744"/>
      <c r="F208" s="745"/>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4"/>
    </row>
    <row r="209" spans="1:50" ht="24.75" customHeight="1" x14ac:dyDescent="0.15">
      <c r="A209" s="743"/>
      <c r="B209" s="744"/>
      <c r="C209" s="744"/>
      <c r="D209" s="744"/>
      <c r="E209" s="744"/>
      <c r="F209" s="745"/>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4"/>
    </row>
    <row r="210" spans="1:50" ht="24.75" customHeight="1" x14ac:dyDescent="0.15">
      <c r="A210" s="743"/>
      <c r="B210" s="744"/>
      <c r="C210" s="744"/>
      <c r="D210" s="744"/>
      <c r="E210" s="744"/>
      <c r="F210" s="745"/>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4"/>
    </row>
    <row r="211" spans="1:50" ht="24.75" customHeight="1" x14ac:dyDescent="0.15">
      <c r="A211" s="743"/>
      <c r="B211" s="744"/>
      <c r="C211" s="744"/>
      <c r="D211" s="744"/>
      <c r="E211" s="744"/>
      <c r="F211" s="745"/>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4"/>
    </row>
    <row r="212" spans="1:50" ht="24.75" customHeight="1" thickBot="1" x14ac:dyDescent="0.2">
      <c r="A212" s="746"/>
      <c r="B212" s="747"/>
      <c r="C212" s="747"/>
      <c r="D212" s="747"/>
      <c r="E212" s="747"/>
      <c r="F212" s="748"/>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x14ac:dyDescent="0.2"/>
    <row r="214" spans="1:50" ht="30" customHeight="1" x14ac:dyDescent="0.15">
      <c r="A214" s="740" t="s">
        <v>34</v>
      </c>
      <c r="B214" s="741"/>
      <c r="C214" s="741"/>
      <c r="D214" s="741"/>
      <c r="E214" s="741"/>
      <c r="F214" s="742"/>
      <c r="G214" s="371" t="s">
        <v>400</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401</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x14ac:dyDescent="0.15">
      <c r="A215" s="743"/>
      <c r="B215" s="744"/>
      <c r="C215" s="744"/>
      <c r="D215" s="744"/>
      <c r="E215" s="744"/>
      <c r="F215" s="745"/>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7"/>
    </row>
    <row r="216" spans="1:50" ht="24.75" customHeight="1" x14ac:dyDescent="0.15">
      <c r="A216" s="743"/>
      <c r="B216" s="744"/>
      <c r="C216" s="744"/>
      <c r="D216" s="744"/>
      <c r="E216" s="744"/>
      <c r="F216" s="745"/>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8"/>
    </row>
    <row r="217" spans="1:50" ht="24.75" customHeight="1" x14ac:dyDescent="0.15">
      <c r="A217" s="743"/>
      <c r="B217" s="744"/>
      <c r="C217" s="744"/>
      <c r="D217" s="744"/>
      <c r="E217" s="744"/>
      <c r="F217" s="745"/>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64"/>
    </row>
    <row r="218" spans="1:50" ht="24.75" customHeight="1" x14ac:dyDescent="0.15">
      <c r="A218" s="743"/>
      <c r="B218" s="744"/>
      <c r="C218" s="744"/>
      <c r="D218" s="744"/>
      <c r="E218" s="744"/>
      <c r="F218" s="745"/>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64"/>
    </row>
    <row r="219" spans="1:50" ht="24.75" customHeight="1" x14ac:dyDescent="0.15">
      <c r="A219" s="743"/>
      <c r="B219" s="744"/>
      <c r="C219" s="744"/>
      <c r="D219" s="744"/>
      <c r="E219" s="744"/>
      <c r="F219" s="745"/>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64"/>
    </row>
    <row r="220" spans="1:50" ht="24.75" customHeight="1" x14ac:dyDescent="0.15">
      <c r="A220" s="743"/>
      <c r="B220" s="744"/>
      <c r="C220" s="744"/>
      <c r="D220" s="744"/>
      <c r="E220" s="744"/>
      <c r="F220" s="745"/>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4"/>
    </row>
    <row r="221" spans="1:50" ht="24.75" customHeight="1" x14ac:dyDescent="0.15">
      <c r="A221" s="743"/>
      <c r="B221" s="744"/>
      <c r="C221" s="744"/>
      <c r="D221" s="744"/>
      <c r="E221" s="744"/>
      <c r="F221" s="745"/>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4"/>
    </row>
    <row r="222" spans="1:50" ht="24.75" customHeight="1" x14ac:dyDescent="0.15">
      <c r="A222" s="743"/>
      <c r="B222" s="744"/>
      <c r="C222" s="744"/>
      <c r="D222" s="744"/>
      <c r="E222" s="744"/>
      <c r="F222" s="745"/>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4"/>
    </row>
    <row r="223" spans="1:50" ht="24.75" customHeight="1" x14ac:dyDescent="0.15">
      <c r="A223" s="743"/>
      <c r="B223" s="744"/>
      <c r="C223" s="744"/>
      <c r="D223" s="744"/>
      <c r="E223" s="744"/>
      <c r="F223" s="745"/>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4"/>
    </row>
    <row r="224" spans="1:50" ht="24.75" customHeight="1" x14ac:dyDescent="0.15">
      <c r="A224" s="743"/>
      <c r="B224" s="744"/>
      <c r="C224" s="744"/>
      <c r="D224" s="744"/>
      <c r="E224" s="744"/>
      <c r="F224" s="745"/>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4"/>
    </row>
    <row r="225" spans="1:50" ht="24.75" customHeight="1" x14ac:dyDescent="0.15">
      <c r="A225" s="743"/>
      <c r="B225" s="744"/>
      <c r="C225" s="744"/>
      <c r="D225" s="744"/>
      <c r="E225" s="744"/>
      <c r="F225" s="745"/>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4"/>
    </row>
    <row r="226" spans="1:50" ht="24.75" customHeight="1" thickBot="1" x14ac:dyDescent="0.2">
      <c r="A226" s="743"/>
      <c r="B226" s="744"/>
      <c r="C226" s="744"/>
      <c r="D226" s="744"/>
      <c r="E226" s="744"/>
      <c r="F226" s="745"/>
      <c r="G226" s="565" t="s">
        <v>22</v>
      </c>
      <c r="H226" s="566"/>
      <c r="I226" s="566"/>
      <c r="J226" s="566"/>
      <c r="K226" s="566"/>
      <c r="L226" s="567"/>
      <c r="M226" s="146"/>
      <c r="N226" s="146"/>
      <c r="O226" s="146"/>
      <c r="P226" s="146"/>
      <c r="Q226" s="146"/>
      <c r="R226" s="146"/>
      <c r="S226" s="146"/>
      <c r="T226" s="146"/>
      <c r="U226" s="146"/>
      <c r="V226" s="146"/>
      <c r="W226" s="146"/>
      <c r="X226" s="147"/>
      <c r="Y226" s="568">
        <f>SUM(Y216:AB225)</f>
        <v>0</v>
      </c>
      <c r="Z226" s="569"/>
      <c r="AA226" s="569"/>
      <c r="AB226" s="570"/>
      <c r="AC226" s="565" t="s">
        <v>22</v>
      </c>
      <c r="AD226" s="566"/>
      <c r="AE226" s="566"/>
      <c r="AF226" s="566"/>
      <c r="AG226" s="566"/>
      <c r="AH226" s="567"/>
      <c r="AI226" s="146"/>
      <c r="AJ226" s="146"/>
      <c r="AK226" s="146"/>
      <c r="AL226" s="146"/>
      <c r="AM226" s="146"/>
      <c r="AN226" s="146"/>
      <c r="AO226" s="146"/>
      <c r="AP226" s="146"/>
      <c r="AQ226" s="146"/>
      <c r="AR226" s="146"/>
      <c r="AS226" s="146"/>
      <c r="AT226" s="147"/>
      <c r="AU226" s="568">
        <f>SUM(AU216:AX225)</f>
        <v>0</v>
      </c>
      <c r="AV226" s="569"/>
      <c r="AW226" s="569"/>
      <c r="AX226" s="571"/>
    </row>
    <row r="227" spans="1:50" ht="30" customHeight="1" x14ac:dyDescent="0.15">
      <c r="A227" s="743"/>
      <c r="B227" s="744"/>
      <c r="C227" s="744"/>
      <c r="D227" s="744"/>
      <c r="E227" s="744"/>
      <c r="F227" s="745"/>
      <c r="G227" s="371" t="s">
        <v>402</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403</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x14ac:dyDescent="0.15">
      <c r="A228" s="743"/>
      <c r="B228" s="744"/>
      <c r="C228" s="744"/>
      <c r="D228" s="744"/>
      <c r="E228" s="744"/>
      <c r="F228" s="745"/>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7"/>
    </row>
    <row r="229" spans="1:50" ht="24.75" customHeight="1" x14ac:dyDescent="0.15">
      <c r="A229" s="743"/>
      <c r="B229" s="744"/>
      <c r="C229" s="744"/>
      <c r="D229" s="744"/>
      <c r="E229" s="744"/>
      <c r="F229" s="745"/>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8"/>
    </row>
    <row r="230" spans="1:50" ht="24.75" customHeight="1" x14ac:dyDescent="0.15">
      <c r="A230" s="743"/>
      <c r="B230" s="744"/>
      <c r="C230" s="744"/>
      <c r="D230" s="744"/>
      <c r="E230" s="744"/>
      <c r="F230" s="745"/>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64"/>
    </row>
    <row r="231" spans="1:50" ht="24.75" customHeight="1" x14ac:dyDescent="0.15">
      <c r="A231" s="743"/>
      <c r="B231" s="744"/>
      <c r="C231" s="744"/>
      <c r="D231" s="744"/>
      <c r="E231" s="744"/>
      <c r="F231" s="745"/>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64"/>
    </row>
    <row r="232" spans="1:50" ht="24.75" customHeight="1" x14ac:dyDescent="0.15">
      <c r="A232" s="743"/>
      <c r="B232" s="744"/>
      <c r="C232" s="744"/>
      <c r="D232" s="744"/>
      <c r="E232" s="744"/>
      <c r="F232" s="745"/>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64"/>
    </row>
    <row r="233" spans="1:50" ht="24.75" customHeight="1" x14ac:dyDescent="0.15">
      <c r="A233" s="743"/>
      <c r="B233" s="744"/>
      <c r="C233" s="744"/>
      <c r="D233" s="744"/>
      <c r="E233" s="744"/>
      <c r="F233" s="745"/>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64"/>
    </row>
    <row r="234" spans="1:50" ht="24.75" customHeight="1" x14ac:dyDescent="0.15">
      <c r="A234" s="743"/>
      <c r="B234" s="744"/>
      <c r="C234" s="744"/>
      <c r="D234" s="744"/>
      <c r="E234" s="744"/>
      <c r="F234" s="745"/>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64"/>
    </row>
    <row r="235" spans="1:50" ht="24.75" customHeight="1" x14ac:dyDescent="0.15">
      <c r="A235" s="743"/>
      <c r="B235" s="744"/>
      <c r="C235" s="744"/>
      <c r="D235" s="744"/>
      <c r="E235" s="744"/>
      <c r="F235" s="745"/>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64"/>
    </row>
    <row r="236" spans="1:50" ht="24.75" customHeight="1" x14ac:dyDescent="0.15">
      <c r="A236" s="743"/>
      <c r="B236" s="744"/>
      <c r="C236" s="744"/>
      <c r="D236" s="744"/>
      <c r="E236" s="744"/>
      <c r="F236" s="745"/>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64"/>
    </row>
    <row r="237" spans="1:50" ht="24.75" customHeight="1" x14ac:dyDescent="0.15">
      <c r="A237" s="743"/>
      <c r="B237" s="744"/>
      <c r="C237" s="744"/>
      <c r="D237" s="744"/>
      <c r="E237" s="744"/>
      <c r="F237" s="745"/>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64"/>
    </row>
    <row r="238" spans="1:50" ht="24.75" customHeight="1" x14ac:dyDescent="0.15">
      <c r="A238" s="743"/>
      <c r="B238" s="744"/>
      <c r="C238" s="744"/>
      <c r="D238" s="744"/>
      <c r="E238" s="744"/>
      <c r="F238" s="745"/>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64"/>
    </row>
    <row r="239" spans="1:50" ht="24.75" customHeight="1" thickBot="1" x14ac:dyDescent="0.2">
      <c r="A239" s="743"/>
      <c r="B239" s="744"/>
      <c r="C239" s="744"/>
      <c r="D239" s="744"/>
      <c r="E239" s="744"/>
      <c r="F239" s="745"/>
      <c r="G239" s="565" t="s">
        <v>22</v>
      </c>
      <c r="H239" s="566"/>
      <c r="I239" s="566"/>
      <c r="J239" s="566"/>
      <c r="K239" s="566"/>
      <c r="L239" s="567"/>
      <c r="M239" s="146"/>
      <c r="N239" s="146"/>
      <c r="O239" s="146"/>
      <c r="P239" s="146"/>
      <c r="Q239" s="146"/>
      <c r="R239" s="146"/>
      <c r="S239" s="146"/>
      <c r="T239" s="146"/>
      <c r="U239" s="146"/>
      <c r="V239" s="146"/>
      <c r="W239" s="146"/>
      <c r="X239" s="147"/>
      <c r="Y239" s="568">
        <f>SUM(Y229:AB238)</f>
        <v>0</v>
      </c>
      <c r="Z239" s="569"/>
      <c r="AA239" s="569"/>
      <c r="AB239" s="570"/>
      <c r="AC239" s="565" t="s">
        <v>22</v>
      </c>
      <c r="AD239" s="566"/>
      <c r="AE239" s="566"/>
      <c r="AF239" s="566"/>
      <c r="AG239" s="566"/>
      <c r="AH239" s="567"/>
      <c r="AI239" s="146"/>
      <c r="AJ239" s="146"/>
      <c r="AK239" s="146"/>
      <c r="AL239" s="146"/>
      <c r="AM239" s="146"/>
      <c r="AN239" s="146"/>
      <c r="AO239" s="146"/>
      <c r="AP239" s="146"/>
      <c r="AQ239" s="146"/>
      <c r="AR239" s="146"/>
      <c r="AS239" s="146"/>
      <c r="AT239" s="147"/>
      <c r="AU239" s="568">
        <f>SUM(AU229:AX238)</f>
        <v>0</v>
      </c>
      <c r="AV239" s="569"/>
      <c r="AW239" s="569"/>
      <c r="AX239" s="571"/>
    </row>
    <row r="240" spans="1:50" ht="30" customHeight="1" x14ac:dyDescent="0.15">
      <c r="A240" s="743"/>
      <c r="B240" s="744"/>
      <c r="C240" s="744"/>
      <c r="D240" s="744"/>
      <c r="E240" s="744"/>
      <c r="F240" s="745"/>
      <c r="G240" s="371" t="s">
        <v>404</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405</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x14ac:dyDescent="0.15">
      <c r="A241" s="743"/>
      <c r="B241" s="744"/>
      <c r="C241" s="744"/>
      <c r="D241" s="744"/>
      <c r="E241" s="744"/>
      <c r="F241" s="745"/>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7"/>
    </row>
    <row r="242" spans="1:50" ht="24.75" customHeight="1" x14ac:dyDescent="0.15">
      <c r="A242" s="743"/>
      <c r="B242" s="744"/>
      <c r="C242" s="744"/>
      <c r="D242" s="744"/>
      <c r="E242" s="744"/>
      <c r="F242" s="745"/>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8"/>
    </row>
    <row r="243" spans="1:50" ht="24.75" customHeight="1" x14ac:dyDescent="0.15">
      <c r="A243" s="743"/>
      <c r="B243" s="744"/>
      <c r="C243" s="744"/>
      <c r="D243" s="744"/>
      <c r="E243" s="744"/>
      <c r="F243" s="745"/>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64"/>
    </row>
    <row r="244" spans="1:50" ht="24.75" customHeight="1" x14ac:dyDescent="0.15">
      <c r="A244" s="743"/>
      <c r="B244" s="744"/>
      <c r="C244" s="744"/>
      <c r="D244" s="744"/>
      <c r="E244" s="744"/>
      <c r="F244" s="745"/>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64"/>
    </row>
    <row r="245" spans="1:50" ht="24.75" customHeight="1" x14ac:dyDescent="0.15">
      <c r="A245" s="743"/>
      <c r="B245" s="744"/>
      <c r="C245" s="744"/>
      <c r="D245" s="744"/>
      <c r="E245" s="744"/>
      <c r="F245" s="745"/>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64"/>
    </row>
    <row r="246" spans="1:50" ht="24.75" customHeight="1" x14ac:dyDescent="0.15">
      <c r="A246" s="743"/>
      <c r="B246" s="744"/>
      <c r="C246" s="744"/>
      <c r="D246" s="744"/>
      <c r="E246" s="744"/>
      <c r="F246" s="745"/>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64"/>
    </row>
    <row r="247" spans="1:50" ht="24.75" customHeight="1" x14ac:dyDescent="0.15">
      <c r="A247" s="743"/>
      <c r="B247" s="744"/>
      <c r="C247" s="744"/>
      <c r="D247" s="744"/>
      <c r="E247" s="744"/>
      <c r="F247" s="745"/>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64"/>
    </row>
    <row r="248" spans="1:50" ht="24.75" customHeight="1" x14ac:dyDescent="0.15">
      <c r="A248" s="743"/>
      <c r="B248" s="744"/>
      <c r="C248" s="744"/>
      <c r="D248" s="744"/>
      <c r="E248" s="744"/>
      <c r="F248" s="745"/>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64"/>
    </row>
    <row r="249" spans="1:50" ht="24.75" customHeight="1" x14ac:dyDescent="0.15">
      <c r="A249" s="743"/>
      <c r="B249" s="744"/>
      <c r="C249" s="744"/>
      <c r="D249" s="744"/>
      <c r="E249" s="744"/>
      <c r="F249" s="745"/>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64"/>
    </row>
    <row r="250" spans="1:50" ht="24.75" customHeight="1" x14ac:dyDescent="0.15">
      <c r="A250" s="743"/>
      <c r="B250" s="744"/>
      <c r="C250" s="744"/>
      <c r="D250" s="744"/>
      <c r="E250" s="744"/>
      <c r="F250" s="745"/>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64"/>
    </row>
    <row r="251" spans="1:50" ht="24.75" customHeight="1" x14ac:dyDescent="0.15">
      <c r="A251" s="743"/>
      <c r="B251" s="744"/>
      <c r="C251" s="744"/>
      <c r="D251" s="744"/>
      <c r="E251" s="744"/>
      <c r="F251" s="745"/>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64"/>
    </row>
    <row r="252" spans="1:50" ht="24.75" customHeight="1" thickBot="1" x14ac:dyDescent="0.2">
      <c r="A252" s="743"/>
      <c r="B252" s="744"/>
      <c r="C252" s="744"/>
      <c r="D252" s="744"/>
      <c r="E252" s="744"/>
      <c r="F252" s="745"/>
      <c r="G252" s="565" t="s">
        <v>22</v>
      </c>
      <c r="H252" s="566"/>
      <c r="I252" s="566"/>
      <c r="J252" s="566"/>
      <c r="K252" s="566"/>
      <c r="L252" s="567"/>
      <c r="M252" s="146"/>
      <c r="N252" s="146"/>
      <c r="O252" s="146"/>
      <c r="P252" s="146"/>
      <c r="Q252" s="146"/>
      <c r="R252" s="146"/>
      <c r="S252" s="146"/>
      <c r="T252" s="146"/>
      <c r="U252" s="146"/>
      <c r="V252" s="146"/>
      <c r="W252" s="146"/>
      <c r="X252" s="147"/>
      <c r="Y252" s="568">
        <f>SUM(Y242:AB251)</f>
        <v>0</v>
      </c>
      <c r="Z252" s="569"/>
      <c r="AA252" s="569"/>
      <c r="AB252" s="570"/>
      <c r="AC252" s="565" t="s">
        <v>22</v>
      </c>
      <c r="AD252" s="566"/>
      <c r="AE252" s="566"/>
      <c r="AF252" s="566"/>
      <c r="AG252" s="566"/>
      <c r="AH252" s="567"/>
      <c r="AI252" s="146"/>
      <c r="AJ252" s="146"/>
      <c r="AK252" s="146"/>
      <c r="AL252" s="146"/>
      <c r="AM252" s="146"/>
      <c r="AN252" s="146"/>
      <c r="AO252" s="146"/>
      <c r="AP252" s="146"/>
      <c r="AQ252" s="146"/>
      <c r="AR252" s="146"/>
      <c r="AS252" s="146"/>
      <c r="AT252" s="147"/>
      <c r="AU252" s="568">
        <f>SUM(AU242:AX251)</f>
        <v>0</v>
      </c>
      <c r="AV252" s="569"/>
      <c r="AW252" s="569"/>
      <c r="AX252" s="571"/>
    </row>
    <row r="253" spans="1:50" ht="30" customHeight="1" x14ac:dyDescent="0.15">
      <c r="A253" s="743"/>
      <c r="B253" s="744"/>
      <c r="C253" s="744"/>
      <c r="D253" s="744"/>
      <c r="E253" s="744"/>
      <c r="F253" s="745"/>
      <c r="G253" s="371" t="s">
        <v>406</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407</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x14ac:dyDescent="0.15">
      <c r="A254" s="743"/>
      <c r="B254" s="744"/>
      <c r="C254" s="744"/>
      <c r="D254" s="744"/>
      <c r="E254" s="744"/>
      <c r="F254" s="745"/>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7"/>
    </row>
    <row r="255" spans="1:50" ht="24.75" customHeight="1" x14ac:dyDescent="0.15">
      <c r="A255" s="743"/>
      <c r="B255" s="744"/>
      <c r="C255" s="744"/>
      <c r="D255" s="744"/>
      <c r="E255" s="744"/>
      <c r="F255" s="745"/>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8"/>
    </row>
    <row r="256" spans="1:50" ht="24.75" customHeight="1" x14ac:dyDescent="0.15">
      <c r="A256" s="743"/>
      <c r="B256" s="744"/>
      <c r="C256" s="744"/>
      <c r="D256" s="744"/>
      <c r="E256" s="744"/>
      <c r="F256" s="745"/>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64"/>
    </row>
    <row r="257" spans="1:50" ht="24.75" customHeight="1" x14ac:dyDescent="0.15">
      <c r="A257" s="743"/>
      <c r="B257" s="744"/>
      <c r="C257" s="744"/>
      <c r="D257" s="744"/>
      <c r="E257" s="744"/>
      <c r="F257" s="745"/>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64"/>
    </row>
    <row r="258" spans="1:50" ht="24.75" customHeight="1" x14ac:dyDescent="0.15">
      <c r="A258" s="743"/>
      <c r="B258" s="744"/>
      <c r="C258" s="744"/>
      <c r="D258" s="744"/>
      <c r="E258" s="744"/>
      <c r="F258" s="745"/>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64"/>
    </row>
    <row r="259" spans="1:50" ht="24.75" customHeight="1" x14ac:dyDescent="0.15">
      <c r="A259" s="743"/>
      <c r="B259" s="744"/>
      <c r="C259" s="744"/>
      <c r="D259" s="744"/>
      <c r="E259" s="744"/>
      <c r="F259" s="745"/>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64"/>
    </row>
    <row r="260" spans="1:50" ht="24.75" customHeight="1" x14ac:dyDescent="0.15">
      <c r="A260" s="743"/>
      <c r="B260" s="744"/>
      <c r="C260" s="744"/>
      <c r="D260" s="744"/>
      <c r="E260" s="744"/>
      <c r="F260" s="745"/>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64"/>
    </row>
    <row r="261" spans="1:50" ht="24.75" customHeight="1" x14ac:dyDescent="0.15">
      <c r="A261" s="743"/>
      <c r="B261" s="744"/>
      <c r="C261" s="744"/>
      <c r="D261" s="744"/>
      <c r="E261" s="744"/>
      <c r="F261" s="745"/>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64"/>
    </row>
    <row r="262" spans="1:50" ht="24.75" customHeight="1" x14ac:dyDescent="0.15">
      <c r="A262" s="743"/>
      <c r="B262" s="744"/>
      <c r="C262" s="744"/>
      <c r="D262" s="744"/>
      <c r="E262" s="744"/>
      <c r="F262" s="745"/>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64"/>
    </row>
    <row r="263" spans="1:50" ht="24.75" customHeight="1" x14ac:dyDescent="0.15">
      <c r="A263" s="743"/>
      <c r="B263" s="744"/>
      <c r="C263" s="744"/>
      <c r="D263" s="744"/>
      <c r="E263" s="744"/>
      <c r="F263" s="745"/>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64"/>
    </row>
    <row r="264" spans="1:50" ht="24.75" customHeight="1" x14ac:dyDescent="0.15">
      <c r="A264" s="743"/>
      <c r="B264" s="744"/>
      <c r="C264" s="744"/>
      <c r="D264" s="744"/>
      <c r="E264" s="744"/>
      <c r="F264" s="745"/>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64"/>
    </row>
    <row r="265" spans="1:50" ht="24.75" customHeight="1" thickBot="1" x14ac:dyDescent="0.2">
      <c r="A265" s="746"/>
      <c r="B265" s="747"/>
      <c r="C265" s="747"/>
      <c r="D265" s="747"/>
      <c r="E265" s="747"/>
      <c r="F265" s="748"/>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34" t="s">
        <v>31</v>
      </c>
      <c r="D3" s="234"/>
      <c r="E3" s="234"/>
      <c r="F3" s="234"/>
      <c r="G3" s="234"/>
      <c r="H3" s="234"/>
      <c r="I3" s="234"/>
      <c r="J3" s="234"/>
      <c r="K3" s="234"/>
      <c r="L3" s="234"/>
      <c r="M3" s="234" t="s">
        <v>32</v>
      </c>
      <c r="N3" s="234"/>
      <c r="O3" s="234"/>
      <c r="P3" s="234"/>
      <c r="Q3" s="234"/>
      <c r="R3" s="234"/>
      <c r="S3" s="234"/>
      <c r="T3" s="234"/>
      <c r="U3" s="234"/>
      <c r="V3" s="234"/>
      <c r="W3" s="234"/>
      <c r="X3" s="234"/>
      <c r="Y3" s="234"/>
      <c r="Z3" s="234"/>
      <c r="AA3" s="234"/>
      <c r="AB3" s="234"/>
      <c r="AC3" s="234"/>
      <c r="AD3" s="234"/>
      <c r="AE3" s="234"/>
      <c r="AF3" s="234"/>
      <c r="AG3" s="234"/>
      <c r="AH3" s="234"/>
      <c r="AI3" s="234"/>
      <c r="AJ3" s="234"/>
      <c r="AK3" s="581" t="s">
        <v>33</v>
      </c>
      <c r="AL3" s="234"/>
      <c r="AM3" s="234"/>
      <c r="AN3" s="234"/>
      <c r="AO3" s="234"/>
      <c r="AP3" s="234"/>
      <c r="AQ3" s="234" t="s">
        <v>23</v>
      </c>
      <c r="AR3" s="234"/>
      <c r="AS3" s="234"/>
      <c r="AT3" s="234"/>
      <c r="AU3" s="83" t="s">
        <v>24</v>
      </c>
      <c r="AV3" s="84"/>
      <c r="AW3" s="84"/>
      <c r="AX3" s="582"/>
    </row>
    <row r="4" spans="1:50" ht="24" customHeight="1" x14ac:dyDescent="0.15">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34" t="s">
        <v>31</v>
      </c>
      <c r="D36" s="234"/>
      <c r="E36" s="234"/>
      <c r="F36" s="234"/>
      <c r="G36" s="234"/>
      <c r="H36" s="234"/>
      <c r="I36" s="234"/>
      <c r="J36" s="234"/>
      <c r="K36" s="234"/>
      <c r="L36" s="234"/>
      <c r="M36" s="234" t="s">
        <v>32</v>
      </c>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581" t="s">
        <v>33</v>
      </c>
      <c r="AL36" s="234"/>
      <c r="AM36" s="234"/>
      <c r="AN36" s="234"/>
      <c r="AO36" s="234"/>
      <c r="AP36" s="234"/>
      <c r="AQ36" s="234" t="s">
        <v>23</v>
      </c>
      <c r="AR36" s="234"/>
      <c r="AS36" s="234"/>
      <c r="AT36" s="234"/>
      <c r="AU36" s="83" t="s">
        <v>24</v>
      </c>
      <c r="AV36" s="84"/>
      <c r="AW36" s="84"/>
      <c r="AX36" s="582"/>
    </row>
    <row r="37" spans="1:50" ht="24" customHeight="1" x14ac:dyDescent="0.15">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34" t="s">
        <v>31</v>
      </c>
      <c r="D69" s="234"/>
      <c r="E69" s="234"/>
      <c r="F69" s="234"/>
      <c r="G69" s="234"/>
      <c r="H69" s="234"/>
      <c r="I69" s="234"/>
      <c r="J69" s="234"/>
      <c r="K69" s="234"/>
      <c r="L69" s="234"/>
      <c r="M69" s="234" t="s">
        <v>32</v>
      </c>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581" t="s">
        <v>33</v>
      </c>
      <c r="AL69" s="234"/>
      <c r="AM69" s="234"/>
      <c r="AN69" s="234"/>
      <c r="AO69" s="234"/>
      <c r="AP69" s="234"/>
      <c r="AQ69" s="234" t="s">
        <v>23</v>
      </c>
      <c r="AR69" s="234"/>
      <c r="AS69" s="234"/>
      <c r="AT69" s="234"/>
      <c r="AU69" s="83" t="s">
        <v>24</v>
      </c>
      <c r="AV69" s="84"/>
      <c r="AW69" s="84"/>
      <c r="AX69" s="582"/>
    </row>
    <row r="70" spans="1:50" ht="24"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34" t="s">
        <v>31</v>
      </c>
      <c r="D102" s="234"/>
      <c r="E102" s="234"/>
      <c r="F102" s="234"/>
      <c r="G102" s="234"/>
      <c r="H102" s="234"/>
      <c r="I102" s="234"/>
      <c r="J102" s="234"/>
      <c r="K102" s="234"/>
      <c r="L102" s="234"/>
      <c r="M102" s="234" t="s">
        <v>32</v>
      </c>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581" t="s">
        <v>33</v>
      </c>
      <c r="AL102" s="234"/>
      <c r="AM102" s="234"/>
      <c r="AN102" s="234"/>
      <c r="AO102" s="234"/>
      <c r="AP102" s="234"/>
      <c r="AQ102" s="234" t="s">
        <v>23</v>
      </c>
      <c r="AR102" s="234"/>
      <c r="AS102" s="234"/>
      <c r="AT102" s="234"/>
      <c r="AU102" s="83" t="s">
        <v>24</v>
      </c>
      <c r="AV102" s="84"/>
      <c r="AW102" s="84"/>
      <c r="AX102" s="582"/>
    </row>
    <row r="103" spans="1:50" ht="24"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34" t="s">
        <v>410</v>
      </c>
      <c r="D135" s="234"/>
      <c r="E135" s="234"/>
      <c r="F135" s="234"/>
      <c r="G135" s="234"/>
      <c r="H135" s="234"/>
      <c r="I135" s="234"/>
      <c r="J135" s="234"/>
      <c r="K135" s="234"/>
      <c r="L135" s="234"/>
      <c r="M135" s="234" t="s">
        <v>411</v>
      </c>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581" t="s">
        <v>412</v>
      </c>
      <c r="AL135" s="234"/>
      <c r="AM135" s="234"/>
      <c r="AN135" s="234"/>
      <c r="AO135" s="234"/>
      <c r="AP135" s="234"/>
      <c r="AQ135" s="234" t="s">
        <v>23</v>
      </c>
      <c r="AR135" s="234"/>
      <c r="AS135" s="234"/>
      <c r="AT135" s="234"/>
      <c r="AU135" s="83" t="s">
        <v>24</v>
      </c>
      <c r="AV135" s="84"/>
      <c r="AW135" s="84"/>
      <c r="AX135" s="582"/>
    </row>
    <row r="136" spans="1:50" ht="24"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34" t="s">
        <v>410</v>
      </c>
      <c r="D168" s="234"/>
      <c r="E168" s="234"/>
      <c r="F168" s="234"/>
      <c r="G168" s="234"/>
      <c r="H168" s="234"/>
      <c r="I168" s="234"/>
      <c r="J168" s="234"/>
      <c r="K168" s="234"/>
      <c r="L168" s="234"/>
      <c r="M168" s="234" t="s">
        <v>411</v>
      </c>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581" t="s">
        <v>412</v>
      </c>
      <c r="AL168" s="234"/>
      <c r="AM168" s="234"/>
      <c r="AN168" s="234"/>
      <c r="AO168" s="234"/>
      <c r="AP168" s="234"/>
      <c r="AQ168" s="234" t="s">
        <v>23</v>
      </c>
      <c r="AR168" s="234"/>
      <c r="AS168" s="234"/>
      <c r="AT168" s="234"/>
      <c r="AU168" s="83" t="s">
        <v>24</v>
      </c>
      <c r="AV168" s="84"/>
      <c r="AW168" s="84"/>
      <c r="AX168" s="582"/>
    </row>
    <row r="169" spans="1:50" ht="24"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34" t="s">
        <v>410</v>
      </c>
      <c r="D201" s="234"/>
      <c r="E201" s="234"/>
      <c r="F201" s="234"/>
      <c r="G201" s="234"/>
      <c r="H201" s="234"/>
      <c r="I201" s="234"/>
      <c r="J201" s="234"/>
      <c r="K201" s="234"/>
      <c r="L201" s="234"/>
      <c r="M201" s="234" t="s">
        <v>411</v>
      </c>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581" t="s">
        <v>412</v>
      </c>
      <c r="AL201" s="234"/>
      <c r="AM201" s="234"/>
      <c r="AN201" s="234"/>
      <c r="AO201" s="234"/>
      <c r="AP201" s="234"/>
      <c r="AQ201" s="234" t="s">
        <v>23</v>
      </c>
      <c r="AR201" s="234"/>
      <c r="AS201" s="234"/>
      <c r="AT201" s="234"/>
      <c r="AU201" s="83" t="s">
        <v>24</v>
      </c>
      <c r="AV201" s="84"/>
      <c r="AW201" s="84"/>
      <c r="AX201" s="582"/>
    </row>
    <row r="202" spans="1:50" ht="24"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34" t="s">
        <v>425</v>
      </c>
      <c r="D234" s="234"/>
      <c r="E234" s="234"/>
      <c r="F234" s="234"/>
      <c r="G234" s="234"/>
      <c r="H234" s="234"/>
      <c r="I234" s="234"/>
      <c r="J234" s="234"/>
      <c r="K234" s="234"/>
      <c r="L234" s="234"/>
      <c r="M234" s="234" t="s">
        <v>426</v>
      </c>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581" t="s">
        <v>427</v>
      </c>
      <c r="AL234" s="234"/>
      <c r="AM234" s="234"/>
      <c r="AN234" s="234"/>
      <c r="AO234" s="234"/>
      <c r="AP234" s="234"/>
      <c r="AQ234" s="234" t="s">
        <v>23</v>
      </c>
      <c r="AR234" s="234"/>
      <c r="AS234" s="234"/>
      <c r="AT234" s="234"/>
      <c r="AU234" s="83" t="s">
        <v>24</v>
      </c>
      <c r="AV234" s="84"/>
      <c r="AW234" s="84"/>
      <c r="AX234" s="582"/>
    </row>
    <row r="235" spans="1:50" ht="24"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34" t="s">
        <v>410</v>
      </c>
      <c r="D267" s="234"/>
      <c r="E267" s="234"/>
      <c r="F267" s="234"/>
      <c r="G267" s="234"/>
      <c r="H267" s="234"/>
      <c r="I267" s="234"/>
      <c r="J267" s="234"/>
      <c r="K267" s="234"/>
      <c r="L267" s="234"/>
      <c r="M267" s="234" t="s">
        <v>411</v>
      </c>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581" t="s">
        <v>412</v>
      </c>
      <c r="AL267" s="234"/>
      <c r="AM267" s="234"/>
      <c r="AN267" s="234"/>
      <c r="AO267" s="234"/>
      <c r="AP267" s="234"/>
      <c r="AQ267" s="234" t="s">
        <v>23</v>
      </c>
      <c r="AR267" s="234"/>
      <c r="AS267" s="234"/>
      <c r="AT267" s="234"/>
      <c r="AU267" s="83" t="s">
        <v>24</v>
      </c>
      <c r="AV267" s="84"/>
      <c r="AW267" s="84"/>
      <c r="AX267" s="582"/>
    </row>
    <row r="268" spans="1:50" ht="24"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34" t="s">
        <v>31</v>
      </c>
      <c r="D300" s="234"/>
      <c r="E300" s="234"/>
      <c r="F300" s="234"/>
      <c r="G300" s="234"/>
      <c r="H300" s="234"/>
      <c r="I300" s="234"/>
      <c r="J300" s="234"/>
      <c r="K300" s="234"/>
      <c r="L300" s="234"/>
      <c r="M300" s="234" t="s">
        <v>32</v>
      </c>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581" t="s">
        <v>33</v>
      </c>
      <c r="AL300" s="234"/>
      <c r="AM300" s="234"/>
      <c r="AN300" s="234"/>
      <c r="AO300" s="234"/>
      <c r="AP300" s="234"/>
      <c r="AQ300" s="234" t="s">
        <v>23</v>
      </c>
      <c r="AR300" s="234"/>
      <c r="AS300" s="234"/>
      <c r="AT300" s="234"/>
      <c r="AU300" s="83" t="s">
        <v>24</v>
      </c>
      <c r="AV300" s="84"/>
      <c r="AW300" s="84"/>
      <c r="AX300" s="582"/>
    </row>
    <row r="301" spans="1:50" ht="24"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34" t="s">
        <v>410</v>
      </c>
      <c r="D333" s="234"/>
      <c r="E333" s="234"/>
      <c r="F333" s="234"/>
      <c r="G333" s="234"/>
      <c r="H333" s="234"/>
      <c r="I333" s="234"/>
      <c r="J333" s="234"/>
      <c r="K333" s="234"/>
      <c r="L333" s="234"/>
      <c r="M333" s="234" t="s">
        <v>411</v>
      </c>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581" t="s">
        <v>412</v>
      </c>
      <c r="AL333" s="234"/>
      <c r="AM333" s="234"/>
      <c r="AN333" s="234"/>
      <c r="AO333" s="234"/>
      <c r="AP333" s="234"/>
      <c r="AQ333" s="234" t="s">
        <v>23</v>
      </c>
      <c r="AR333" s="234"/>
      <c r="AS333" s="234"/>
      <c r="AT333" s="234"/>
      <c r="AU333" s="83" t="s">
        <v>24</v>
      </c>
      <c r="AV333" s="84"/>
      <c r="AW333" s="84"/>
      <c r="AX333" s="582"/>
    </row>
    <row r="334" spans="1:50" ht="24"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34" t="s">
        <v>31</v>
      </c>
      <c r="D366" s="234"/>
      <c r="E366" s="234"/>
      <c r="F366" s="234"/>
      <c r="G366" s="234"/>
      <c r="H366" s="234"/>
      <c r="I366" s="234"/>
      <c r="J366" s="234"/>
      <c r="K366" s="234"/>
      <c r="L366" s="234"/>
      <c r="M366" s="234" t="s">
        <v>32</v>
      </c>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581" t="s">
        <v>33</v>
      </c>
      <c r="AL366" s="234"/>
      <c r="AM366" s="234"/>
      <c r="AN366" s="234"/>
      <c r="AO366" s="234"/>
      <c r="AP366" s="234"/>
      <c r="AQ366" s="234" t="s">
        <v>23</v>
      </c>
      <c r="AR366" s="234"/>
      <c r="AS366" s="234"/>
      <c r="AT366" s="234"/>
      <c r="AU366" s="83" t="s">
        <v>24</v>
      </c>
      <c r="AV366" s="84"/>
      <c r="AW366" s="84"/>
      <c r="AX366" s="582"/>
    </row>
    <row r="367" spans="1:50" ht="24"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34" t="s">
        <v>410</v>
      </c>
      <c r="D399" s="234"/>
      <c r="E399" s="234"/>
      <c r="F399" s="234"/>
      <c r="G399" s="234"/>
      <c r="H399" s="234"/>
      <c r="I399" s="234"/>
      <c r="J399" s="234"/>
      <c r="K399" s="234"/>
      <c r="L399" s="234"/>
      <c r="M399" s="234" t="s">
        <v>411</v>
      </c>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581" t="s">
        <v>412</v>
      </c>
      <c r="AL399" s="234"/>
      <c r="AM399" s="234"/>
      <c r="AN399" s="234"/>
      <c r="AO399" s="234"/>
      <c r="AP399" s="234"/>
      <c r="AQ399" s="234" t="s">
        <v>23</v>
      </c>
      <c r="AR399" s="234"/>
      <c r="AS399" s="234"/>
      <c r="AT399" s="234"/>
      <c r="AU399" s="83" t="s">
        <v>24</v>
      </c>
      <c r="AV399" s="84"/>
      <c r="AW399" s="84"/>
      <c r="AX399" s="582"/>
    </row>
    <row r="400" spans="1:50" ht="24"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34" t="s">
        <v>31</v>
      </c>
      <c r="D432" s="234"/>
      <c r="E432" s="234"/>
      <c r="F432" s="234"/>
      <c r="G432" s="234"/>
      <c r="H432" s="234"/>
      <c r="I432" s="234"/>
      <c r="J432" s="234"/>
      <c r="K432" s="234"/>
      <c r="L432" s="234"/>
      <c r="M432" s="234" t="s">
        <v>32</v>
      </c>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581" t="s">
        <v>33</v>
      </c>
      <c r="AL432" s="234"/>
      <c r="AM432" s="234"/>
      <c r="AN432" s="234"/>
      <c r="AO432" s="234"/>
      <c r="AP432" s="234"/>
      <c r="AQ432" s="234" t="s">
        <v>23</v>
      </c>
      <c r="AR432" s="234"/>
      <c r="AS432" s="234"/>
      <c r="AT432" s="234"/>
      <c r="AU432" s="83" t="s">
        <v>24</v>
      </c>
      <c r="AV432" s="84"/>
      <c r="AW432" s="84"/>
      <c r="AX432" s="582"/>
    </row>
    <row r="433" spans="1:50" ht="24"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34" t="s">
        <v>31</v>
      </c>
      <c r="D465" s="234"/>
      <c r="E465" s="234"/>
      <c r="F465" s="234"/>
      <c r="G465" s="234"/>
      <c r="H465" s="234"/>
      <c r="I465" s="234"/>
      <c r="J465" s="234"/>
      <c r="K465" s="234"/>
      <c r="L465" s="234"/>
      <c r="M465" s="234" t="s">
        <v>32</v>
      </c>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581" t="s">
        <v>33</v>
      </c>
      <c r="AL465" s="234"/>
      <c r="AM465" s="234"/>
      <c r="AN465" s="234"/>
      <c r="AO465" s="234"/>
      <c r="AP465" s="234"/>
      <c r="AQ465" s="234" t="s">
        <v>23</v>
      </c>
      <c r="AR465" s="234"/>
      <c r="AS465" s="234"/>
      <c r="AT465" s="234"/>
      <c r="AU465" s="83" t="s">
        <v>24</v>
      </c>
      <c r="AV465" s="84"/>
      <c r="AW465" s="84"/>
      <c r="AX465" s="582"/>
    </row>
    <row r="466" spans="1:50" ht="24"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34" t="s">
        <v>31</v>
      </c>
      <c r="D498" s="234"/>
      <c r="E498" s="234"/>
      <c r="F498" s="234"/>
      <c r="G498" s="234"/>
      <c r="H498" s="234"/>
      <c r="I498" s="234"/>
      <c r="J498" s="234"/>
      <c r="K498" s="234"/>
      <c r="L498" s="234"/>
      <c r="M498" s="234" t="s">
        <v>32</v>
      </c>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581" t="s">
        <v>33</v>
      </c>
      <c r="AL498" s="234"/>
      <c r="AM498" s="234"/>
      <c r="AN498" s="234"/>
      <c r="AO498" s="234"/>
      <c r="AP498" s="234"/>
      <c r="AQ498" s="234" t="s">
        <v>23</v>
      </c>
      <c r="AR498" s="234"/>
      <c r="AS498" s="234"/>
      <c r="AT498" s="234"/>
      <c r="AU498" s="83" t="s">
        <v>24</v>
      </c>
      <c r="AV498" s="84"/>
      <c r="AW498" s="84"/>
      <c r="AX498" s="582"/>
    </row>
    <row r="499" spans="1:50" ht="24"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34" t="s">
        <v>410</v>
      </c>
      <c r="D531" s="234"/>
      <c r="E531" s="234"/>
      <c r="F531" s="234"/>
      <c r="G531" s="234"/>
      <c r="H531" s="234"/>
      <c r="I531" s="234"/>
      <c r="J531" s="234"/>
      <c r="K531" s="234"/>
      <c r="L531" s="234"/>
      <c r="M531" s="234" t="s">
        <v>411</v>
      </c>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581" t="s">
        <v>412</v>
      </c>
      <c r="AL531" s="234"/>
      <c r="AM531" s="234"/>
      <c r="AN531" s="234"/>
      <c r="AO531" s="234"/>
      <c r="AP531" s="234"/>
      <c r="AQ531" s="234" t="s">
        <v>23</v>
      </c>
      <c r="AR531" s="234"/>
      <c r="AS531" s="234"/>
      <c r="AT531" s="234"/>
      <c r="AU531" s="83" t="s">
        <v>24</v>
      </c>
      <c r="AV531" s="84"/>
      <c r="AW531" s="84"/>
      <c r="AX531" s="582"/>
    </row>
    <row r="532" spans="1:50" ht="24"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34" t="s">
        <v>31</v>
      </c>
      <c r="D564" s="234"/>
      <c r="E564" s="234"/>
      <c r="F564" s="234"/>
      <c r="G564" s="234"/>
      <c r="H564" s="234"/>
      <c r="I564" s="234"/>
      <c r="J564" s="234"/>
      <c r="K564" s="234"/>
      <c r="L564" s="234"/>
      <c r="M564" s="234" t="s">
        <v>32</v>
      </c>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581" t="s">
        <v>33</v>
      </c>
      <c r="AL564" s="234"/>
      <c r="AM564" s="234"/>
      <c r="AN564" s="234"/>
      <c r="AO564" s="234"/>
      <c r="AP564" s="234"/>
      <c r="AQ564" s="234" t="s">
        <v>23</v>
      </c>
      <c r="AR564" s="234"/>
      <c r="AS564" s="234"/>
      <c r="AT564" s="234"/>
      <c r="AU564" s="83" t="s">
        <v>24</v>
      </c>
      <c r="AV564" s="84"/>
      <c r="AW564" s="84"/>
      <c r="AX564" s="582"/>
    </row>
    <row r="565" spans="1:50" ht="24"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34" t="s">
        <v>410</v>
      </c>
      <c r="D597" s="234"/>
      <c r="E597" s="234"/>
      <c r="F597" s="234"/>
      <c r="G597" s="234"/>
      <c r="H597" s="234"/>
      <c r="I597" s="234"/>
      <c r="J597" s="234"/>
      <c r="K597" s="234"/>
      <c r="L597" s="234"/>
      <c r="M597" s="234" t="s">
        <v>411</v>
      </c>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581" t="s">
        <v>412</v>
      </c>
      <c r="AL597" s="234"/>
      <c r="AM597" s="234"/>
      <c r="AN597" s="234"/>
      <c r="AO597" s="234"/>
      <c r="AP597" s="234"/>
      <c r="AQ597" s="234" t="s">
        <v>23</v>
      </c>
      <c r="AR597" s="234"/>
      <c r="AS597" s="234"/>
      <c r="AT597" s="234"/>
      <c r="AU597" s="83" t="s">
        <v>24</v>
      </c>
      <c r="AV597" s="84"/>
      <c r="AW597" s="84"/>
      <c r="AX597" s="582"/>
    </row>
    <row r="598" spans="1:50" ht="24"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34" t="s">
        <v>31</v>
      </c>
      <c r="D630" s="234"/>
      <c r="E630" s="234"/>
      <c r="F630" s="234"/>
      <c r="G630" s="234"/>
      <c r="H630" s="234"/>
      <c r="I630" s="234"/>
      <c r="J630" s="234"/>
      <c r="K630" s="234"/>
      <c r="L630" s="234"/>
      <c r="M630" s="234" t="s">
        <v>32</v>
      </c>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581" t="s">
        <v>33</v>
      </c>
      <c r="AL630" s="234"/>
      <c r="AM630" s="234"/>
      <c r="AN630" s="234"/>
      <c r="AO630" s="234"/>
      <c r="AP630" s="234"/>
      <c r="AQ630" s="234" t="s">
        <v>23</v>
      </c>
      <c r="AR630" s="234"/>
      <c r="AS630" s="234"/>
      <c r="AT630" s="234"/>
      <c r="AU630" s="83" t="s">
        <v>24</v>
      </c>
      <c r="AV630" s="84"/>
      <c r="AW630" s="84"/>
      <c r="AX630" s="582"/>
    </row>
    <row r="631" spans="1:50" ht="24"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34" t="s">
        <v>410</v>
      </c>
      <c r="D663" s="234"/>
      <c r="E663" s="234"/>
      <c r="F663" s="234"/>
      <c r="G663" s="234"/>
      <c r="H663" s="234"/>
      <c r="I663" s="234"/>
      <c r="J663" s="234"/>
      <c r="K663" s="234"/>
      <c r="L663" s="234"/>
      <c r="M663" s="234" t="s">
        <v>411</v>
      </c>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581" t="s">
        <v>412</v>
      </c>
      <c r="AL663" s="234"/>
      <c r="AM663" s="234"/>
      <c r="AN663" s="234"/>
      <c r="AO663" s="234"/>
      <c r="AP663" s="234"/>
      <c r="AQ663" s="234" t="s">
        <v>23</v>
      </c>
      <c r="AR663" s="234"/>
      <c r="AS663" s="234"/>
      <c r="AT663" s="234"/>
      <c r="AU663" s="83" t="s">
        <v>24</v>
      </c>
      <c r="AV663" s="84"/>
      <c r="AW663" s="84"/>
      <c r="AX663" s="582"/>
    </row>
    <row r="664" spans="1:50" ht="24"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34" t="s">
        <v>410</v>
      </c>
      <c r="D696" s="234"/>
      <c r="E696" s="234"/>
      <c r="F696" s="234"/>
      <c r="G696" s="234"/>
      <c r="H696" s="234"/>
      <c r="I696" s="234"/>
      <c r="J696" s="234"/>
      <c r="K696" s="234"/>
      <c r="L696" s="234"/>
      <c r="M696" s="234" t="s">
        <v>411</v>
      </c>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c r="AK696" s="581" t="s">
        <v>412</v>
      </c>
      <c r="AL696" s="234"/>
      <c r="AM696" s="234"/>
      <c r="AN696" s="234"/>
      <c r="AO696" s="234"/>
      <c r="AP696" s="234"/>
      <c r="AQ696" s="234" t="s">
        <v>23</v>
      </c>
      <c r="AR696" s="234"/>
      <c r="AS696" s="234"/>
      <c r="AT696" s="234"/>
      <c r="AU696" s="83" t="s">
        <v>24</v>
      </c>
      <c r="AV696" s="84"/>
      <c r="AW696" s="84"/>
      <c r="AX696" s="582"/>
    </row>
    <row r="697" spans="1:50" ht="24"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34" t="s">
        <v>31</v>
      </c>
      <c r="D729" s="234"/>
      <c r="E729" s="234"/>
      <c r="F729" s="234"/>
      <c r="G729" s="234"/>
      <c r="H729" s="234"/>
      <c r="I729" s="234"/>
      <c r="J729" s="234"/>
      <c r="K729" s="234"/>
      <c r="L729" s="234"/>
      <c r="M729" s="234" t="s">
        <v>32</v>
      </c>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581" t="s">
        <v>33</v>
      </c>
      <c r="AL729" s="234"/>
      <c r="AM729" s="234"/>
      <c r="AN729" s="234"/>
      <c r="AO729" s="234"/>
      <c r="AP729" s="234"/>
      <c r="AQ729" s="234" t="s">
        <v>23</v>
      </c>
      <c r="AR729" s="234"/>
      <c r="AS729" s="234"/>
      <c r="AT729" s="234"/>
      <c r="AU729" s="83" t="s">
        <v>24</v>
      </c>
      <c r="AV729" s="84"/>
      <c r="AW729" s="84"/>
      <c r="AX729" s="582"/>
    </row>
    <row r="730" spans="1:50" ht="24"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34" t="s">
        <v>410</v>
      </c>
      <c r="D762" s="234"/>
      <c r="E762" s="234"/>
      <c r="F762" s="234"/>
      <c r="G762" s="234"/>
      <c r="H762" s="234"/>
      <c r="I762" s="234"/>
      <c r="J762" s="234"/>
      <c r="K762" s="234"/>
      <c r="L762" s="234"/>
      <c r="M762" s="234" t="s">
        <v>411</v>
      </c>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c r="AK762" s="581" t="s">
        <v>412</v>
      </c>
      <c r="AL762" s="234"/>
      <c r="AM762" s="234"/>
      <c r="AN762" s="234"/>
      <c r="AO762" s="234"/>
      <c r="AP762" s="234"/>
      <c r="AQ762" s="234" t="s">
        <v>23</v>
      </c>
      <c r="AR762" s="234"/>
      <c r="AS762" s="234"/>
      <c r="AT762" s="234"/>
      <c r="AU762" s="83" t="s">
        <v>24</v>
      </c>
      <c r="AV762" s="84"/>
      <c r="AW762" s="84"/>
      <c r="AX762" s="582"/>
    </row>
    <row r="763" spans="1:50" ht="24"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34" t="s">
        <v>31</v>
      </c>
      <c r="D795" s="234"/>
      <c r="E795" s="234"/>
      <c r="F795" s="234"/>
      <c r="G795" s="234"/>
      <c r="H795" s="234"/>
      <c r="I795" s="234"/>
      <c r="J795" s="234"/>
      <c r="K795" s="234"/>
      <c r="L795" s="234"/>
      <c r="M795" s="234" t="s">
        <v>32</v>
      </c>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c r="AK795" s="581" t="s">
        <v>33</v>
      </c>
      <c r="AL795" s="234"/>
      <c r="AM795" s="234"/>
      <c r="AN795" s="234"/>
      <c r="AO795" s="234"/>
      <c r="AP795" s="234"/>
      <c r="AQ795" s="234" t="s">
        <v>23</v>
      </c>
      <c r="AR795" s="234"/>
      <c r="AS795" s="234"/>
      <c r="AT795" s="234"/>
      <c r="AU795" s="83" t="s">
        <v>24</v>
      </c>
      <c r="AV795" s="84"/>
      <c r="AW795" s="84"/>
      <c r="AX795" s="582"/>
    </row>
    <row r="796" spans="1:50" ht="24"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34" t="s">
        <v>31</v>
      </c>
      <c r="D828" s="234"/>
      <c r="E828" s="234"/>
      <c r="F828" s="234"/>
      <c r="G828" s="234"/>
      <c r="H828" s="234"/>
      <c r="I828" s="234"/>
      <c r="J828" s="234"/>
      <c r="K828" s="234"/>
      <c r="L828" s="234"/>
      <c r="M828" s="234" t="s">
        <v>32</v>
      </c>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4"/>
      <c r="AJ828" s="234"/>
      <c r="AK828" s="581" t="s">
        <v>33</v>
      </c>
      <c r="AL828" s="234"/>
      <c r="AM828" s="234"/>
      <c r="AN828" s="234"/>
      <c r="AO828" s="234"/>
      <c r="AP828" s="234"/>
      <c r="AQ828" s="234" t="s">
        <v>23</v>
      </c>
      <c r="AR828" s="234"/>
      <c r="AS828" s="234"/>
      <c r="AT828" s="234"/>
      <c r="AU828" s="83" t="s">
        <v>24</v>
      </c>
      <c r="AV828" s="84"/>
      <c r="AW828" s="84"/>
      <c r="AX828" s="582"/>
    </row>
    <row r="829" spans="1:50" ht="24"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34" t="s">
        <v>410</v>
      </c>
      <c r="D861" s="234"/>
      <c r="E861" s="234"/>
      <c r="F861" s="234"/>
      <c r="G861" s="234"/>
      <c r="H861" s="234"/>
      <c r="I861" s="234"/>
      <c r="J861" s="234"/>
      <c r="K861" s="234"/>
      <c r="L861" s="234"/>
      <c r="M861" s="234" t="s">
        <v>411</v>
      </c>
      <c r="N861" s="234"/>
      <c r="O861" s="234"/>
      <c r="P861" s="234"/>
      <c r="Q861" s="234"/>
      <c r="R861" s="234"/>
      <c r="S861" s="234"/>
      <c r="T861" s="234"/>
      <c r="U861" s="234"/>
      <c r="V861" s="234"/>
      <c r="W861" s="234"/>
      <c r="X861" s="234"/>
      <c r="Y861" s="234"/>
      <c r="Z861" s="234"/>
      <c r="AA861" s="234"/>
      <c r="AB861" s="234"/>
      <c r="AC861" s="234"/>
      <c r="AD861" s="234"/>
      <c r="AE861" s="234"/>
      <c r="AF861" s="234"/>
      <c r="AG861" s="234"/>
      <c r="AH861" s="234"/>
      <c r="AI861" s="234"/>
      <c r="AJ861" s="234"/>
      <c r="AK861" s="581" t="s">
        <v>412</v>
      </c>
      <c r="AL861" s="234"/>
      <c r="AM861" s="234"/>
      <c r="AN861" s="234"/>
      <c r="AO861" s="234"/>
      <c r="AP861" s="234"/>
      <c r="AQ861" s="234" t="s">
        <v>23</v>
      </c>
      <c r="AR861" s="234"/>
      <c r="AS861" s="234"/>
      <c r="AT861" s="234"/>
      <c r="AU861" s="83" t="s">
        <v>24</v>
      </c>
      <c r="AV861" s="84"/>
      <c r="AW861" s="84"/>
      <c r="AX861" s="582"/>
    </row>
    <row r="862" spans="1:50" ht="24"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34" t="s">
        <v>410</v>
      </c>
      <c r="D894" s="234"/>
      <c r="E894" s="234"/>
      <c r="F894" s="234"/>
      <c r="G894" s="234"/>
      <c r="H894" s="234"/>
      <c r="I894" s="234"/>
      <c r="J894" s="234"/>
      <c r="K894" s="234"/>
      <c r="L894" s="234"/>
      <c r="M894" s="234" t="s">
        <v>411</v>
      </c>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c r="AK894" s="581" t="s">
        <v>412</v>
      </c>
      <c r="AL894" s="234"/>
      <c r="AM894" s="234"/>
      <c r="AN894" s="234"/>
      <c r="AO894" s="234"/>
      <c r="AP894" s="234"/>
      <c r="AQ894" s="234" t="s">
        <v>23</v>
      </c>
      <c r="AR894" s="234"/>
      <c r="AS894" s="234"/>
      <c r="AT894" s="234"/>
      <c r="AU894" s="83" t="s">
        <v>24</v>
      </c>
      <c r="AV894" s="84"/>
      <c r="AW894" s="84"/>
      <c r="AX894" s="582"/>
    </row>
    <row r="895" spans="1:50" ht="24"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34" t="s">
        <v>31</v>
      </c>
      <c r="D927" s="234"/>
      <c r="E927" s="234"/>
      <c r="F927" s="234"/>
      <c r="G927" s="234"/>
      <c r="H927" s="234"/>
      <c r="I927" s="234"/>
      <c r="J927" s="234"/>
      <c r="K927" s="234"/>
      <c r="L927" s="234"/>
      <c r="M927" s="234" t="s">
        <v>32</v>
      </c>
      <c r="N927" s="234"/>
      <c r="O927" s="234"/>
      <c r="P927" s="234"/>
      <c r="Q927" s="234"/>
      <c r="R927" s="234"/>
      <c r="S927" s="234"/>
      <c r="T927" s="234"/>
      <c r="U927" s="234"/>
      <c r="V927" s="234"/>
      <c r="W927" s="234"/>
      <c r="X927" s="234"/>
      <c r="Y927" s="234"/>
      <c r="Z927" s="234"/>
      <c r="AA927" s="234"/>
      <c r="AB927" s="234"/>
      <c r="AC927" s="234"/>
      <c r="AD927" s="234"/>
      <c r="AE927" s="234"/>
      <c r="AF927" s="234"/>
      <c r="AG927" s="234"/>
      <c r="AH927" s="234"/>
      <c r="AI927" s="234"/>
      <c r="AJ927" s="234"/>
      <c r="AK927" s="581" t="s">
        <v>33</v>
      </c>
      <c r="AL927" s="234"/>
      <c r="AM927" s="234"/>
      <c r="AN927" s="234"/>
      <c r="AO927" s="234"/>
      <c r="AP927" s="234"/>
      <c r="AQ927" s="234" t="s">
        <v>23</v>
      </c>
      <c r="AR927" s="234"/>
      <c r="AS927" s="234"/>
      <c r="AT927" s="234"/>
      <c r="AU927" s="83" t="s">
        <v>24</v>
      </c>
      <c r="AV927" s="84"/>
      <c r="AW927" s="84"/>
      <c r="AX927" s="582"/>
    </row>
    <row r="928" spans="1:50" ht="24"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34" t="s">
        <v>31</v>
      </c>
      <c r="D960" s="234"/>
      <c r="E960" s="234"/>
      <c r="F960" s="234"/>
      <c r="G960" s="234"/>
      <c r="H960" s="234"/>
      <c r="I960" s="234"/>
      <c r="J960" s="234"/>
      <c r="K960" s="234"/>
      <c r="L960" s="234"/>
      <c r="M960" s="234" t="s">
        <v>32</v>
      </c>
      <c r="N960" s="234"/>
      <c r="O960" s="234"/>
      <c r="P960" s="234"/>
      <c r="Q960" s="234"/>
      <c r="R960" s="234"/>
      <c r="S960" s="234"/>
      <c r="T960" s="234"/>
      <c r="U960" s="234"/>
      <c r="V960" s="234"/>
      <c r="W960" s="234"/>
      <c r="X960" s="234"/>
      <c r="Y960" s="234"/>
      <c r="Z960" s="234"/>
      <c r="AA960" s="234"/>
      <c r="AB960" s="234"/>
      <c r="AC960" s="234"/>
      <c r="AD960" s="234"/>
      <c r="AE960" s="234"/>
      <c r="AF960" s="234"/>
      <c r="AG960" s="234"/>
      <c r="AH960" s="234"/>
      <c r="AI960" s="234"/>
      <c r="AJ960" s="234"/>
      <c r="AK960" s="581" t="s">
        <v>33</v>
      </c>
      <c r="AL960" s="234"/>
      <c r="AM960" s="234"/>
      <c r="AN960" s="234"/>
      <c r="AO960" s="234"/>
      <c r="AP960" s="234"/>
      <c r="AQ960" s="234" t="s">
        <v>23</v>
      </c>
      <c r="AR960" s="234"/>
      <c r="AS960" s="234"/>
      <c r="AT960" s="234"/>
      <c r="AU960" s="83" t="s">
        <v>24</v>
      </c>
      <c r="AV960" s="84"/>
      <c r="AW960" s="84"/>
      <c r="AX960" s="582"/>
    </row>
    <row r="961" spans="1:50" ht="24"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34" t="s">
        <v>31</v>
      </c>
      <c r="D993" s="234"/>
      <c r="E993" s="234"/>
      <c r="F993" s="234"/>
      <c r="G993" s="234"/>
      <c r="H993" s="234"/>
      <c r="I993" s="234"/>
      <c r="J993" s="234"/>
      <c r="K993" s="234"/>
      <c r="L993" s="234"/>
      <c r="M993" s="234" t="s">
        <v>32</v>
      </c>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234"/>
      <c r="AK993" s="581" t="s">
        <v>33</v>
      </c>
      <c r="AL993" s="234"/>
      <c r="AM993" s="234"/>
      <c r="AN993" s="234"/>
      <c r="AO993" s="234"/>
      <c r="AP993" s="234"/>
      <c r="AQ993" s="234" t="s">
        <v>23</v>
      </c>
      <c r="AR993" s="234"/>
      <c r="AS993" s="234"/>
      <c r="AT993" s="234"/>
      <c r="AU993" s="83" t="s">
        <v>24</v>
      </c>
      <c r="AV993" s="84"/>
      <c r="AW993" s="84"/>
      <c r="AX993" s="582"/>
    </row>
    <row r="994" spans="1:50" ht="24"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34" t="s">
        <v>450</v>
      </c>
      <c r="D1026" s="234"/>
      <c r="E1026" s="234"/>
      <c r="F1026" s="234"/>
      <c r="G1026" s="234"/>
      <c r="H1026" s="234"/>
      <c r="I1026" s="234"/>
      <c r="J1026" s="234"/>
      <c r="K1026" s="234"/>
      <c r="L1026" s="234"/>
      <c r="M1026" s="234" t="s">
        <v>451</v>
      </c>
      <c r="N1026" s="234"/>
      <c r="O1026" s="234"/>
      <c r="P1026" s="234"/>
      <c r="Q1026" s="234"/>
      <c r="R1026" s="234"/>
      <c r="S1026" s="234"/>
      <c r="T1026" s="234"/>
      <c r="U1026" s="234"/>
      <c r="V1026" s="234"/>
      <c r="W1026" s="234"/>
      <c r="X1026" s="234"/>
      <c r="Y1026" s="234"/>
      <c r="Z1026" s="234"/>
      <c r="AA1026" s="234"/>
      <c r="AB1026" s="234"/>
      <c r="AC1026" s="234"/>
      <c r="AD1026" s="234"/>
      <c r="AE1026" s="234"/>
      <c r="AF1026" s="234"/>
      <c r="AG1026" s="234"/>
      <c r="AH1026" s="234"/>
      <c r="AI1026" s="234"/>
      <c r="AJ1026" s="234"/>
      <c r="AK1026" s="581" t="s">
        <v>452</v>
      </c>
      <c r="AL1026" s="234"/>
      <c r="AM1026" s="234"/>
      <c r="AN1026" s="234"/>
      <c r="AO1026" s="234"/>
      <c r="AP1026" s="234"/>
      <c r="AQ1026" s="234" t="s">
        <v>23</v>
      </c>
      <c r="AR1026" s="234"/>
      <c r="AS1026" s="234"/>
      <c r="AT1026" s="234"/>
      <c r="AU1026" s="83" t="s">
        <v>24</v>
      </c>
      <c r="AV1026" s="84"/>
      <c r="AW1026" s="84"/>
      <c r="AX1026" s="582"/>
    </row>
    <row r="1027" spans="1:50" ht="24"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34" t="s">
        <v>31</v>
      </c>
      <c r="D1059" s="234"/>
      <c r="E1059" s="234"/>
      <c r="F1059" s="234"/>
      <c r="G1059" s="234"/>
      <c r="H1059" s="234"/>
      <c r="I1059" s="234"/>
      <c r="J1059" s="234"/>
      <c r="K1059" s="234"/>
      <c r="L1059" s="234"/>
      <c r="M1059" s="234" t="s">
        <v>32</v>
      </c>
      <c r="N1059" s="234"/>
      <c r="O1059" s="234"/>
      <c r="P1059" s="234"/>
      <c r="Q1059" s="234"/>
      <c r="R1059" s="234"/>
      <c r="S1059" s="234"/>
      <c r="T1059" s="234"/>
      <c r="U1059" s="234"/>
      <c r="V1059" s="234"/>
      <c r="W1059" s="234"/>
      <c r="X1059" s="234"/>
      <c r="Y1059" s="234"/>
      <c r="Z1059" s="234"/>
      <c r="AA1059" s="234"/>
      <c r="AB1059" s="234"/>
      <c r="AC1059" s="234"/>
      <c r="AD1059" s="234"/>
      <c r="AE1059" s="234"/>
      <c r="AF1059" s="234"/>
      <c r="AG1059" s="234"/>
      <c r="AH1059" s="234"/>
      <c r="AI1059" s="234"/>
      <c r="AJ1059" s="234"/>
      <c r="AK1059" s="581" t="s">
        <v>33</v>
      </c>
      <c r="AL1059" s="234"/>
      <c r="AM1059" s="234"/>
      <c r="AN1059" s="234"/>
      <c r="AO1059" s="234"/>
      <c r="AP1059" s="234"/>
      <c r="AQ1059" s="234" t="s">
        <v>23</v>
      </c>
      <c r="AR1059" s="234"/>
      <c r="AS1059" s="234"/>
      <c r="AT1059" s="234"/>
      <c r="AU1059" s="83" t="s">
        <v>24</v>
      </c>
      <c r="AV1059" s="84"/>
      <c r="AW1059" s="84"/>
      <c r="AX1059" s="582"/>
    </row>
    <row r="1060" spans="1:50" ht="24"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34" t="s">
        <v>410</v>
      </c>
      <c r="D1092" s="234"/>
      <c r="E1092" s="234"/>
      <c r="F1092" s="234"/>
      <c r="G1092" s="234"/>
      <c r="H1092" s="234"/>
      <c r="I1092" s="234"/>
      <c r="J1092" s="234"/>
      <c r="K1092" s="234"/>
      <c r="L1092" s="234"/>
      <c r="M1092" s="234" t="s">
        <v>411</v>
      </c>
      <c r="N1092" s="234"/>
      <c r="O1092" s="234"/>
      <c r="P1092" s="234"/>
      <c r="Q1092" s="234"/>
      <c r="R1092" s="234"/>
      <c r="S1092" s="234"/>
      <c r="T1092" s="234"/>
      <c r="U1092" s="234"/>
      <c r="V1092" s="234"/>
      <c r="W1092" s="234"/>
      <c r="X1092" s="234"/>
      <c r="Y1092" s="234"/>
      <c r="Z1092" s="234"/>
      <c r="AA1092" s="234"/>
      <c r="AB1092" s="234"/>
      <c r="AC1092" s="234"/>
      <c r="AD1092" s="234"/>
      <c r="AE1092" s="234"/>
      <c r="AF1092" s="234"/>
      <c r="AG1092" s="234"/>
      <c r="AH1092" s="234"/>
      <c r="AI1092" s="234"/>
      <c r="AJ1092" s="234"/>
      <c r="AK1092" s="581" t="s">
        <v>412</v>
      </c>
      <c r="AL1092" s="234"/>
      <c r="AM1092" s="234"/>
      <c r="AN1092" s="234"/>
      <c r="AO1092" s="234"/>
      <c r="AP1092" s="234"/>
      <c r="AQ1092" s="234" t="s">
        <v>23</v>
      </c>
      <c r="AR1092" s="234"/>
      <c r="AS1092" s="234"/>
      <c r="AT1092" s="234"/>
      <c r="AU1092" s="83" t="s">
        <v>24</v>
      </c>
      <c r="AV1092" s="84"/>
      <c r="AW1092" s="84"/>
      <c r="AX1092" s="582"/>
    </row>
    <row r="1093" spans="1:50" ht="24"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34" t="s">
        <v>31</v>
      </c>
      <c r="D1125" s="234"/>
      <c r="E1125" s="234"/>
      <c r="F1125" s="234"/>
      <c r="G1125" s="234"/>
      <c r="H1125" s="234"/>
      <c r="I1125" s="234"/>
      <c r="J1125" s="234"/>
      <c r="K1125" s="234"/>
      <c r="L1125" s="234"/>
      <c r="M1125" s="234" t="s">
        <v>32</v>
      </c>
      <c r="N1125" s="234"/>
      <c r="O1125" s="234"/>
      <c r="P1125" s="234"/>
      <c r="Q1125" s="234"/>
      <c r="R1125" s="234"/>
      <c r="S1125" s="234"/>
      <c r="T1125" s="234"/>
      <c r="U1125" s="234"/>
      <c r="V1125" s="234"/>
      <c r="W1125" s="234"/>
      <c r="X1125" s="234"/>
      <c r="Y1125" s="234"/>
      <c r="Z1125" s="234"/>
      <c r="AA1125" s="234"/>
      <c r="AB1125" s="234"/>
      <c r="AC1125" s="234"/>
      <c r="AD1125" s="234"/>
      <c r="AE1125" s="234"/>
      <c r="AF1125" s="234"/>
      <c r="AG1125" s="234"/>
      <c r="AH1125" s="234"/>
      <c r="AI1125" s="234"/>
      <c r="AJ1125" s="234"/>
      <c r="AK1125" s="581" t="s">
        <v>33</v>
      </c>
      <c r="AL1125" s="234"/>
      <c r="AM1125" s="234"/>
      <c r="AN1125" s="234"/>
      <c r="AO1125" s="234"/>
      <c r="AP1125" s="234"/>
      <c r="AQ1125" s="234" t="s">
        <v>23</v>
      </c>
      <c r="AR1125" s="234"/>
      <c r="AS1125" s="234"/>
      <c r="AT1125" s="234"/>
      <c r="AU1125" s="83" t="s">
        <v>24</v>
      </c>
      <c r="AV1125" s="84"/>
      <c r="AW1125" s="84"/>
      <c r="AX1125" s="582"/>
    </row>
    <row r="1126" spans="1:50" ht="24"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34" t="s">
        <v>410</v>
      </c>
      <c r="D1158" s="234"/>
      <c r="E1158" s="234"/>
      <c r="F1158" s="234"/>
      <c r="G1158" s="234"/>
      <c r="H1158" s="234"/>
      <c r="I1158" s="234"/>
      <c r="J1158" s="234"/>
      <c r="K1158" s="234"/>
      <c r="L1158" s="234"/>
      <c r="M1158" s="234" t="s">
        <v>411</v>
      </c>
      <c r="N1158" s="234"/>
      <c r="O1158" s="234"/>
      <c r="P1158" s="234"/>
      <c r="Q1158" s="234"/>
      <c r="R1158" s="234"/>
      <c r="S1158" s="234"/>
      <c r="T1158" s="234"/>
      <c r="U1158" s="234"/>
      <c r="V1158" s="234"/>
      <c r="W1158" s="234"/>
      <c r="X1158" s="234"/>
      <c r="Y1158" s="234"/>
      <c r="Z1158" s="234"/>
      <c r="AA1158" s="234"/>
      <c r="AB1158" s="234"/>
      <c r="AC1158" s="234"/>
      <c r="AD1158" s="234"/>
      <c r="AE1158" s="234"/>
      <c r="AF1158" s="234"/>
      <c r="AG1158" s="234"/>
      <c r="AH1158" s="234"/>
      <c r="AI1158" s="234"/>
      <c r="AJ1158" s="234"/>
      <c r="AK1158" s="581" t="s">
        <v>412</v>
      </c>
      <c r="AL1158" s="234"/>
      <c r="AM1158" s="234"/>
      <c r="AN1158" s="234"/>
      <c r="AO1158" s="234"/>
      <c r="AP1158" s="234"/>
      <c r="AQ1158" s="234" t="s">
        <v>23</v>
      </c>
      <c r="AR1158" s="234"/>
      <c r="AS1158" s="234"/>
      <c r="AT1158" s="234"/>
      <c r="AU1158" s="83" t="s">
        <v>24</v>
      </c>
      <c r="AV1158" s="84"/>
      <c r="AW1158" s="84"/>
      <c r="AX1158" s="582"/>
    </row>
    <row r="1159" spans="1:50" ht="24"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34" t="s">
        <v>31</v>
      </c>
      <c r="D1191" s="234"/>
      <c r="E1191" s="234"/>
      <c r="F1191" s="234"/>
      <c r="G1191" s="234"/>
      <c r="H1191" s="234"/>
      <c r="I1191" s="234"/>
      <c r="J1191" s="234"/>
      <c r="K1191" s="234"/>
      <c r="L1191" s="234"/>
      <c r="M1191" s="234" t="s">
        <v>32</v>
      </c>
      <c r="N1191" s="234"/>
      <c r="O1191" s="234"/>
      <c r="P1191" s="234"/>
      <c r="Q1191" s="234"/>
      <c r="R1191" s="234"/>
      <c r="S1191" s="234"/>
      <c r="T1191" s="234"/>
      <c r="U1191" s="234"/>
      <c r="V1191" s="234"/>
      <c r="W1191" s="234"/>
      <c r="X1191" s="234"/>
      <c r="Y1191" s="234"/>
      <c r="Z1191" s="234"/>
      <c r="AA1191" s="234"/>
      <c r="AB1191" s="234"/>
      <c r="AC1191" s="234"/>
      <c r="AD1191" s="234"/>
      <c r="AE1191" s="234"/>
      <c r="AF1191" s="234"/>
      <c r="AG1191" s="234"/>
      <c r="AH1191" s="234"/>
      <c r="AI1191" s="234"/>
      <c r="AJ1191" s="234"/>
      <c r="AK1191" s="581" t="s">
        <v>33</v>
      </c>
      <c r="AL1191" s="234"/>
      <c r="AM1191" s="234"/>
      <c r="AN1191" s="234"/>
      <c r="AO1191" s="234"/>
      <c r="AP1191" s="234"/>
      <c r="AQ1191" s="234" t="s">
        <v>23</v>
      </c>
      <c r="AR1191" s="234"/>
      <c r="AS1191" s="234"/>
      <c r="AT1191" s="234"/>
      <c r="AU1191" s="83" t="s">
        <v>24</v>
      </c>
      <c r="AV1191" s="84"/>
      <c r="AW1191" s="84"/>
      <c r="AX1191" s="582"/>
    </row>
    <row r="1192" spans="1:50" ht="24"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34" t="s">
        <v>31</v>
      </c>
      <c r="D1224" s="234"/>
      <c r="E1224" s="234"/>
      <c r="F1224" s="234"/>
      <c r="G1224" s="234"/>
      <c r="H1224" s="234"/>
      <c r="I1224" s="234"/>
      <c r="J1224" s="234"/>
      <c r="K1224" s="234"/>
      <c r="L1224" s="234"/>
      <c r="M1224" s="234" t="s">
        <v>32</v>
      </c>
      <c r="N1224" s="234"/>
      <c r="O1224" s="234"/>
      <c r="P1224" s="234"/>
      <c r="Q1224" s="234"/>
      <c r="R1224" s="234"/>
      <c r="S1224" s="234"/>
      <c r="T1224" s="234"/>
      <c r="U1224" s="234"/>
      <c r="V1224" s="234"/>
      <c r="W1224" s="234"/>
      <c r="X1224" s="234"/>
      <c r="Y1224" s="234"/>
      <c r="Z1224" s="234"/>
      <c r="AA1224" s="234"/>
      <c r="AB1224" s="234"/>
      <c r="AC1224" s="234"/>
      <c r="AD1224" s="234"/>
      <c r="AE1224" s="234"/>
      <c r="AF1224" s="234"/>
      <c r="AG1224" s="234"/>
      <c r="AH1224" s="234"/>
      <c r="AI1224" s="234"/>
      <c r="AJ1224" s="234"/>
      <c r="AK1224" s="581" t="s">
        <v>33</v>
      </c>
      <c r="AL1224" s="234"/>
      <c r="AM1224" s="234"/>
      <c r="AN1224" s="234"/>
      <c r="AO1224" s="234"/>
      <c r="AP1224" s="234"/>
      <c r="AQ1224" s="234" t="s">
        <v>23</v>
      </c>
      <c r="AR1224" s="234"/>
      <c r="AS1224" s="234"/>
      <c r="AT1224" s="234"/>
      <c r="AU1224" s="83" t="s">
        <v>24</v>
      </c>
      <c r="AV1224" s="84"/>
      <c r="AW1224" s="84"/>
      <c r="AX1224" s="582"/>
    </row>
    <row r="1225" spans="1:50" ht="24"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34" t="s">
        <v>31</v>
      </c>
      <c r="D1257" s="234"/>
      <c r="E1257" s="234"/>
      <c r="F1257" s="234"/>
      <c r="G1257" s="234"/>
      <c r="H1257" s="234"/>
      <c r="I1257" s="234"/>
      <c r="J1257" s="234"/>
      <c r="K1257" s="234"/>
      <c r="L1257" s="234"/>
      <c r="M1257" s="234" t="s">
        <v>32</v>
      </c>
      <c r="N1257" s="234"/>
      <c r="O1257" s="234"/>
      <c r="P1257" s="234"/>
      <c r="Q1257" s="234"/>
      <c r="R1257" s="234"/>
      <c r="S1257" s="234"/>
      <c r="T1257" s="234"/>
      <c r="U1257" s="234"/>
      <c r="V1257" s="234"/>
      <c r="W1257" s="234"/>
      <c r="X1257" s="234"/>
      <c r="Y1257" s="234"/>
      <c r="Z1257" s="234"/>
      <c r="AA1257" s="234"/>
      <c r="AB1257" s="234"/>
      <c r="AC1257" s="234"/>
      <c r="AD1257" s="234"/>
      <c r="AE1257" s="234"/>
      <c r="AF1257" s="234"/>
      <c r="AG1257" s="234"/>
      <c r="AH1257" s="234"/>
      <c r="AI1257" s="234"/>
      <c r="AJ1257" s="234"/>
      <c r="AK1257" s="581" t="s">
        <v>33</v>
      </c>
      <c r="AL1257" s="234"/>
      <c r="AM1257" s="234"/>
      <c r="AN1257" s="234"/>
      <c r="AO1257" s="234"/>
      <c r="AP1257" s="234"/>
      <c r="AQ1257" s="234" t="s">
        <v>23</v>
      </c>
      <c r="AR1257" s="234"/>
      <c r="AS1257" s="234"/>
      <c r="AT1257" s="234"/>
      <c r="AU1257" s="83" t="s">
        <v>24</v>
      </c>
      <c r="AV1257" s="84"/>
      <c r="AW1257" s="84"/>
      <c r="AX1257" s="582"/>
    </row>
    <row r="1258" spans="1:50" ht="24"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34" t="s">
        <v>31</v>
      </c>
      <c r="D1290" s="234"/>
      <c r="E1290" s="234"/>
      <c r="F1290" s="234"/>
      <c r="G1290" s="234"/>
      <c r="H1290" s="234"/>
      <c r="I1290" s="234"/>
      <c r="J1290" s="234"/>
      <c r="K1290" s="234"/>
      <c r="L1290" s="234"/>
      <c r="M1290" s="234" t="s">
        <v>32</v>
      </c>
      <c r="N1290" s="234"/>
      <c r="O1290" s="234"/>
      <c r="P1290" s="234"/>
      <c r="Q1290" s="234"/>
      <c r="R1290" s="234"/>
      <c r="S1290" s="234"/>
      <c r="T1290" s="234"/>
      <c r="U1290" s="234"/>
      <c r="V1290" s="234"/>
      <c r="W1290" s="234"/>
      <c r="X1290" s="234"/>
      <c r="Y1290" s="234"/>
      <c r="Z1290" s="234"/>
      <c r="AA1290" s="234"/>
      <c r="AB1290" s="234"/>
      <c r="AC1290" s="234"/>
      <c r="AD1290" s="234"/>
      <c r="AE1290" s="234"/>
      <c r="AF1290" s="234"/>
      <c r="AG1290" s="234"/>
      <c r="AH1290" s="234"/>
      <c r="AI1290" s="234"/>
      <c r="AJ1290" s="234"/>
      <c r="AK1290" s="581" t="s">
        <v>33</v>
      </c>
      <c r="AL1290" s="234"/>
      <c r="AM1290" s="234"/>
      <c r="AN1290" s="234"/>
      <c r="AO1290" s="234"/>
      <c r="AP1290" s="234"/>
      <c r="AQ1290" s="234" t="s">
        <v>23</v>
      </c>
      <c r="AR1290" s="234"/>
      <c r="AS1290" s="234"/>
      <c r="AT1290" s="234"/>
      <c r="AU1290" s="83" t="s">
        <v>24</v>
      </c>
      <c r="AV1290" s="84"/>
      <c r="AW1290" s="84"/>
      <c r="AX1290" s="582"/>
    </row>
    <row r="1291" spans="1:50" ht="24"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2015-06-08T01:43:46Z</cp:lastPrinted>
  <dcterms:created xsi:type="dcterms:W3CDTF">2012-03-13T00:50:25Z</dcterms:created>
  <dcterms:modified xsi:type="dcterms:W3CDTF">2015-07-06T12:14:22Z</dcterms:modified>
</cp:coreProperties>
</file>