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8" i="3"/>
  <c r="G6" i="3"/>
  <c r="AV2" i="3"/>
  <c r="AS2" i="3"/>
</calcChain>
</file>

<file path=xl/sharedStrings.xml><?xml version="1.0" encoding="utf-8"?>
<sst xmlns="http://schemas.openxmlformats.org/spreadsheetml/2006/main" count="1382" uniqueCount="581">
  <si>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</si>
  <si>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</si>
  <si>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</si>
  <si>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</si>
  <si>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</si>
  <si>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</si>
  <si>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</si>
  <si>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</si>
  <si>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</si>
  <si>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</si>
  <si>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</si>
  <si>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</si>
  <si>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</si>
  <si>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</si>
  <si>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</si>
  <si>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</si>
  <si>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</si>
  <si>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</si>
  <si>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</si>
  <si>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</si>
  <si>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</si>
  <si>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</si>
  <si>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</si>
  <si>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</si>
  <si>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</si>
  <si>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</si>
  <si>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</si>
  <si>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</si>
  <si>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</si>
  <si>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</si>
  <si>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</si>
  <si>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</si>
  <si>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</si>
  <si>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</si>
  <si>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</si>
  <si>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</si>
  <si>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</si>
  <si>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</si>
  <si>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</si>
  <si>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</si>
  <si>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</si>
  <si>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</si>
  <si>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</si>
  <si>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</si>
  <si>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</si>
  <si>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</si>
  <si>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</si>
  <si>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</si>
  <si>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</si>
  <si>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</si>
  <si>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</si>
  <si>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</si>
  <si>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</si>
  <si>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</si>
  <si>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</si>
  <si>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</si>
  <si>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</si>
  <si>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</si>
  <si>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</si>
  <si>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</si>
  <si>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</si>
  <si>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</si>
  <si>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</si>
  <si>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</si>
  <si>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</si>
  <si>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</si>
  <si>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</si>
  <si>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</si>
  <si>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</si>
  <si>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</si>
  <si>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</si>
  <si>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</si>
  <si>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</si>
  <si>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</si>
  <si>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</si>
  <si>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</si>
  <si>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</si>
  <si>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</si>
  <si>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</si>
  <si>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</si>
  <si>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</si>
  <si>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</si>
  <si>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</si>
  <si>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</si>
  <si>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</si>
  <si>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</si>
  <si>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</si>
  <si>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</si>
  <si>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</si>
  <si>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</si>
  <si>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</si>
  <si>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</si>
  <si>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</si>
  <si>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</si>
  <si>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</si>
  <si>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</si>
  <si>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</si>
  <si>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</si>
  <si>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</si>
  <si>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</si>
  <si>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</si>
  <si>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</si>
  <si>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</si>
  <si>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</si>
  <si>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</si>
  <si>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</si>
  <si>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</si>
  <si>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</si>
  <si>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</si>
  <si>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</si>
  <si>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</si>
  <si>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</si>
  <si>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</si>
  <si>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</si>
  <si>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</si>
  <si>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</si>
  <si>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</si>
  <si>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</si>
  <si>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</si>
  <si>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</si>
  <si>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</si>
  <si>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</si>
  <si>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</si>
  <si>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</si>
  <si>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</si>
  <si>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</si>
  <si>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</si>
  <si>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</si>
  <si>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</si>
  <si>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</si>
  <si>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</si>
  <si>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</si>
  <si>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</si>
  <si>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</si>
  <si>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</si>
  <si>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</si>
  <si>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</si>
  <si>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</si>
  <si>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</si>
  <si>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</si>
  <si>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</si>
  <si>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</si>
  <si>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</si>
  <si>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</si>
  <si>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</si>
  <si>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</si>
  <si>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</si>
  <si>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</si>
  <si>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</si>
  <si>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</si>
  <si>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</si>
  <si>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</si>
  <si>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</si>
  <si>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</si>
  <si>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</si>
  <si>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</si>
  <si>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</si>
  <si>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</si>
  <si>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</si>
  <si>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</si>
  <si>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</si>
  <si>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</si>
  <si>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</si>
  <si>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</si>
  <si>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</si>
  <si>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</si>
  <si>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</si>
  <si>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</si>
  <si>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</si>
  <si>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</si>
  <si>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</si>
  <si>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</si>
  <si>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</si>
  <si>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</si>
  <si>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</si>
  <si>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</si>
  <si>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</si>
  <si>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</si>
  <si>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</si>
  <si>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</si>
  <si>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</si>
  <si>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</si>
  <si>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</si>
  <si>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</si>
  <si>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</si>
  <si>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</si>
  <si>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</si>
  <si>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</si>
  <si>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</si>
  <si>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</si>
  <si>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</si>
  <si>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</si>
  <si>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</si>
  <si>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</si>
  <si>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</si>
  <si>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</si>
  <si>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</si>
  <si>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</si>
  <si>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</si>
  <si>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</si>
  <si>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</si>
  <si>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</si>
  <si>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</si>
  <si>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</si>
  <si>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</si>
  <si>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</si>
  <si>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</si>
  <si>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</si>
  <si>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</si>
  <si>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</si>
  <si>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</si>
  <si>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</si>
  <si>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</si>
  <si>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</si>
  <si>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</si>
  <si>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</si>
  <si>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</si>
  <si>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</si>
  <si>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</si>
  <si>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</si>
  <si>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</si>
  <si>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</si>
  <si>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</si>
  <si>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</si>
  <si>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</si>
  <si>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</si>
  <si>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</si>
  <si>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</si>
  <si>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</si>
  <si>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</si>
  <si>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</si>
  <si>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</si>
  <si>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</si>
  <si>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</si>
  <si>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</si>
  <si>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</si>
  <si>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</si>
  <si>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</si>
  <si>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</si>
  <si>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</si>
  <si>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</si>
  <si>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</si>
  <si>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</si>
  <si>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</si>
  <si>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</si>
  <si>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</si>
  <si>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</si>
  <si>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</si>
  <si>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</si>
  <si>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</si>
  <si>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</si>
  <si>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</si>
  <si>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</si>
  <si>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</si>
  <si>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</si>
  <si>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</si>
  <si>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</si>
  <si>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</si>
  <si>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</si>
  <si>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</si>
  <si>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</si>
  <si>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</si>
  <si>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</si>
  <si>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</si>
  <si>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</si>
  <si>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</si>
  <si>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</si>
  <si>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</si>
  <si>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</si>
  <si>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</si>
  <si>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</si>
  <si>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</si>
  <si>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</si>
  <si>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</si>
  <si>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</si>
  <si>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</si>
  <si>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</si>
  <si>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</si>
  <si>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</si>
  <si>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</si>
  <si>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</si>
  <si>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</si>
  <si>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</si>
  <si>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</si>
  <si>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</si>
  <si>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</si>
  <si>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</si>
  <si>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</si>
  <si>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</si>
  <si>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</si>
  <si>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</si>
  <si>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</si>
  <si>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</si>
  <si>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</si>
  <si>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</si>
  <si>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</si>
  <si>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</si>
  <si>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</si>
  <si>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</si>
  <si>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</si>
  <si>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</si>
  <si>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</si>
  <si>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</si>
  <si>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</si>
  <si>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</si>
  <si>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</si>
  <si>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</si>
  <si>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</si>
  <si>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</si>
  <si>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</si>
  <si>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</si>
  <si>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</si>
  <si>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</si>
  <si>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</si>
  <si>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</si>
  <si>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</si>
  <si>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</si>
  <si>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</si>
  <si>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</si>
  <si>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</si>
  <si>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</si>
  <si>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</si>
  <si>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</si>
  <si>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</si>
  <si>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</si>
  <si>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</si>
  <si>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</si>
  <si>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</si>
  <si>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</si>
  <si>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</si>
  <si>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</si>
  <si>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</si>
  <si>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</si>
  <si>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</si>
  <si>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</si>
  <si>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</si>
  <si>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</si>
  <si>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</si>
  <si>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</si>
  <si>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</si>
  <si>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</si>
  <si>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</si>
  <si>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</si>
  <si>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</si>
  <si>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</si>
  <si>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</si>
  <si>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</si>
  <si>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</si>
  <si>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</si>
  <si>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</si>
  <si>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</si>
  <si>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</si>
  <si>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</si>
  <si>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</si>
  <si>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</si>
  <si>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</si>
  <si>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</si>
  <si>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</si>
  <si>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</si>
  <si>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</si>
  <si>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</si>
  <si>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</si>
  <si>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</si>
  <si>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</si>
  <si>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</si>
  <si>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</si>
  <si>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</si>
  <si>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</si>
  <si>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</si>
  <si>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</si>
  <si>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</si>
  <si>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</si>
  <si>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</si>
  <si>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</si>
  <si>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</si>
  <si>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</si>
  <si>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</si>
  <si>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</si>
  <si>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</si>
  <si>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</si>
  <si>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</si>
  <si>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</si>
  <si>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</si>
  <si>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</si>
  <si>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</si>
  <si>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</si>
  <si>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</si>
  <si>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</si>
  <si>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</si>
  <si>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</si>
  <si>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</si>
  <si>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</si>
  <si>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</si>
  <si>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</si>
  <si>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</si>
  <si>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</si>
  <si>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</si>
  <si>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</si>
  <si>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</si>
  <si>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</si>
  <si>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</si>
  <si>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</si>
  <si>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</si>
  <si>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</si>
  <si>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</si>
  <si>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</si>
  <si>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</si>
  <si>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</si>
  <si>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</si>
  <si>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</si>
  <si>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</si>
  <si>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</si>
  <si>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</si>
  <si>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</si>
  <si>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</si>
  <si>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</si>
  <si>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</si>
  <si>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</si>
  <si>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</si>
  <si>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</si>
  <si>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</si>
  <si>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</si>
  <si>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</si>
  <si>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</si>
  <si>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</si>
  <si>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</si>
  <si>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</si>
  <si>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</si>
  <si>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</si>
  <si>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</si>
  <si>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</si>
  <si>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</si>
  <si>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</si>
  <si>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</si>
  <si>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</si>
  <si>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</si>
  <si>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</si>
  <si>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</si>
  <si>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</si>
  <si>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</si>
  <si>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</si>
  <si>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</si>
  <si>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</si>
  <si>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</si>
  <si>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</si>
  <si>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</si>
  <si>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</si>
  <si>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</si>
  <si>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</si>
  <si>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</si>
  <si>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</si>
  <si>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</si>
  <si>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</si>
  <si>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</si>
  <si>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国土交通省</t>
  </si>
  <si>
    <t>大臣官房</t>
    <phoneticPr fontId="5"/>
  </si>
  <si>
    <t>運輸安全監理官
嘉村　徹也</t>
    <phoneticPr fontId="5"/>
  </si>
  <si>
    <t>○</t>
  </si>
  <si>
    <t>運輸安全監理官</t>
    <phoneticPr fontId="5"/>
  </si>
  <si>
    <t>・第９次交通安全基本計画（平成23年3月31日中央交通安全対策会議決定）
・交通政策基本計画（平成27年2月13日閣議決定）</t>
    <rPh sb="38" eb="40">
      <t>コウツウ</t>
    </rPh>
    <rPh sb="40" eb="42">
      <t>セイサク</t>
    </rPh>
    <rPh sb="42" eb="44">
      <t>キホン</t>
    </rPh>
    <rPh sb="44" eb="46">
      <t>ケイカク</t>
    </rPh>
    <rPh sb="57" eb="59">
      <t>カクギ</t>
    </rPh>
    <rPh sb="59" eb="61">
      <t>ケッテイ</t>
    </rPh>
    <phoneticPr fontId="5"/>
  </si>
  <si>
    <t>国民の日常生活を支え、ひとたび事故等が起これば大きな被害となる公共交通等の一層の安全を確保するため、運輸事業者による社内一丸となった安全管理体制の構築・改善を図る運輸安全マネジメント制度を充実強化する。</t>
    <phoneticPr fontId="5"/>
  </si>
  <si>
    <t>①事業者が経営トップから現場まで一丸となって安全管理体制を構築し、その実施状況を国が評価し、改善に向けた助言を行う「運輸安全マネジメント評価」の実施
②運輸安全マネジメント評価担当職員研修の実施
③運輸安全マネジメント評価の深度化のための調査
④運輸事業者に対する安全教育・協働を促すためのシンポジウムの開催
⑤制度浸透のためのパンフレット等の印刷・配布
⑥運輸事業者の安全管理体制に係る課題抽出・分析等に活用するためのデータベースシステムの構築・維持</t>
    <phoneticPr fontId="5"/>
  </si>
  <si>
    <t>－</t>
    <phoneticPr fontId="5"/>
  </si>
  <si>
    <t>－</t>
    <phoneticPr fontId="5"/>
  </si>
  <si>
    <t>鉄道運転事故による乗客の死亡者数
※初期値：0人（18年度）</t>
    <phoneticPr fontId="5"/>
  </si>
  <si>
    <t>商船の海難船舶隻数
※初期値：497隻（18年～22年平均）</t>
    <phoneticPr fontId="5"/>
  </si>
  <si>
    <t>人</t>
    <rPh sb="0" eb="1">
      <t>ニン</t>
    </rPh>
    <phoneticPr fontId="5"/>
  </si>
  <si>
    <t>-</t>
    <phoneticPr fontId="5"/>
  </si>
  <si>
    <t>事業用自動車による事故に関し、１０年間で死者数半減（平成２０年５１７人を１０年後に２５０人）</t>
    <rPh sb="12" eb="13">
      <t>カン</t>
    </rPh>
    <phoneticPr fontId="5"/>
  </si>
  <si>
    <t>事業用自動車による交通事故死者数　
※初期値：517人（20年度）</t>
    <phoneticPr fontId="5"/>
  </si>
  <si>
    <t>事業用自動車による事故に関し、１０年間で人身事故件数半減（平成２０年５６,３０５人を１０年後に３万人）</t>
    <rPh sb="12" eb="13">
      <t>カン</t>
    </rPh>
    <rPh sb="40" eb="41">
      <t>ニン</t>
    </rPh>
    <rPh sb="49" eb="50">
      <t>ニン</t>
    </rPh>
    <phoneticPr fontId="5"/>
  </si>
  <si>
    <t>事業用自動車による人身事故件数
※初期値:56,305人（20年度）</t>
    <rPh sb="27" eb="28">
      <t>ニン</t>
    </rPh>
    <phoneticPr fontId="5"/>
  </si>
  <si>
    <t>事業用自動車による飲酒運転件数
※初期値：287件（20年度）</t>
    <rPh sb="24" eb="25">
      <t>ケン</t>
    </rPh>
    <phoneticPr fontId="5"/>
  </si>
  <si>
    <t>件</t>
    <rPh sb="0" eb="1">
      <t>ケン</t>
    </rPh>
    <phoneticPr fontId="5"/>
  </si>
  <si>
    <t>事業用自動車による事故に関し、１０年間で飲酒運転件数ゼロ</t>
    <rPh sb="12" eb="13">
      <t>カン</t>
    </rPh>
    <rPh sb="17" eb="19">
      <t>ネンカン</t>
    </rPh>
    <rPh sb="24" eb="26">
      <t>ケンスウ</t>
    </rPh>
    <phoneticPr fontId="5"/>
  </si>
  <si>
    <t>隻</t>
    <rPh sb="0" eb="1">
      <t>セキ</t>
    </rPh>
    <phoneticPr fontId="5"/>
  </si>
  <si>
    <t>件（5ヵ年平均値）</t>
    <rPh sb="0" eb="1">
      <t>ケン</t>
    </rPh>
    <phoneticPr fontId="5"/>
  </si>
  <si>
    <t>件（6ヵ年平均値）</t>
    <rPh sb="0" eb="1">
      <t>ケン</t>
    </rPh>
    <phoneticPr fontId="5"/>
  </si>
  <si>
    <t>運輸安全マネジメント評価回数
（本省評価）</t>
    <phoneticPr fontId="5"/>
  </si>
  <si>
    <t>回</t>
    <rPh sb="0" eb="1">
      <t>カイ</t>
    </rPh>
    <phoneticPr fontId="5"/>
  </si>
  <si>
    <t>運輸安全マネジメント評価回数
（地方運輸局との合同評価）</t>
    <phoneticPr fontId="5"/>
  </si>
  <si>
    <t>万円</t>
    <phoneticPr fontId="5"/>
  </si>
  <si>
    <t>運輸安全マネジメント評価担当職員の研修に係る経費／研修実施回数</t>
    <phoneticPr fontId="5"/>
  </si>
  <si>
    <t>シンポジウム開催に係る経費／シンポジウム開催回数　　　　　　　　　　　　　　</t>
    <phoneticPr fontId="5"/>
  </si>
  <si>
    <t>　　運輸安全マネジメント評価担当職員の研修に係る経費/研修実施回数</t>
    <phoneticPr fontId="5"/>
  </si>
  <si>
    <t>万円</t>
    <phoneticPr fontId="5"/>
  </si>
  <si>
    <t>918,760円/8回</t>
    <phoneticPr fontId="5"/>
  </si>
  <si>
    <t>1,090,690円/9回</t>
    <phoneticPr fontId="5"/>
  </si>
  <si>
    <t>3,021,784円/1回</t>
    <phoneticPr fontId="5"/>
  </si>
  <si>
    <t>2,773,680円/1回</t>
    <phoneticPr fontId="5"/>
  </si>
  <si>
    <t>‐</t>
  </si>
  <si>
    <t>4,238,190円/1回</t>
    <rPh sb="9" eb="10">
      <t>エン</t>
    </rPh>
    <rPh sb="12" eb="13">
      <t>カイ</t>
    </rPh>
    <phoneticPr fontId="5"/>
  </si>
  <si>
    <t>931,302円/9回</t>
    <rPh sb="7" eb="8">
      <t>エン</t>
    </rPh>
    <rPh sb="10" eb="11">
      <t>カイ</t>
    </rPh>
    <phoneticPr fontId="5"/>
  </si>
  <si>
    <t>（本省分）職員旅費</t>
    <rPh sb="5" eb="7">
      <t>ショクイン</t>
    </rPh>
    <rPh sb="7" eb="9">
      <t>リョヒ</t>
    </rPh>
    <phoneticPr fontId="5"/>
  </si>
  <si>
    <t>（本省分）委員等旅費</t>
    <rPh sb="1" eb="3">
      <t>ホンショウ</t>
    </rPh>
    <rPh sb="3" eb="4">
      <t>ブン</t>
    </rPh>
    <rPh sb="5" eb="7">
      <t>イイン</t>
    </rPh>
    <rPh sb="7" eb="8">
      <t>トウ</t>
    </rPh>
    <rPh sb="8" eb="10">
      <t>リョヒ</t>
    </rPh>
    <phoneticPr fontId="5"/>
  </si>
  <si>
    <t>931,302円/9回</t>
    <rPh sb="7" eb="8">
      <t>エン</t>
    </rPh>
    <rPh sb="10" eb="11">
      <t>カイ</t>
    </rPh>
    <phoneticPr fontId="5"/>
  </si>
  <si>
    <t>活動実績と見込みに大きな乖離は認められない。</t>
    <rPh sb="0" eb="2">
      <t>カツドウ</t>
    </rPh>
    <rPh sb="2" eb="4">
      <t>ジッセキ</t>
    </rPh>
    <rPh sb="5" eb="7">
      <t>ミコ</t>
    </rPh>
    <rPh sb="9" eb="10">
      <t>オオ</t>
    </rPh>
    <rPh sb="12" eb="14">
      <t>カイリ</t>
    </rPh>
    <rPh sb="15" eb="16">
      <t>ミト</t>
    </rPh>
    <phoneticPr fontId="5"/>
  </si>
  <si>
    <t>雑役務費</t>
    <rPh sb="0" eb="1">
      <t>ザツ</t>
    </rPh>
    <rPh sb="1" eb="3">
      <t>エキム</t>
    </rPh>
    <rPh sb="3" eb="4">
      <t>ヒ</t>
    </rPh>
    <phoneticPr fontId="5"/>
  </si>
  <si>
    <t>B.（株）プロセスユニーク</t>
    <phoneticPr fontId="5"/>
  </si>
  <si>
    <t>雑役務費</t>
    <phoneticPr fontId="5"/>
  </si>
  <si>
    <t>会場設営及び運営、進行台本等立案・作成、報告書作成等</t>
    <rPh sb="0" eb="2">
      <t>カイジョウ</t>
    </rPh>
    <rPh sb="2" eb="4">
      <t>セツエイ</t>
    </rPh>
    <rPh sb="4" eb="5">
      <t>オヨ</t>
    </rPh>
    <rPh sb="6" eb="8">
      <t>ウンエイ</t>
    </rPh>
    <rPh sb="9" eb="11">
      <t>シンコウ</t>
    </rPh>
    <rPh sb="11" eb="13">
      <t>ダイホン</t>
    </rPh>
    <rPh sb="13" eb="14">
      <t>トウ</t>
    </rPh>
    <rPh sb="14" eb="16">
      <t>リツアン</t>
    </rPh>
    <rPh sb="17" eb="19">
      <t>サクセイ</t>
    </rPh>
    <rPh sb="20" eb="23">
      <t>ホウコクショ</t>
    </rPh>
    <rPh sb="23" eb="25">
      <t>サクセイ</t>
    </rPh>
    <rPh sb="25" eb="26">
      <t>トウ</t>
    </rPh>
    <phoneticPr fontId="5"/>
  </si>
  <si>
    <t>C.（株）グリフィン</t>
    <phoneticPr fontId="5"/>
  </si>
  <si>
    <t>サポート・サービス料</t>
    <rPh sb="9" eb="10">
      <t>リョウ</t>
    </rPh>
    <phoneticPr fontId="5"/>
  </si>
  <si>
    <t>D.（株）キャリア</t>
    <phoneticPr fontId="5"/>
  </si>
  <si>
    <t>E.（株）テクノファ</t>
    <phoneticPr fontId="5"/>
  </si>
  <si>
    <t>研修受講料、テキスト代</t>
    <rPh sb="0" eb="2">
      <t>ケンシュウ</t>
    </rPh>
    <rPh sb="2" eb="5">
      <t>ジュコウリョウ</t>
    </rPh>
    <rPh sb="10" eb="11">
      <t>ダイ</t>
    </rPh>
    <phoneticPr fontId="5"/>
  </si>
  <si>
    <t>F.（株）パイプドビッツ</t>
    <phoneticPr fontId="5"/>
  </si>
  <si>
    <t>メール配信サービス利用</t>
    <rPh sb="3" eb="5">
      <t>ハイシン</t>
    </rPh>
    <rPh sb="9" eb="11">
      <t>リヨウ</t>
    </rPh>
    <phoneticPr fontId="5"/>
  </si>
  <si>
    <t>データ分析ソフト基礎データ入力事務等</t>
    <rPh sb="17" eb="18">
      <t>トウ</t>
    </rPh>
    <phoneticPr fontId="5"/>
  </si>
  <si>
    <t>印刷製本費</t>
    <rPh sb="0" eb="2">
      <t>インサツ</t>
    </rPh>
    <rPh sb="2" eb="4">
      <t>セイホン</t>
    </rPh>
    <rPh sb="4" eb="5">
      <t>ヒ</t>
    </rPh>
    <phoneticPr fontId="5"/>
  </si>
  <si>
    <t>制度浸透のためのパンフレットの印刷</t>
    <rPh sb="0" eb="2">
      <t>セイド</t>
    </rPh>
    <rPh sb="2" eb="4">
      <t>シントウ</t>
    </rPh>
    <rPh sb="15" eb="17">
      <t>インサツ</t>
    </rPh>
    <phoneticPr fontId="5"/>
  </si>
  <si>
    <t>G. （株）エス・ワイ企画印刷</t>
    <rPh sb="4" eb="5">
      <t>カブ</t>
    </rPh>
    <rPh sb="11" eb="13">
      <t>キカク</t>
    </rPh>
    <rPh sb="13" eb="15">
      <t>インサツ</t>
    </rPh>
    <phoneticPr fontId="5"/>
  </si>
  <si>
    <t>調査研究、報告書作成等</t>
    <rPh sb="0" eb="2">
      <t>チョウサ</t>
    </rPh>
    <rPh sb="2" eb="4">
      <t>ケンキュウ</t>
    </rPh>
    <rPh sb="5" eb="8">
      <t>ホウコクショ</t>
    </rPh>
    <rPh sb="8" eb="10">
      <t>サクセイ</t>
    </rPh>
    <rPh sb="10" eb="11">
      <t>トウ</t>
    </rPh>
    <phoneticPr fontId="5"/>
  </si>
  <si>
    <t>雑役務費</t>
    <rPh sb="0" eb="3">
      <t>ザツエキム</t>
    </rPh>
    <rPh sb="3" eb="4">
      <t>ヒ</t>
    </rPh>
    <phoneticPr fontId="5"/>
  </si>
  <si>
    <t>A.（株）ビービーシステム</t>
    <phoneticPr fontId="5"/>
  </si>
  <si>
    <t>（株）ビービーシステム</t>
    <phoneticPr fontId="5"/>
  </si>
  <si>
    <t>システムの構築、ハードウェア・ソフトウェアの賃貸借及びシステム移行並びにこれらの保守・管理業務</t>
    <phoneticPr fontId="5"/>
  </si>
  <si>
    <t>システムの構築、ハードウェア・ソフトウェアの賃貸借及びシステム移行並びにこれらの保守・管理業務</t>
    <phoneticPr fontId="5"/>
  </si>
  <si>
    <t>-</t>
    <phoneticPr fontId="5"/>
  </si>
  <si>
    <t>（株）プロセスユニーク</t>
    <phoneticPr fontId="5"/>
  </si>
  <si>
    <t>会場設営及び運営、進行台本等立案・作成、報告書作成等</t>
    <phoneticPr fontId="5"/>
  </si>
  <si>
    <t>（株）グリフィン</t>
    <phoneticPr fontId="5"/>
  </si>
  <si>
    <t>運輸安全マネジメント評価データベースシステムの保守</t>
    <rPh sb="0" eb="2">
      <t>ウンユ</t>
    </rPh>
    <rPh sb="2" eb="4">
      <t>アンゼン</t>
    </rPh>
    <rPh sb="10" eb="12">
      <t>ヒョウカ</t>
    </rPh>
    <rPh sb="23" eb="25">
      <t>ホシュ</t>
    </rPh>
    <phoneticPr fontId="5"/>
  </si>
  <si>
    <t>（株）キャリア</t>
    <phoneticPr fontId="5"/>
  </si>
  <si>
    <t>データ分析ソフト基礎データ入力事務等補助業務</t>
    <rPh sb="18" eb="20">
      <t>ホジョ</t>
    </rPh>
    <rPh sb="20" eb="22">
      <t>ギョウム</t>
    </rPh>
    <phoneticPr fontId="5"/>
  </si>
  <si>
    <t>随意契約</t>
    <rPh sb="0" eb="2">
      <t>ズイイ</t>
    </rPh>
    <rPh sb="2" eb="4">
      <t>ケイヤク</t>
    </rPh>
    <phoneticPr fontId="5"/>
  </si>
  <si>
    <t>（株）テクノファ</t>
    <phoneticPr fontId="5"/>
  </si>
  <si>
    <t>運輸安全調査官への講習等の実施</t>
    <rPh sb="0" eb="2">
      <t>ウンユ</t>
    </rPh>
    <rPh sb="2" eb="4">
      <t>アンゼン</t>
    </rPh>
    <rPh sb="4" eb="7">
      <t>チョウサカン</t>
    </rPh>
    <rPh sb="9" eb="11">
      <t>コウシュウ</t>
    </rPh>
    <rPh sb="11" eb="12">
      <t>トウ</t>
    </rPh>
    <rPh sb="13" eb="15">
      <t>ジッシ</t>
    </rPh>
    <phoneticPr fontId="5"/>
  </si>
  <si>
    <t>（株）パイプドビッツ</t>
    <phoneticPr fontId="5"/>
  </si>
  <si>
    <t>メール配信サービスの運用</t>
    <rPh sb="3" eb="5">
      <t>ハイシン</t>
    </rPh>
    <rPh sb="10" eb="12">
      <t>ウンヨウ</t>
    </rPh>
    <phoneticPr fontId="5"/>
  </si>
  <si>
    <t>（株）エス・ワイ企画印刷</t>
    <rPh sb="1" eb="2">
      <t>カブ</t>
    </rPh>
    <rPh sb="8" eb="10">
      <t>キカク</t>
    </rPh>
    <rPh sb="10" eb="12">
      <t>インサツ</t>
    </rPh>
    <phoneticPr fontId="5"/>
  </si>
  <si>
    <t>制度浸透のためのパンフレットの印刷</t>
    <rPh sb="0" eb="2">
      <t>セイド</t>
    </rPh>
    <rPh sb="2" eb="4">
      <t>シントウ</t>
    </rPh>
    <rPh sb="15" eb="17">
      <t>インサツ</t>
    </rPh>
    <phoneticPr fontId="5"/>
  </si>
  <si>
    <t>（株）日新社</t>
    <rPh sb="1" eb="2">
      <t>カブ</t>
    </rPh>
    <rPh sb="3" eb="5">
      <t>ニッシン</t>
    </rPh>
    <rPh sb="5" eb="6">
      <t>シャ</t>
    </rPh>
    <phoneticPr fontId="5"/>
  </si>
  <si>
    <t>制度浸透のためのパンフレットの印刷</t>
    <phoneticPr fontId="5"/>
  </si>
  <si>
    <t>〈株）丸井工文社</t>
    <rPh sb="1" eb="2">
      <t>カブ</t>
    </rPh>
    <rPh sb="3" eb="5">
      <t>マルイ</t>
    </rPh>
    <rPh sb="5" eb="6">
      <t>コウ</t>
    </rPh>
    <rPh sb="6" eb="7">
      <t>ブン</t>
    </rPh>
    <rPh sb="7" eb="8">
      <t>シャ</t>
    </rPh>
    <phoneticPr fontId="5"/>
  </si>
  <si>
    <t>H.（株）インターリスク総研</t>
    <phoneticPr fontId="5"/>
  </si>
  <si>
    <t>（株）インターリスク総研</t>
    <phoneticPr fontId="5"/>
  </si>
  <si>
    <t>自動車事故の保険データから事故件数、重大性等を分類、分析したデータ作成</t>
    <rPh sb="0" eb="3">
      <t>ジドウシャ</t>
    </rPh>
    <rPh sb="3" eb="5">
      <t>ジコ</t>
    </rPh>
    <rPh sb="6" eb="8">
      <t>ホケン</t>
    </rPh>
    <rPh sb="13" eb="15">
      <t>ジコ</t>
    </rPh>
    <rPh sb="15" eb="17">
      <t>ケンスウ</t>
    </rPh>
    <rPh sb="18" eb="21">
      <t>ジュウダイセイ</t>
    </rPh>
    <rPh sb="21" eb="22">
      <t>トウ</t>
    </rPh>
    <rPh sb="23" eb="25">
      <t>ブンルイ</t>
    </rPh>
    <rPh sb="26" eb="28">
      <t>ブンセキ</t>
    </rPh>
    <rPh sb="33" eb="35">
      <t>サクセイ</t>
    </rPh>
    <phoneticPr fontId="5"/>
  </si>
  <si>
    <t>I.(株)サンビジネス</t>
    <phoneticPr fontId="5"/>
  </si>
  <si>
    <t>(株)サンビジネス</t>
    <phoneticPr fontId="5"/>
  </si>
  <si>
    <t>安全文化（風土）に関する文献調査事業</t>
    <rPh sb="9" eb="10">
      <t>カン</t>
    </rPh>
    <rPh sb="12" eb="14">
      <t>ブンケン</t>
    </rPh>
    <rPh sb="14" eb="16">
      <t>チョウサ</t>
    </rPh>
    <rPh sb="16" eb="18">
      <t>ジギョウ</t>
    </rPh>
    <phoneticPr fontId="5"/>
  </si>
  <si>
    <t>-</t>
    <phoneticPr fontId="5"/>
  </si>
  <si>
    <t>6,484,000円/2回</t>
    <rPh sb="9" eb="10">
      <t>エン</t>
    </rPh>
    <rPh sb="12" eb="13">
      <t>カイ</t>
    </rPh>
    <phoneticPr fontId="5"/>
  </si>
  <si>
    <t>5　安全で安心できる交通の確保、治安・生活安全の確保
　14　公共交通の安全確保・鉄道の安全性向上、ハイジャック・航空機テロ防止を推進する</t>
    <phoneticPr fontId="5"/>
  </si>
  <si>
    <t>鉄道事業法第56条
（軌道法第26条において準用する場合を含む）
道路運送法第94条
貨物自動車運送事業法第60条
海上運送法第25条
内航海運業法第26条
航空法第134条</t>
    <phoneticPr fontId="5"/>
  </si>
  <si>
    <t>鉄道運転事故による乗客の死者数ゼロを目標とする。</t>
    <phoneticPr fontId="5"/>
  </si>
  <si>
    <t>平成１８年～平成２２年までの商船（旅客船、貨物船及びタンカー）に係る年平均海難隻数（４９７隻）と比較して、平成２７年までに１割削減（４４７隻以下）とする。</t>
    <phoneticPr fontId="5"/>
  </si>
  <si>
    <t>航空事故の発生件数（平成25年～29年の5ヵ年平均値）を現況値 (平成20年～24年の5ヵ年平均値)の約1割減とする。</t>
    <phoneticPr fontId="5"/>
  </si>
  <si>
    <t>国内航空における航空事故発生件数
　（過去５カ年平均値）
※初期値：10.8件（平成20～24年の平均）</t>
    <phoneticPr fontId="5"/>
  </si>
  <si>
    <t>　運輸安全マネジメント評価実施に係る旅費　/評価実施回数（合同評価含む）</t>
    <rPh sb="29" eb="31">
      <t>ゴウドウ</t>
    </rPh>
    <rPh sb="31" eb="33">
      <t>ヒョウカ</t>
    </rPh>
    <rPh sb="33" eb="34">
      <t>フク</t>
    </rPh>
    <phoneticPr fontId="5"/>
  </si>
  <si>
    <t>　　シンポジウム開催に係る経費/シンポジウム開催回数</t>
    <phoneticPr fontId="5"/>
  </si>
  <si>
    <t>運輸の安全の確保については、近年においても重大な事故等が発生しており、国民の関心や社会のニーズは高い。</t>
    <rPh sb="0" eb="2">
      <t>ウンユ</t>
    </rPh>
    <rPh sb="3" eb="5">
      <t>アンゼン</t>
    </rPh>
    <rPh sb="6" eb="8">
      <t>カクホ</t>
    </rPh>
    <rPh sb="14" eb="16">
      <t>キンネン</t>
    </rPh>
    <rPh sb="21" eb="23">
      <t>ジュウダイ</t>
    </rPh>
    <rPh sb="24" eb="26">
      <t>ジコ</t>
    </rPh>
    <rPh sb="26" eb="27">
      <t>トウ</t>
    </rPh>
    <rPh sb="28" eb="30">
      <t>ハッセイ</t>
    </rPh>
    <rPh sb="35" eb="37">
      <t>コクミン</t>
    </rPh>
    <rPh sb="38" eb="40">
      <t>カンシン</t>
    </rPh>
    <rPh sb="41" eb="43">
      <t>シャカイ</t>
    </rPh>
    <rPh sb="48" eb="49">
      <t>タカ</t>
    </rPh>
    <phoneticPr fontId="5"/>
  </si>
  <si>
    <t>運輸の安全の確保については、近年においても重大な事故等が発生しており、国民の関心や社会のニーズは高い。本件事業は安全を確保することを目的としているが、地方自治体や民間に委ねるより効率的・効果的に事業を実施することができる。</t>
    <phoneticPr fontId="5"/>
  </si>
  <si>
    <t>運輸の安全の確保に対する国民の関心や社会のニーズは高く、運輸事業者における組織の安全管理体制の構築・改善が必要であり、優先度が高い。</t>
    <phoneticPr fontId="5"/>
  </si>
  <si>
    <t>支出先の選定については、一般競争入札を活用し、競争性の確保とコストの削減に努めているところである。</t>
    <phoneticPr fontId="5"/>
  </si>
  <si>
    <t>支出は必要なものに限っており、また、各年度の単位当たりコストに大きな乖離が認められないため水準は妥当である。</t>
    <rPh sb="0" eb="2">
      <t>シシュツ</t>
    </rPh>
    <rPh sb="3" eb="5">
      <t>ヒツヨウ</t>
    </rPh>
    <rPh sb="9" eb="10">
      <t>カギ</t>
    </rPh>
    <rPh sb="18" eb="21">
      <t>カクネンド</t>
    </rPh>
    <rPh sb="22" eb="24">
      <t>タンイ</t>
    </rPh>
    <rPh sb="24" eb="25">
      <t>ア</t>
    </rPh>
    <rPh sb="31" eb="32">
      <t>オオ</t>
    </rPh>
    <rPh sb="34" eb="36">
      <t>カイリ</t>
    </rPh>
    <rPh sb="37" eb="38">
      <t>ミト</t>
    </rPh>
    <rPh sb="45" eb="47">
      <t>スイジュン</t>
    </rPh>
    <rPh sb="48" eb="50">
      <t>ダトウ</t>
    </rPh>
    <phoneticPr fontId="5"/>
  </si>
  <si>
    <t>支出の内容については、十分に把握し、必要なものに限定されていることを確認している。</t>
    <phoneticPr fontId="5"/>
  </si>
  <si>
    <t>旅費はパック料金を使う等の工夫を行っている。</t>
    <rPh sb="0" eb="2">
      <t>リョヒ</t>
    </rPh>
    <rPh sb="6" eb="8">
      <t>リョウキン</t>
    </rPh>
    <rPh sb="9" eb="10">
      <t>ツカ</t>
    </rPh>
    <rPh sb="11" eb="12">
      <t>ナド</t>
    </rPh>
    <rPh sb="13" eb="15">
      <t>クフウ</t>
    </rPh>
    <rPh sb="16" eb="17">
      <t>オコナ</t>
    </rPh>
    <phoneticPr fontId="5"/>
  </si>
  <si>
    <t>成果実績は各々の成果目標に近づいてきており、見合ったものとなっているといえる。</t>
    <rPh sb="0" eb="2">
      <t>セイカ</t>
    </rPh>
    <rPh sb="2" eb="4">
      <t>ジッセキ</t>
    </rPh>
    <rPh sb="5" eb="7">
      <t>オノオノ</t>
    </rPh>
    <rPh sb="8" eb="10">
      <t>セイカ</t>
    </rPh>
    <rPh sb="10" eb="12">
      <t>モクヒョウ</t>
    </rPh>
    <rPh sb="13" eb="14">
      <t>チカ</t>
    </rPh>
    <rPh sb="22" eb="24">
      <t>ミア</t>
    </rPh>
    <phoneticPr fontId="5"/>
  </si>
  <si>
    <t>効果が高いと見込まれる分野に重点を置いて評価を実施し、効果的に実施している。</t>
    <rPh sb="0" eb="2">
      <t>コウカ</t>
    </rPh>
    <rPh sb="3" eb="4">
      <t>タカ</t>
    </rPh>
    <rPh sb="6" eb="8">
      <t>ミコ</t>
    </rPh>
    <rPh sb="11" eb="13">
      <t>ブンヤ</t>
    </rPh>
    <rPh sb="14" eb="16">
      <t>ジュウテン</t>
    </rPh>
    <rPh sb="17" eb="18">
      <t>オ</t>
    </rPh>
    <rPh sb="20" eb="22">
      <t>ヒョウカ</t>
    </rPh>
    <rPh sb="23" eb="25">
      <t>ジッシ</t>
    </rPh>
    <rPh sb="27" eb="30">
      <t>コウカテキ</t>
    </rPh>
    <rPh sb="31" eb="33">
      <t>ジッシ</t>
    </rPh>
    <phoneticPr fontId="5"/>
  </si>
  <si>
    <t>制度浸透のためのパンフレットを事業者に配布しており、成果物を十分に活用しているといえる。</t>
    <rPh sb="0" eb="2">
      <t>セイド</t>
    </rPh>
    <rPh sb="2" eb="4">
      <t>シントウ</t>
    </rPh>
    <rPh sb="15" eb="18">
      <t>ジギョウシャ</t>
    </rPh>
    <rPh sb="19" eb="21">
      <t>ハイフ</t>
    </rPh>
    <rPh sb="26" eb="29">
      <t>セイカブツ</t>
    </rPh>
    <rPh sb="30" eb="32">
      <t>ジュウブン</t>
    </rPh>
    <rPh sb="33" eb="35">
      <t>カツヨウ</t>
    </rPh>
    <phoneticPr fontId="5"/>
  </si>
  <si>
    <t>運輸安全の確保という事業の目的に真に必要な範囲内であり、かつ効率的な支出となるよう、支出時に十分な検討を行うと共に、支出の削減に努めている。</t>
    <phoneticPr fontId="5"/>
  </si>
  <si>
    <t>今後も引き続き効果が高いと見込まれる分野に重点を置いたメリハリのある運輸安全マネジメント評価を実施し、効果的に制度を推進する。</t>
    <phoneticPr fontId="5"/>
  </si>
  <si>
    <t>運輸安全マネジメント評価回数
（地方運輸局評価）</t>
    <rPh sb="0" eb="2">
      <t>ウンユ</t>
    </rPh>
    <rPh sb="2" eb="4">
      <t>アンゼン</t>
    </rPh>
    <rPh sb="10" eb="12">
      <t>ヒョウカ</t>
    </rPh>
    <rPh sb="12" eb="14">
      <t>カイスウ</t>
    </rPh>
    <rPh sb="16" eb="18">
      <t>チホウ</t>
    </rPh>
    <rPh sb="18" eb="21">
      <t>ウンユキョク</t>
    </rPh>
    <rPh sb="21" eb="23">
      <t>ヒョウカ</t>
    </rPh>
    <phoneticPr fontId="5"/>
  </si>
  <si>
    <t>回</t>
    <rPh sb="0" eb="1">
      <t>カイ</t>
    </rPh>
    <phoneticPr fontId="5"/>
  </si>
  <si>
    <t>運輸安全マネジメント評価実施に係る旅費／評価実施回数（本省と地方運輸局との合計）　　　　　　　　　　　　　　</t>
    <rPh sb="27" eb="29">
      <t>ホンショウ</t>
    </rPh>
    <rPh sb="30" eb="32">
      <t>チホウ</t>
    </rPh>
    <rPh sb="32" eb="35">
      <t>ウンユキョク</t>
    </rPh>
    <rPh sb="37" eb="39">
      <t>ゴウケイ</t>
    </rPh>
    <phoneticPr fontId="5"/>
  </si>
  <si>
    <t>11,386,810円/648回</t>
    <phoneticPr fontId="5"/>
  </si>
  <si>
    <t>11,760,430円/436回</t>
    <phoneticPr fontId="5"/>
  </si>
  <si>
    <t>15,462,974円/465回</t>
    <rPh sb="10" eb="11">
      <t>エン</t>
    </rPh>
    <rPh sb="15" eb="16">
      <t>カイ</t>
    </rPh>
    <phoneticPr fontId="5"/>
  </si>
  <si>
    <t>（地方運輸局分）職員旅費</t>
    <phoneticPr fontId="5"/>
  </si>
  <si>
    <t>（本省分）諸謝金</t>
    <rPh sb="1" eb="3">
      <t>ホンショウ</t>
    </rPh>
    <rPh sb="3" eb="4">
      <t>ブン</t>
    </rPh>
    <rPh sb="5" eb="6">
      <t>ショ</t>
    </rPh>
    <rPh sb="6" eb="8">
      <t>シャキン</t>
    </rPh>
    <phoneticPr fontId="5"/>
  </si>
  <si>
    <t>（本省分）電子計算機借料</t>
    <rPh sb="1" eb="3">
      <t>ホンショウ</t>
    </rPh>
    <rPh sb="3" eb="4">
      <t>ブン</t>
    </rPh>
    <rPh sb="5" eb="7">
      <t>デンシ</t>
    </rPh>
    <rPh sb="7" eb="10">
      <t>ケイサンキ</t>
    </rPh>
    <rPh sb="10" eb="12">
      <t>シャクリョウ</t>
    </rPh>
    <phoneticPr fontId="5"/>
  </si>
  <si>
    <t>雑役務費</t>
    <rPh sb="0" eb="1">
      <t>ザツ</t>
    </rPh>
    <rPh sb="1" eb="4">
      <t>エキムヒ</t>
    </rPh>
    <phoneticPr fontId="5"/>
  </si>
  <si>
    <t>調査研究、報告書作成等</t>
    <phoneticPr fontId="5"/>
  </si>
  <si>
    <t>（株）日通総合研究所</t>
    <rPh sb="1" eb="2">
      <t>カブ</t>
    </rPh>
    <rPh sb="3" eb="5">
      <t>ニッツウ</t>
    </rPh>
    <rPh sb="5" eb="7">
      <t>ソウゴウ</t>
    </rPh>
    <rPh sb="7" eb="10">
      <t>ケンキュウジョ</t>
    </rPh>
    <phoneticPr fontId="5"/>
  </si>
  <si>
    <t>大規模災害時の具体計画（支援物資輸送）策定にかかる基礎資料作成業務</t>
    <rPh sb="0" eb="3">
      <t>ダイキボ</t>
    </rPh>
    <rPh sb="3" eb="5">
      <t>サイガイ</t>
    </rPh>
    <rPh sb="5" eb="6">
      <t>ジ</t>
    </rPh>
    <rPh sb="7" eb="9">
      <t>グタイ</t>
    </rPh>
    <rPh sb="9" eb="11">
      <t>ケイカク</t>
    </rPh>
    <rPh sb="12" eb="14">
      <t>シエン</t>
    </rPh>
    <rPh sb="14" eb="16">
      <t>ブッシ</t>
    </rPh>
    <rPh sb="16" eb="18">
      <t>ユソウ</t>
    </rPh>
    <rPh sb="19" eb="21">
      <t>サクテイ</t>
    </rPh>
    <rPh sb="25" eb="27">
      <t>キソ</t>
    </rPh>
    <rPh sb="27" eb="29">
      <t>シリョウ</t>
    </rPh>
    <rPh sb="29" eb="31">
      <t>サクセイ</t>
    </rPh>
    <rPh sb="31" eb="33">
      <t>ギョウム</t>
    </rPh>
    <phoneticPr fontId="5"/>
  </si>
  <si>
    <t>15,358,000円/710回</t>
    <rPh sb="10" eb="11">
      <t>エン</t>
    </rPh>
    <rPh sb="15" eb="16">
      <t>カイ</t>
    </rPh>
    <phoneticPr fontId="5"/>
  </si>
  <si>
    <t>-</t>
    <phoneticPr fontId="5"/>
  </si>
  <si>
    <t>運輸安全マネジメント制度の充実・強化</t>
    <phoneticPr fontId="5"/>
  </si>
  <si>
    <t>J.（株）日通総合研究所</t>
    <phoneticPr fontId="5"/>
  </si>
  <si>
    <t>（本省分）公共交通等安全
対策調査費</t>
    <rPh sb="5" eb="7">
      <t>コウキョウ</t>
    </rPh>
    <rPh sb="7" eb="9">
      <t>コウツウ</t>
    </rPh>
    <rPh sb="9" eb="10">
      <t>トウ</t>
    </rPh>
    <rPh sb="10" eb="12">
      <t>アンゼン</t>
    </rPh>
    <rPh sb="13" eb="15">
      <t>タイサク</t>
    </rPh>
    <rPh sb="15" eb="18">
      <t>チョウサヒ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</si>
</sst>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3"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5" borderId="25" xfId="0" applyFill="1" applyBorder="1" applyAlignment="1" applyProtection="1">
      <alignment horizontal="center" vertical="center" wrapText="1"/>
      <protection locked="0"/>
    </xf>
    <xf numFmtId="0" fontId="0" fillId="5" borderId="26" xfId="0"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75" xfId="0" applyBorder="1" applyAlignment="1" applyProtection="1">
      <alignment horizontal="center" vertical="center" wrapText="1"/>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41" xfId="0" applyBorder="1" applyAlignment="1" applyProtection="1">
      <alignment horizontal="center" vertical="center" shrinkToFit="1"/>
      <protection locked="0"/>
    </xf>
    <xf numFmtId="0" fontId="3" fillId="0" borderId="11" xfId="0" applyFont="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0" fontId="30" fillId="5" borderId="11"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0" fillId="0" borderId="25" xfId="0"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0" fillId="0" borderId="39" xfId="0"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81" fontId="0" fillId="0" borderId="140"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0" fillId="0" borderId="39" xfId="0" applyBorder="1" applyAlignment="1" applyProtection="1">
      <alignment horizontal="center" vertical="center" wrapText="1"/>
      <protection locked="0"/>
    </xf>
    <xf numFmtId="0" fontId="3" fillId="0" borderId="39" xfId="0" applyFont="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57" xfId="0" applyFill="1" applyBorder="1" applyAlignment="1" applyProtection="1">
      <alignment vertical="center" wrapText="1"/>
      <protection locked="0"/>
    </xf>
    <xf numFmtId="0" fontId="0" fillId="5" borderId="57" xfId="0" applyFill="1" applyBorder="1" applyAlignment="1" applyProtection="1">
      <alignment vertical="center"/>
      <protection locked="0"/>
    </xf>
    <xf numFmtId="0" fontId="0" fillId="5" borderId="59" xfId="0"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0" borderId="98"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68" xfId="0" applyFont="1" applyFill="1" applyBorder="1" applyAlignment="1" applyProtection="1">
      <alignment horizontal="lef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81" fontId="0" fillId="0" borderId="14" xfId="0" applyNumberFormat="1" applyFont="1" applyFill="1" applyBorder="1" applyAlignment="1" applyProtection="1">
      <alignment horizontal="center" vertical="center"/>
      <protection locked="0"/>
    </xf>
    <xf numFmtId="181" fontId="0" fillId="0" borderId="15" xfId="0" applyNumberFormat="1" applyFont="1" applyFill="1" applyBorder="1" applyAlignment="1" applyProtection="1">
      <alignment horizontal="center" vertical="center"/>
      <protection locked="0"/>
    </xf>
    <xf numFmtId="181" fontId="0" fillId="0" borderId="16"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5" borderId="141" xfId="0" applyFill="1" applyBorder="1" applyAlignment="1" applyProtection="1">
      <alignment vertical="center" wrapText="1"/>
      <protection locked="0"/>
    </xf>
    <xf numFmtId="0" fontId="0" fillId="5" borderId="142" xfId="0" applyFill="1" applyBorder="1" applyAlignment="1" applyProtection="1">
      <alignment vertical="center" wrapText="1"/>
      <protection locked="0"/>
    </xf>
    <xf numFmtId="0" fontId="0" fillId="5" borderId="143"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98"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57121</xdr:colOff>
      <xdr:row>141</xdr:row>
      <xdr:rowOff>246513</xdr:rowOff>
    </xdr:from>
    <xdr:to>
      <xdr:col>26</xdr:col>
      <xdr:colOff>60856</xdr:colOff>
      <xdr:row>142</xdr:row>
      <xdr:rowOff>99344</xdr:rowOff>
    </xdr:to>
    <xdr:cxnSp macro="">
      <xdr:nvCxnSpPr>
        <xdr:cNvPr id="5" name="直線コネクタ 4"/>
        <xdr:cNvCxnSpPr/>
      </xdr:nvCxnSpPr>
      <xdr:spPr>
        <a:xfrm>
          <a:off x="4718768" y="51322925"/>
          <a:ext cx="3735" cy="2002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85484</xdr:colOff>
      <xdr:row>159</xdr:row>
      <xdr:rowOff>171309</xdr:rowOff>
    </xdr:from>
    <xdr:to>
      <xdr:col>36</xdr:col>
      <xdr:colOff>60850</xdr:colOff>
      <xdr:row>160</xdr:row>
      <xdr:rowOff>119203</xdr:rowOff>
    </xdr:to>
    <xdr:sp macro="" textlink="">
      <xdr:nvSpPr>
        <xdr:cNvPr id="6" name="テキスト ボックス 5"/>
        <xdr:cNvSpPr txBox="1"/>
      </xdr:nvSpPr>
      <xdr:spPr>
        <a:xfrm>
          <a:off x="4388543" y="57500603"/>
          <a:ext cx="212689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t>】</a:t>
          </a:r>
          <a:endParaRPr kumimoji="1" lang="ja-JP" altLang="en-US" sz="1100"/>
        </a:p>
      </xdr:txBody>
    </xdr:sp>
    <xdr:clientData/>
  </xdr:twoCellAnchor>
  <xdr:oneCellAnchor>
    <xdr:from>
      <xdr:col>8</xdr:col>
      <xdr:colOff>91486</xdr:colOff>
      <xdr:row>159</xdr:row>
      <xdr:rowOff>203477</xdr:rowOff>
    </xdr:from>
    <xdr:ext cx="2264722" cy="553835"/>
    <xdr:sp macro="" textlink="">
      <xdr:nvSpPr>
        <xdr:cNvPr id="7" name="テキスト ボックス 6"/>
        <xdr:cNvSpPr txBox="1"/>
      </xdr:nvSpPr>
      <xdr:spPr>
        <a:xfrm>
          <a:off x="1525839" y="57532771"/>
          <a:ext cx="2264722" cy="55383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ctr"/>
          <a:r>
            <a:rPr kumimoji="1" lang="ja-JP" altLang="en-US" sz="1100">
              <a:solidFill>
                <a:schemeClr val="tx1"/>
              </a:solidFill>
              <a:latin typeface="+mn-lt"/>
              <a:ea typeface="+mn-ea"/>
              <a:cs typeface="+mn-cs"/>
            </a:rPr>
            <a:t>諸謝金</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0.5</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clientData/>
  </xdr:oneCellAnchor>
  <xdr:oneCellAnchor>
    <xdr:from>
      <xdr:col>8</xdr:col>
      <xdr:colOff>83641</xdr:colOff>
      <xdr:row>161</xdr:row>
      <xdr:rowOff>213498</xdr:rowOff>
    </xdr:from>
    <xdr:ext cx="2264722" cy="525188"/>
    <xdr:sp macro="" textlink="">
      <xdr:nvSpPr>
        <xdr:cNvPr id="8" name="テキスト ボックス 7"/>
        <xdr:cNvSpPr txBox="1"/>
      </xdr:nvSpPr>
      <xdr:spPr>
        <a:xfrm>
          <a:off x="1517994" y="58237557"/>
          <a:ext cx="2264722" cy="52518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本省職員旅費</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16.3</a:t>
          </a:r>
          <a:r>
            <a:rPr kumimoji="1" lang="ja-JP" altLang="en-US" sz="1100">
              <a:solidFill>
                <a:schemeClr val="tx1"/>
              </a:solidFill>
              <a:latin typeface="+mn-lt"/>
              <a:ea typeface="+mn-ea"/>
              <a:cs typeface="+mn-cs"/>
            </a:rPr>
            <a:t>百万円</a:t>
          </a:r>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xdr:txBody>
    </xdr:sp>
    <xdr:clientData/>
  </xdr:oneCellAnchor>
  <xdr:twoCellAnchor>
    <xdr:from>
      <xdr:col>22</xdr:col>
      <xdr:colOff>50023</xdr:colOff>
      <xdr:row>139</xdr:row>
      <xdr:rowOff>338668</xdr:rowOff>
    </xdr:from>
    <xdr:to>
      <xdr:col>30</xdr:col>
      <xdr:colOff>136308</xdr:colOff>
      <xdr:row>141</xdr:row>
      <xdr:rowOff>257736</xdr:rowOff>
    </xdr:to>
    <xdr:sp macro="" textlink="">
      <xdr:nvSpPr>
        <xdr:cNvPr id="9" name="テキスト ボックス 8"/>
        <xdr:cNvSpPr txBox="1"/>
      </xdr:nvSpPr>
      <xdr:spPr>
        <a:xfrm>
          <a:off x="4008190" y="50598918"/>
          <a:ext cx="1525618" cy="61756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14.2</a:t>
          </a:r>
          <a:r>
            <a:rPr kumimoji="1" lang="ja-JP" altLang="en-US" sz="1100">
              <a:solidFill>
                <a:schemeClr val="tx1"/>
              </a:solidFill>
            </a:rPr>
            <a:t>百万円</a:t>
          </a:r>
        </a:p>
      </xdr:txBody>
    </xdr:sp>
    <xdr:clientData/>
  </xdr:twoCellAnchor>
  <xdr:twoCellAnchor>
    <xdr:from>
      <xdr:col>7</xdr:col>
      <xdr:colOff>168074</xdr:colOff>
      <xdr:row>142</xdr:row>
      <xdr:rowOff>98421</xdr:rowOff>
    </xdr:from>
    <xdr:to>
      <xdr:col>44</xdr:col>
      <xdr:colOff>14192</xdr:colOff>
      <xdr:row>142</xdr:row>
      <xdr:rowOff>98421</xdr:rowOff>
    </xdr:to>
    <xdr:cxnSp macro="">
      <xdr:nvCxnSpPr>
        <xdr:cNvPr id="10" name="直線コネクタ 9"/>
        <xdr:cNvCxnSpPr/>
      </xdr:nvCxnSpPr>
      <xdr:spPr>
        <a:xfrm>
          <a:off x="1423133" y="51522215"/>
          <a:ext cx="64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103945</xdr:colOff>
      <xdr:row>143</xdr:row>
      <xdr:rowOff>246529</xdr:rowOff>
    </xdr:from>
    <xdr:to>
      <xdr:col>48</xdr:col>
      <xdr:colOff>60709</xdr:colOff>
      <xdr:row>145</xdr:row>
      <xdr:rowOff>56030</xdr:rowOff>
    </xdr:to>
    <xdr:sp macro="" textlink="">
      <xdr:nvSpPr>
        <xdr:cNvPr id="11" name="テキスト ボックス 10"/>
        <xdr:cNvSpPr txBox="1"/>
      </xdr:nvSpPr>
      <xdr:spPr>
        <a:xfrm>
          <a:off x="7275710" y="52017705"/>
          <a:ext cx="1391117" cy="50426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Ｄ．</a:t>
          </a:r>
          <a:r>
            <a:rPr kumimoji="1" lang="ja-JP" altLang="ja-JP" sz="1100">
              <a:solidFill>
                <a:schemeClr val="tx1"/>
              </a:solidFill>
              <a:latin typeface="+mn-lt"/>
              <a:ea typeface="+mn-ea"/>
              <a:cs typeface="+mn-cs"/>
            </a:rPr>
            <a:t>（株）</a:t>
          </a:r>
          <a:r>
            <a:rPr kumimoji="1" lang="ja-JP" altLang="en-US" sz="1100">
              <a:solidFill>
                <a:schemeClr val="tx1"/>
              </a:solidFill>
              <a:latin typeface="+mn-lt"/>
              <a:ea typeface="+mn-ea"/>
              <a:cs typeface="+mn-cs"/>
            </a:rPr>
            <a:t>キャリア</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0.2</a:t>
          </a:r>
          <a:r>
            <a:rPr kumimoji="1" lang="ja-JP" altLang="en-US" sz="1100">
              <a:solidFill>
                <a:schemeClr val="tx1"/>
              </a:solidFill>
              <a:latin typeface="+mn-lt"/>
              <a:ea typeface="+mn-ea"/>
              <a:cs typeface="+mn-cs"/>
            </a:rPr>
            <a:t>百万円</a:t>
          </a:r>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xdr:txBody>
    </xdr:sp>
    <xdr:clientData/>
  </xdr:twoCellAnchor>
  <xdr:twoCellAnchor>
    <xdr:from>
      <xdr:col>41</xdr:col>
      <xdr:colOff>77895</xdr:colOff>
      <xdr:row>145</xdr:row>
      <xdr:rowOff>48683</xdr:rowOff>
    </xdr:from>
    <xdr:to>
      <xdr:col>47</xdr:col>
      <xdr:colOff>131582</xdr:colOff>
      <xdr:row>149</xdr:row>
      <xdr:rowOff>21166</xdr:rowOff>
    </xdr:to>
    <xdr:sp macro="" textlink="">
      <xdr:nvSpPr>
        <xdr:cNvPr id="12" name="テキスト ボックス 11"/>
        <xdr:cNvSpPr txBox="1"/>
      </xdr:nvSpPr>
      <xdr:spPr>
        <a:xfrm>
          <a:off x="7454478" y="52404433"/>
          <a:ext cx="1133187" cy="1369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・運輸安全マネジメント評価報告書データ分析ソフト基礎データ（評価結果）入力事務等補助業務</a:t>
          </a:r>
        </a:p>
      </xdr:txBody>
    </xdr:sp>
    <xdr:clientData/>
  </xdr:twoCellAnchor>
  <xdr:twoCellAnchor>
    <xdr:from>
      <xdr:col>41</xdr:col>
      <xdr:colOff>3895</xdr:colOff>
      <xdr:row>145</xdr:row>
      <xdr:rowOff>119244</xdr:rowOff>
    </xdr:from>
    <xdr:to>
      <xdr:col>48</xdr:col>
      <xdr:colOff>3876</xdr:colOff>
      <xdr:row>148</xdr:row>
      <xdr:rowOff>317500</xdr:rowOff>
    </xdr:to>
    <xdr:sp macro="" textlink="">
      <xdr:nvSpPr>
        <xdr:cNvPr id="14" name="大かっこ 13"/>
        <xdr:cNvSpPr/>
      </xdr:nvSpPr>
      <xdr:spPr>
        <a:xfrm>
          <a:off x="7380478" y="52474994"/>
          <a:ext cx="1259398" cy="12460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14982</xdr:colOff>
      <xdr:row>142</xdr:row>
      <xdr:rowOff>114992</xdr:rowOff>
    </xdr:from>
    <xdr:to>
      <xdr:col>44</xdr:col>
      <xdr:colOff>14982</xdr:colOff>
      <xdr:row>142</xdr:row>
      <xdr:rowOff>314755</xdr:rowOff>
    </xdr:to>
    <xdr:cxnSp macro="">
      <xdr:nvCxnSpPr>
        <xdr:cNvPr id="15" name="直線矢印コネクタ 14"/>
        <xdr:cNvCxnSpPr/>
      </xdr:nvCxnSpPr>
      <xdr:spPr>
        <a:xfrm>
          <a:off x="7903923" y="51538786"/>
          <a:ext cx="0" cy="1997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156712</xdr:colOff>
      <xdr:row>143</xdr:row>
      <xdr:rowOff>222374</xdr:rowOff>
    </xdr:from>
    <xdr:to>
      <xdr:col>27</xdr:col>
      <xdr:colOff>74087</xdr:colOff>
      <xdr:row>145</xdr:row>
      <xdr:rowOff>33618</xdr:rowOff>
    </xdr:to>
    <xdr:sp macro="" textlink="">
      <xdr:nvSpPr>
        <xdr:cNvPr id="16" name="テキスト ボックス 15"/>
        <xdr:cNvSpPr txBox="1"/>
      </xdr:nvSpPr>
      <xdr:spPr bwMode="auto">
        <a:xfrm>
          <a:off x="3395212" y="51879624"/>
          <a:ext cx="1536625" cy="50974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ctr"/>
          <a:r>
            <a:rPr kumimoji="1" lang="ja-JP" altLang="en-US" sz="1100">
              <a:solidFill>
                <a:schemeClr val="tx1"/>
              </a:solidFill>
              <a:latin typeface="+mn-lt"/>
              <a:ea typeface="+mn-ea"/>
              <a:cs typeface="+mn-cs"/>
            </a:rPr>
            <a:t>Ｂ．（株）プロセスユニーク</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4.2</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clientData/>
  </xdr:twoCellAnchor>
  <xdr:twoCellAnchor>
    <xdr:from>
      <xdr:col>19</xdr:col>
      <xdr:colOff>157592</xdr:colOff>
      <xdr:row>142</xdr:row>
      <xdr:rowOff>321577</xdr:rowOff>
    </xdr:from>
    <xdr:to>
      <xdr:col>27</xdr:col>
      <xdr:colOff>25548</xdr:colOff>
      <xdr:row>143</xdr:row>
      <xdr:rowOff>268943</xdr:rowOff>
    </xdr:to>
    <xdr:sp macro="" textlink="">
      <xdr:nvSpPr>
        <xdr:cNvPr id="17" name="テキスト ボックス 16"/>
        <xdr:cNvSpPr txBox="1"/>
      </xdr:nvSpPr>
      <xdr:spPr bwMode="auto">
        <a:xfrm>
          <a:off x="3564180" y="51745371"/>
          <a:ext cx="1302309" cy="294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20</xdr:col>
      <xdr:colOff>13487</xdr:colOff>
      <xdr:row>145</xdr:row>
      <xdr:rowOff>58893</xdr:rowOff>
    </xdr:from>
    <xdr:to>
      <xdr:col>26</xdr:col>
      <xdr:colOff>134432</xdr:colOff>
      <xdr:row>150</xdr:row>
      <xdr:rowOff>145676</xdr:rowOff>
    </xdr:to>
    <xdr:sp macro="" textlink="">
      <xdr:nvSpPr>
        <xdr:cNvPr id="18" name="テキスト ボックス 17"/>
        <xdr:cNvSpPr txBox="1"/>
      </xdr:nvSpPr>
      <xdr:spPr bwMode="auto">
        <a:xfrm>
          <a:off x="3599369" y="52524834"/>
          <a:ext cx="1196710" cy="1823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・運輸事業の安全の更なるレベルアップを目的とした、運輸事業者の経営管理部門及び安全担当部門を主な対象としたシンポジウムの企画・運営</a:t>
          </a:r>
        </a:p>
      </xdr:txBody>
    </xdr:sp>
    <xdr:clientData/>
  </xdr:twoCellAnchor>
  <xdr:twoCellAnchor>
    <xdr:from>
      <xdr:col>19</xdr:col>
      <xdr:colOff>82363</xdr:colOff>
      <xdr:row>145</xdr:row>
      <xdr:rowOff>89647</xdr:rowOff>
    </xdr:from>
    <xdr:to>
      <xdr:col>26</xdr:col>
      <xdr:colOff>158488</xdr:colOff>
      <xdr:row>150</xdr:row>
      <xdr:rowOff>169333</xdr:rowOff>
    </xdr:to>
    <xdr:sp macro="" textlink="">
      <xdr:nvSpPr>
        <xdr:cNvPr id="19" name="大かっこ 18"/>
        <xdr:cNvSpPr/>
      </xdr:nvSpPr>
      <xdr:spPr bwMode="auto">
        <a:xfrm>
          <a:off x="3500780" y="52445397"/>
          <a:ext cx="1335541" cy="18259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91572</xdr:colOff>
      <xdr:row>142</xdr:row>
      <xdr:rowOff>97492</xdr:rowOff>
    </xdr:from>
    <xdr:to>
      <xdr:col>23</xdr:col>
      <xdr:colOff>91572</xdr:colOff>
      <xdr:row>142</xdr:row>
      <xdr:rowOff>313492</xdr:rowOff>
    </xdr:to>
    <xdr:cxnSp macro="">
      <xdr:nvCxnSpPr>
        <xdr:cNvPr id="20" name="直線矢印コネクタ 19"/>
        <xdr:cNvCxnSpPr/>
      </xdr:nvCxnSpPr>
      <xdr:spPr bwMode="auto">
        <a:xfrm>
          <a:off x="4215337" y="51521286"/>
          <a:ext cx="0" cy="216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61912</xdr:colOff>
      <xdr:row>142</xdr:row>
      <xdr:rowOff>112056</xdr:rowOff>
    </xdr:from>
    <xdr:to>
      <xdr:col>37</xdr:col>
      <xdr:colOff>36702</xdr:colOff>
      <xdr:row>147</xdr:row>
      <xdr:rowOff>235322</xdr:rowOff>
    </xdr:to>
    <xdr:grpSp>
      <xdr:nvGrpSpPr>
        <xdr:cNvPr id="21" name="グループ化 19"/>
        <xdr:cNvGrpSpPr>
          <a:grpSpLocks/>
        </xdr:cNvGrpSpPr>
      </xdr:nvGrpSpPr>
      <xdr:grpSpPr bwMode="auto">
        <a:xfrm>
          <a:off x="5893329" y="43196806"/>
          <a:ext cx="1583456" cy="1869516"/>
          <a:chOff x="5889040" y="28268304"/>
          <a:chExt cx="1541090" cy="3564343"/>
        </a:xfrm>
      </xdr:grpSpPr>
      <xdr:sp macro="" textlink="">
        <xdr:nvSpPr>
          <xdr:cNvPr id="22" name="テキスト ボックス 21"/>
          <xdr:cNvSpPr txBox="1"/>
        </xdr:nvSpPr>
        <xdr:spPr>
          <a:xfrm>
            <a:off x="5889040" y="29159392"/>
            <a:ext cx="1538331" cy="9340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ctr"/>
            <a:r>
              <a:rPr kumimoji="1" lang="ja-JP" altLang="en-US" sz="1100">
                <a:solidFill>
                  <a:schemeClr val="tx1"/>
                </a:solidFill>
                <a:latin typeface="+mn-lt"/>
                <a:ea typeface="+mn-ea"/>
                <a:cs typeface="+mn-cs"/>
              </a:rPr>
              <a:t>Ｃ</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（株）グリフィン</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0.4</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sp macro="" textlink="">
        <xdr:nvSpPr>
          <xdr:cNvPr id="23" name="テキスト ボックス 22"/>
          <xdr:cNvSpPr txBox="1"/>
        </xdr:nvSpPr>
        <xdr:spPr>
          <a:xfrm>
            <a:off x="5891799" y="28699891"/>
            <a:ext cx="1538331" cy="491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4" name="テキスト ボックス 23"/>
          <xdr:cNvSpPr txBox="1"/>
        </xdr:nvSpPr>
        <xdr:spPr>
          <a:xfrm>
            <a:off x="5986758" y="30081766"/>
            <a:ext cx="1357910" cy="1750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・運輸安全マネジメント評価データベースシステム保守</a:t>
            </a:r>
          </a:p>
        </xdr:txBody>
      </xdr:sp>
      <xdr:sp macro="" textlink="">
        <xdr:nvSpPr>
          <xdr:cNvPr id="25" name="大かっこ 24"/>
          <xdr:cNvSpPr/>
        </xdr:nvSpPr>
        <xdr:spPr>
          <a:xfrm>
            <a:off x="5929782" y="30279921"/>
            <a:ext cx="1462363" cy="1144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26" name="直線矢印コネクタ 25"/>
          <xdr:cNvCxnSpPr/>
        </xdr:nvCxnSpPr>
        <xdr:spPr>
          <a:xfrm>
            <a:off x="6630173" y="28268304"/>
            <a:ext cx="0" cy="4079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171420</xdr:colOff>
      <xdr:row>142</xdr:row>
      <xdr:rowOff>97114</xdr:rowOff>
    </xdr:from>
    <xdr:to>
      <xdr:col>7</xdr:col>
      <xdr:colOff>171420</xdr:colOff>
      <xdr:row>150</xdr:row>
      <xdr:rowOff>234055</xdr:rowOff>
    </xdr:to>
    <xdr:cxnSp macro="">
      <xdr:nvCxnSpPr>
        <xdr:cNvPr id="27" name="直線コネクタ 26"/>
        <xdr:cNvCxnSpPr/>
      </xdr:nvCxnSpPr>
      <xdr:spPr>
        <a:xfrm>
          <a:off x="1426479" y="51520908"/>
          <a:ext cx="0" cy="29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171419</xdr:colOff>
      <xdr:row>150</xdr:row>
      <xdr:rowOff>232518</xdr:rowOff>
    </xdr:from>
    <xdr:to>
      <xdr:col>44</xdr:col>
      <xdr:colOff>53537</xdr:colOff>
      <xdr:row>150</xdr:row>
      <xdr:rowOff>232518</xdr:rowOff>
    </xdr:to>
    <xdr:cxnSp macro="">
      <xdr:nvCxnSpPr>
        <xdr:cNvPr id="28" name="直線コネクタ 27"/>
        <xdr:cNvCxnSpPr/>
      </xdr:nvCxnSpPr>
      <xdr:spPr>
        <a:xfrm>
          <a:off x="1426478" y="54435371"/>
          <a:ext cx="651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171420</xdr:colOff>
      <xdr:row>150</xdr:row>
      <xdr:rowOff>230290</xdr:rowOff>
    </xdr:from>
    <xdr:to>
      <xdr:col>7</xdr:col>
      <xdr:colOff>171420</xdr:colOff>
      <xdr:row>158</xdr:row>
      <xdr:rowOff>331231</xdr:rowOff>
    </xdr:to>
    <xdr:cxnSp macro="">
      <xdr:nvCxnSpPr>
        <xdr:cNvPr id="29" name="直線コネクタ 28"/>
        <xdr:cNvCxnSpPr/>
      </xdr:nvCxnSpPr>
      <xdr:spPr>
        <a:xfrm>
          <a:off x="1426479" y="54433143"/>
          <a:ext cx="0" cy="28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168924</xdr:colOff>
      <xdr:row>158</xdr:row>
      <xdr:rowOff>336520</xdr:rowOff>
    </xdr:from>
    <xdr:to>
      <xdr:col>42</xdr:col>
      <xdr:colOff>63841</xdr:colOff>
      <xdr:row>158</xdr:row>
      <xdr:rowOff>336521</xdr:rowOff>
    </xdr:to>
    <xdr:cxnSp macro="">
      <xdr:nvCxnSpPr>
        <xdr:cNvPr id="30" name="直線コネクタ 29"/>
        <xdr:cNvCxnSpPr/>
      </xdr:nvCxnSpPr>
      <xdr:spPr>
        <a:xfrm>
          <a:off x="1428341" y="57232520"/>
          <a:ext cx="61920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329</xdr:colOff>
      <xdr:row>160</xdr:row>
      <xdr:rowOff>100853</xdr:rowOff>
    </xdr:from>
    <xdr:ext cx="1647265" cy="516879"/>
    <xdr:sp macro="" textlink="">
      <xdr:nvSpPr>
        <xdr:cNvPr id="32" name="テキスト ボックス 31"/>
        <xdr:cNvSpPr txBox="1"/>
      </xdr:nvSpPr>
      <xdr:spPr>
        <a:xfrm>
          <a:off x="4661976" y="57777529"/>
          <a:ext cx="1647265" cy="51687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Ｉ．</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サンビジネス</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2.1</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clientData/>
  </xdr:oneCellAnchor>
  <xdr:oneCellAnchor>
    <xdr:from>
      <xdr:col>26</xdr:col>
      <xdr:colOff>72621</xdr:colOff>
      <xdr:row>161</xdr:row>
      <xdr:rowOff>321634</xdr:rowOff>
    </xdr:from>
    <xdr:ext cx="1547504" cy="1922031"/>
    <xdr:sp macro="" textlink="">
      <xdr:nvSpPr>
        <xdr:cNvPr id="33" name="テキスト ボックス 32"/>
        <xdr:cNvSpPr txBox="1"/>
      </xdr:nvSpPr>
      <xdr:spPr>
        <a:xfrm>
          <a:off x="4750454" y="58265384"/>
          <a:ext cx="1547504" cy="192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・安全文化（風土）を向上させるための新たな概念、理念、手法並びに安全文化（風土）の向上に関して成果を上げた事例、失敗した事例等を把握し、可能な限り体系的に整理するための文献調査事業</a:t>
          </a:r>
        </a:p>
      </xdr:txBody>
    </xdr:sp>
    <xdr:clientData/>
  </xdr:oneCellAnchor>
  <xdr:twoCellAnchor>
    <xdr:from>
      <xdr:col>25</xdr:col>
      <xdr:colOff>125880</xdr:colOff>
      <xdr:row>161</xdr:row>
      <xdr:rowOff>340093</xdr:rowOff>
    </xdr:from>
    <xdr:to>
      <xdr:col>35</xdr:col>
      <xdr:colOff>67236</xdr:colOff>
      <xdr:row>166</xdr:row>
      <xdr:rowOff>306917</xdr:rowOff>
    </xdr:to>
    <xdr:sp macro="" textlink="">
      <xdr:nvSpPr>
        <xdr:cNvPr id="34" name="大かっこ 33"/>
        <xdr:cNvSpPr/>
      </xdr:nvSpPr>
      <xdr:spPr>
        <a:xfrm>
          <a:off x="4623797" y="58283843"/>
          <a:ext cx="1740522" cy="17130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51332</xdr:colOff>
      <xdr:row>151</xdr:row>
      <xdr:rowOff>123261</xdr:rowOff>
    </xdr:from>
    <xdr:to>
      <xdr:col>16</xdr:col>
      <xdr:colOff>164166</xdr:colOff>
      <xdr:row>152</xdr:row>
      <xdr:rowOff>89645</xdr:rowOff>
    </xdr:to>
    <xdr:sp macro="" textlink="">
      <xdr:nvSpPr>
        <xdr:cNvPr id="35" name="テキスト ボックス 34"/>
        <xdr:cNvSpPr txBox="1"/>
      </xdr:nvSpPr>
      <xdr:spPr>
        <a:xfrm>
          <a:off x="1844273" y="54673496"/>
          <a:ext cx="1188599" cy="313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104914</xdr:colOff>
      <xdr:row>150</xdr:row>
      <xdr:rowOff>243724</xdr:rowOff>
    </xdr:from>
    <xdr:to>
      <xdr:col>13</xdr:col>
      <xdr:colOff>104914</xdr:colOff>
      <xdr:row>151</xdr:row>
      <xdr:rowOff>103939</xdr:rowOff>
    </xdr:to>
    <xdr:cxnSp macro="">
      <xdr:nvCxnSpPr>
        <xdr:cNvPr id="36" name="直線矢印コネクタ 35"/>
        <xdr:cNvCxnSpPr/>
      </xdr:nvCxnSpPr>
      <xdr:spPr>
        <a:xfrm>
          <a:off x="2435738" y="54446577"/>
          <a:ext cx="0" cy="2075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96949</xdr:colOff>
      <xdr:row>152</xdr:row>
      <xdr:rowOff>40710</xdr:rowOff>
    </xdr:from>
    <xdr:to>
      <xdr:col>18</xdr:col>
      <xdr:colOff>122705</xdr:colOff>
      <xdr:row>153</xdr:row>
      <xdr:rowOff>201706</xdr:rowOff>
    </xdr:to>
    <xdr:sp macro="" textlink="">
      <xdr:nvSpPr>
        <xdr:cNvPr id="37" name="テキスト ボックス 36"/>
        <xdr:cNvSpPr txBox="1"/>
      </xdr:nvSpPr>
      <xdr:spPr>
        <a:xfrm>
          <a:off x="1531302" y="54938328"/>
          <a:ext cx="1818697" cy="50837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Ｅ．（株）テクノファ</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23125</xdr:colOff>
      <xdr:row>153</xdr:row>
      <xdr:rowOff>201707</xdr:rowOff>
    </xdr:from>
    <xdr:to>
      <xdr:col>17</xdr:col>
      <xdr:colOff>145432</xdr:colOff>
      <xdr:row>156</xdr:row>
      <xdr:rowOff>24464</xdr:rowOff>
    </xdr:to>
    <xdr:sp macro="" textlink="">
      <xdr:nvSpPr>
        <xdr:cNvPr id="38" name="テキスト ボックス 37"/>
        <xdr:cNvSpPr txBox="1"/>
      </xdr:nvSpPr>
      <xdr:spPr>
        <a:xfrm>
          <a:off x="1816066" y="55446707"/>
          <a:ext cx="1377366" cy="864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・運輸安全マネジメント評価を行う運輸安全調査官への講習等の実施</a:t>
          </a:r>
        </a:p>
      </xdr:txBody>
    </xdr:sp>
    <xdr:clientData/>
  </xdr:twoCellAnchor>
  <xdr:twoCellAnchor>
    <xdr:from>
      <xdr:col>9</xdr:col>
      <xdr:colOff>68256</xdr:colOff>
      <xdr:row>153</xdr:row>
      <xdr:rowOff>243537</xdr:rowOff>
    </xdr:from>
    <xdr:to>
      <xdr:col>17</xdr:col>
      <xdr:colOff>167533</xdr:colOff>
      <xdr:row>155</xdr:row>
      <xdr:rowOff>302559</xdr:rowOff>
    </xdr:to>
    <xdr:sp macro="" textlink="">
      <xdr:nvSpPr>
        <xdr:cNvPr id="39" name="大かっこ 38"/>
        <xdr:cNvSpPr/>
      </xdr:nvSpPr>
      <xdr:spPr>
        <a:xfrm>
          <a:off x="1681903" y="55488537"/>
          <a:ext cx="1533630" cy="7537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133349</xdr:colOff>
      <xdr:row>150</xdr:row>
      <xdr:rowOff>246516</xdr:rowOff>
    </xdr:from>
    <xdr:to>
      <xdr:col>27</xdr:col>
      <xdr:colOff>45893</xdr:colOff>
      <xdr:row>156</xdr:row>
      <xdr:rowOff>171812</xdr:rowOff>
    </xdr:to>
    <xdr:grpSp>
      <xdr:nvGrpSpPr>
        <xdr:cNvPr id="40" name="グループ化 39"/>
        <xdr:cNvGrpSpPr>
          <a:grpSpLocks/>
        </xdr:cNvGrpSpPr>
      </xdr:nvGrpSpPr>
      <xdr:grpSpPr bwMode="auto">
        <a:xfrm>
          <a:off x="3953932" y="46125266"/>
          <a:ext cx="1521211" cy="2020796"/>
          <a:chOff x="3844176" y="33808201"/>
          <a:chExt cx="1533089" cy="3606140"/>
        </a:xfrm>
      </xdr:grpSpPr>
      <xdr:sp macro="" textlink="">
        <xdr:nvSpPr>
          <xdr:cNvPr id="41" name="テキスト ボックス 40"/>
          <xdr:cNvSpPr txBox="1"/>
        </xdr:nvSpPr>
        <xdr:spPr>
          <a:xfrm>
            <a:off x="3933692" y="34218294"/>
            <a:ext cx="1443573" cy="515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latin typeface="+mn-lt"/>
                <a:ea typeface="+mn-ea"/>
                <a:cs typeface="+mn-cs"/>
              </a:rPr>
              <a:t>少額随意契約</a:t>
            </a:r>
            <a:r>
              <a:rPr kumimoji="1" lang="en-US" altLang="ja-JP" sz="1100"/>
              <a:t>】</a:t>
            </a:r>
            <a:endParaRPr kumimoji="1" lang="ja-JP" altLang="en-US" sz="1100"/>
          </a:p>
        </xdr:txBody>
      </xdr:sp>
      <xdr:cxnSp macro="">
        <xdr:nvCxnSpPr>
          <xdr:cNvPr id="42" name="直線矢印コネクタ 41"/>
          <xdr:cNvCxnSpPr/>
        </xdr:nvCxnSpPr>
        <xdr:spPr>
          <a:xfrm flipH="1">
            <a:off x="4642722" y="33808201"/>
            <a:ext cx="0" cy="3877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3" name="テキスト ボックス 42"/>
          <xdr:cNvSpPr txBox="1"/>
        </xdr:nvSpPr>
        <xdr:spPr>
          <a:xfrm>
            <a:off x="3844176" y="34693309"/>
            <a:ext cx="1491692" cy="130013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Ｆ．</a:t>
            </a:r>
            <a:r>
              <a:rPr kumimoji="1" lang="ja-JP" altLang="ja-JP" sz="1100">
                <a:solidFill>
                  <a:schemeClr val="tx1"/>
                </a:solidFill>
                <a:latin typeface="+mn-lt"/>
                <a:ea typeface="+mn-ea"/>
                <a:cs typeface="+mn-cs"/>
              </a:rPr>
              <a:t>（株）パイプドビッツ</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0.6</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sp macro="" textlink="">
        <xdr:nvSpPr>
          <xdr:cNvPr id="44" name="テキスト ボックス 43"/>
          <xdr:cNvSpPr txBox="1"/>
        </xdr:nvSpPr>
        <xdr:spPr>
          <a:xfrm>
            <a:off x="4077818" y="36066563"/>
            <a:ext cx="1212601" cy="1347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・メール配信サービスの運用</a:t>
            </a:r>
            <a:endParaRPr kumimoji="1" lang="en-US" altLang="ja-JP" sz="1100"/>
          </a:p>
          <a:p>
            <a:endParaRPr kumimoji="1" lang="ja-JP" altLang="en-US" sz="1100"/>
          </a:p>
        </xdr:txBody>
      </xdr:sp>
      <xdr:sp macro="" textlink="">
        <xdr:nvSpPr>
          <xdr:cNvPr id="45" name="大かっこ 44"/>
          <xdr:cNvSpPr/>
        </xdr:nvSpPr>
        <xdr:spPr>
          <a:xfrm>
            <a:off x="3906906" y="36110480"/>
            <a:ext cx="1376206" cy="993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40</xdr:col>
      <xdr:colOff>83400</xdr:colOff>
      <xdr:row>151</xdr:row>
      <xdr:rowOff>104914</xdr:rowOff>
    </xdr:from>
    <xdr:to>
      <xdr:col>47</xdr:col>
      <xdr:colOff>177838</xdr:colOff>
      <xdr:row>152</xdr:row>
      <xdr:rowOff>78441</xdr:rowOff>
    </xdr:to>
    <xdr:sp macro="" textlink="">
      <xdr:nvSpPr>
        <xdr:cNvPr id="46" name="テキスト ボックス 45"/>
        <xdr:cNvSpPr txBox="1"/>
      </xdr:nvSpPr>
      <xdr:spPr>
        <a:xfrm>
          <a:off x="7255165" y="54655149"/>
          <a:ext cx="1349497" cy="320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latin typeface="+mn-lt"/>
              <a:ea typeface="+mn-ea"/>
              <a:cs typeface="+mn-cs"/>
            </a:rPr>
            <a:t>少額随意契約</a:t>
          </a:r>
          <a:r>
            <a:rPr kumimoji="1" lang="en-US" altLang="ja-JP" sz="1100"/>
            <a:t>】</a:t>
          </a:r>
          <a:endParaRPr kumimoji="1" lang="ja-JP" altLang="en-US" sz="1100"/>
        </a:p>
      </xdr:txBody>
    </xdr:sp>
    <xdr:clientData/>
  </xdr:twoCellAnchor>
  <xdr:twoCellAnchor>
    <xdr:from>
      <xdr:col>44</xdr:col>
      <xdr:colOff>50402</xdr:colOff>
      <xdr:row>150</xdr:row>
      <xdr:rowOff>232519</xdr:rowOff>
    </xdr:from>
    <xdr:to>
      <xdr:col>44</xdr:col>
      <xdr:colOff>50402</xdr:colOff>
      <xdr:row>151</xdr:row>
      <xdr:rowOff>92734</xdr:rowOff>
    </xdr:to>
    <xdr:cxnSp macro="">
      <xdr:nvCxnSpPr>
        <xdr:cNvPr id="47" name="直線矢印コネクタ 46"/>
        <xdr:cNvCxnSpPr/>
      </xdr:nvCxnSpPr>
      <xdr:spPr>
        <a:xfrm>
          <a:off x="7939343" y="54435372"/>
          <a:ext cx="0" cy="2075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145392</xdr:colOff>
      <xdr:row>152</xdr:row>
      <xdr:rowOff>11206</xdr:rowOff>
    </xdr:from>
    <xdr:to>
      <xdr:col>48</xdr:col>
      <xdr:colOff>144287</xdr:colOff>
      <xdr:row>154</xdr:row>
      <xdr:rowOff>42333</xdr:rowOff>
    </xdr:to>
    <xdr:sp macro="" textlink="">
      <xdr:nvSpPr>
        <xdr:cNvPr id="48" name="テキスト ボックス 47"/>
        <xdr:cNvSpPr txBox="1"/>
      </xdr:nvSpPr>
      <xdr:spPr>
        <a:xfrm>
          <a:off x="7162142" y="54811706"/>
          <a:ext cx="1618145" cy="7296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Ｈ</a:t>
          </a:r>
          <a:r>
            <a:rPr kumimoji="1" lang="ja-JP" altLang="ja-JP" sz="1100">
              <a:solidFill>
                <a:schemeClr val="tx1"/>
              </a:solidFill>
              <a:latin typeface="+mn-lt"/>
              <a:ea typeface="+mn-ea"/>
              <a:cs typeface="+mn-cs"/>
            </a:rPr>
            <a:t>．（株）インターリスク総研</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0.6</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clientData/>
  </xdr:twoCellAnchor>
  <xdr:twoCellAnchor>
    <xdr:from>
      <xdr:col>39</xdr:col>
      <xdr:colOff>122709</xdr:colOff>
      <xdr:row>154</xdr:row>
      <xdr:rowOff>95248</xdr:rowOff>
    </xdr:from>
    <xdr:to>
      <xdr:col>48</xdr:col>
      <xdr:colOff>156882</xdr:colOff>
      <xdr:row>158</xdr:row>
      <xdr:rowOff>173688</xdr:rowOff>
    </xdr:to>
    <xdr:sp macro="" textlink="">
      <xdr:nvSpPr>
        <xdr:cNvPr id="49" name="大かっこ 48"/>
        <xdr:cNvSpPr/>
      </xdr:nvSpPr>
      <xdr:spPr bwMode="auto">
        <a:xfrm>
          <a:off x="7139459" y="55594248"/>
          <a:ext cx="1653423" cy="1475440"/>
        </a:xfrm>
        <a:prstGeom prst="bracketPair">
          <a:avLst>
            <a:gd name="adj" fmla="val 900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16653</xdr:colOff>
      <xdr:row>154</xdr:row>
      <xdr:rowOff>103958</xdr:rowOff>
    </xdr:from>
    <xdr:to>
      <xdr:col>48</xdr:col>
      <xdr:colOff>47751</xdr:colOff>
      <xdr:row>159</xdr:row>
      <xdr:rowOff>21785</xdr:rowOff>
    </xdr:to>
    <xdr:sp macro="" textlink="">
      <xdr:nvSpPr>
        <xdr:cNvPr id="50" name="テキスト ボックス 49"/>
        <xdr:cNvSpPr txBox="1"/>
      </xdr:nvSpPr>
      <xdr:spPr bwMode="auto">
        <a:xfrm>
          <a:off x="7213320" y="55602958"/>
          <a:ext cx="1470431" cy="166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・乗合旅客自動車運送事業者及び貨物自動車運送事業者に係る自動車事故の保険データから事故件数、事故の重大性及び属性を分類・分析したデータ作成</a:t>
          </a:r>
        </a:p>
      </xdr:txBody>
    </xdr:sp>
    <xdr:clientData/>
  </xdr:twoCellAnchor>
  <xdr:twoCellAnchor>
    <xdr:from>
      <xdr:col>33</xdr:col>
      <xdr:colOff>121913</xdr:colOff>
      <xdr:row>150</xdr:row>
      <xdr:rowOff>232519</xdr:rowOff>
    </xdr:from>
    <xdr:to>
      <xdr:col>33</xdr:col>
      <xdr:colOff>121913</xdr:colOff>
      <xdr:row>151</xdr:row>
      <xdr:rowOff>92734</xdr:rowOff>
    </xdr:to>
    <xdr:cxnSp macro="">
      <xdr:nvCxnSpPr>
        <xdr:cNvPr id="51" name="直線矢印コネクタ 50"/>
        <xdr:cNvCxnSpPr/>
      </xdr:nvCxnSpPr>
      <xdr:spPr>
        <a:xfrm>
          <a:off x="6038619" y="54435372"/>
          <a:ext cx="0" cy="2075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161935</xdr:colOff>
      <xdr:row>151</xdr:row>
      <xdr:rowOff>125627</xdr:rowOff>
    </xdr:from>
    <xdr:to>
      <xdr:col>37</xdr:col>
      <xdr:colOff>75398</xdr:colOff>
      <xdr:row>152</xdr:row>
      <xdr:rowOff>98362</xdr:rowOff>
    </xdr:to>
    <xdr:sp macro="" textlink="">
      <xdr:nvSpPr>
        <xdr:cNvPr id="52" name="テキスト ボックス 51"/>
        <xdr:cNvSpPr txBox="1"/>
      </xdr:nvSpPr>
      <xdr:spPr>
        <a:xfrm>
          <a:off x="5379518" y="54576877"/>
          <a:ext cx="1352797" cy="321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29</xdr:col>
      <xdr:colOff>30332</xdr:colOff>
      <xdr:row>152</xdr:row>
      <xdr:rowOff>22412</xdr:rowOff>
    </xdr:from>
    <xdr:to>
      <xdr:col>38</xdr:col>
      <xdr:colOff>35938</xdr:colOff>
      <xdr:row>153</xdr:row>
      <xdr:rowOff>214364</xdr:rowOff>
    </xdr:to>
    <xdr:sp macro="" textlink="">
      <xdr:nvSpPr>
        <xdr:cNvPr id="53" name="テキスト ボックス 52"/>
        <xdr:cNvSpPr txBox="1"/>
      </xdr:nvSpPr>
      <xdr:spPr>
        <a:xfrm>
          <a:off x="5229861" y="54920030"/>
          <a:ext cx="1619253" cy="5393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indent="0" algn="ctr"/>
          <a:r>
            <a:rPr kumimoji="1" lang="ja-JP" altLang="en-US" sz="1100">
              <a:solidFill>
                <a:schemeClr val="tx1"/>
              </a:solidFill>
              <a:latin typeface="+mn-lt"/>
              <a:ea typeface="+mn-ea"/>
              <a:cs typeface="+mn-cs"/>
            </a:rPr>
            <a:t>Ｇ</a:t>
          </a:r>
          <a:r>
            <a:rPr kumimoji="1" lang="ja-JP" altLang="ja-JP" sz="1100">
              <a:solidFill>
                <a:schemeClr val="tx1"/>
              </a:solidFill>
              <a:latin typeface="+mn-lt"/>
              <a:ea typeface="+mn-ea"/>
              <a:cs typeface="+mn-cs"/>
            </a:rPr>
            <a:t>．民間企業（</a:t>
          </a:r>
          <a:r>
            <a:rPr kumimoji="1" lang="en-US" altLang="ja-JP" sz="1100">
              <a:solidFill>
                <a:schemeClr val="tx1"/>
              </a:solidFill>
              <a:latin typeface="+mn-lt"/>
              <a:ea typeface="+mn-ea"/>
              <a:cs typeface="+mn-cs"/>
            </a:rPr>
            <a:t>3</a:t>
          </a:r>
          <a:r>
            <a:rPr kumimoji="1" lang="ja-JP" altLang="ja-JP" sz="1100">
              <a:solidFill>
                <a:schemeClr val="tx1"/>
              </a:solidFill>
              <a:latin typeface="+mn-lt"/>
              <a:ea typeface="+mn-ea"/>
              <a:cs typeface="+mn-cs"/>
            </a:rPr>
            <a:t>社）</a:t>
          </a:r>
          <a:endParaRPr kumimoji="1" lang="en-US" altLang="ja-JP" sz="1100">
            <a:solidFill>
              <a:schemeClr val="tx1"/>
            </a:solidFill>
            <a:latin typeface="+mn-lt"/>
            <a:ea typeface="+mn-ea"/>
            <a:cs typeface="+mn-cs"/>
          </a:endParaRPr>
        </a:p>
        <a:p>
          <a:pPr marL="0" indent="0" algn="ctr"/>
          <a:r>
            <a:rPr kumimoji="1" lang="en-US" altLang="ja-JP" sz="1100">
              <a:solidFill>
                <a:schemeClr val="tx1"/>
              </a:solidFill>
              <a:latin typeface="+mn-lt"/>
              <a:ea typeface="+mn-ea"/>
              <a:cs typeface="+mn-cs"/>
            </a:rPr>
            <a:t>0.6</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clientData/>
  </xdr:twoCellAnchor>
  <xdr:twoCellAnchor>
    <xdr:from>
      <xdr:col>29</xdr:col>
      <xdr:colOff>39127</xdr:colOff>
      <xdr:row>153</xdr:row>
      <xdr:rowOff>313765</xdr:rowOff>
    </xdr:from>
    <xdr:to>
      <xdr:col>37</xdr:col>
      <xdr:colOff>119766</xdr:colOff>
      <xdr:row>155</xdr:row>
      <xdr:rowOff>313764</xdr:rowOff>
    </xdr:to>
    <xdr:sp macro="" textlink="">
      <xdr:nvSpPr>
        <xdr:cNvPr id="54" name="大かっこ 53"/>
        <xdr:cNvSpPr/>
      </xdr:nvSpPr>
      <xdr:spPr>
        <a:xfrm>
          <a:off x="5238656" y="55558765"/>
          <a:ext cx="1514992" cy="694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138945</xdr:colOff>
      <xdr:row>153</xdr:row>
      <xdr:rowOff>308785</xdr:rowOff>
    </xdr:from>
    <xdr:to>
      <xdr:col>38</xdr:col>
      <xdr:colOff>38855</xdr:colOff>
      <xdr:row>156</xdr:row>
      <xdr:rowOff>313407</xdr:rowOff>
    </xdr:to>
    <xdr:sp macro="" textlink="">
      <xdr:nvSpPr>
        <xdr:cNvPr id="55" name="テキスト ボックス 54"/>
        <xdr:cNvSpPr txBox="1"/>
      </xdr:nvSpPr>
      <xdr:spPr>
        <a:xfrm>
          <a:off x="5356528" y="55458535"/>
          <a:ext cx="1519160" cy="10523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a:t>
          </a:r>
          <a:r>
            <a:rPr lang="ja-JP" altLang="en-US" sz="1100" baseline="0" smtClean="0">
              <a:solidFill>
                <a:schemeClr val="tx1"/>
              </a:solidFill>
              <a:latin typeface="+mn-lt"/>
              <a:ea typeface="+mn-ea"/>
              <a:cs typeface="+mn-cs"/>
            </a:rPr>
            <a:t>運輸事業者への周</a:t>
          </a:r>
          <a:endParaRPr lang="en-US" altLang="ja-JP" sz="1100" baseline="0" smtClean="0">
            <a:solidFill>
              <a:schemeClr val="tx1"/>
            </a:solidFill>
            <a:latin typeface="+mn-lt"/>
            <a:ea typeface="+mn-ea"/>
            <a:cs typeface="+mn-cs"/>
          </a:endParaRPr>
        </a:p>
        <a:p>
          <a:r>
            <a:rPr lang="ja-JP" altLang="en-US" sz="1100" baseline="0" smtClean="0">
              <a:solidFill>
                <a:schemeClr val="tx1"/>
              </a:solidFill>
              <a:latin typeface="+mn-lt"/>
              <a:ea typeface="+mn-ea"/>
              <a:cs typeface="+mn-cs"/>
            </a:rPr>
            <a:t>知を目的としたパン</a:t>
          </a:r>
          <a:endParaRPr lang="en-US" altLang="ja-JP" sz="1100" baseline="0" smtClean="0">
            <a:solidFill>
              <a:schemeClr val="tx1"/>
            </a:solidFill>
            <a:latin typeface="+mn-lt"/>
            <a:ea typeface="+mn-ea"/>
            <a:cs typeface="+mn-cs"/>
          </a:endParaRPr>
        </a:p>
        <a:p>
          <a:r>
            <a:rPr lang="ja-JP" altLang="en-US" sz="1100" baseline="0" smtClean="0">
              <a:solidFill>
                <a:schemeClr val="tx1"/>
              </a:solidFill>
              <a:latin typeface="+mn-lt"/>
              <a:ea typeface="+mn-ea"/>
              <a:cs typeface="+mn-cs"/>
            </a:rPr>
            <a:t>フレット等の印刷</a:t>
          </a:r>
          <a:endParaRPr lang="en-US" altLang="ja-JP" sz="1100" baseline="0" smtClean="0">
            <a:solidFill>
              <a:schemeClr val="tx1"/>
            </a:solidFill>
            <a:latin typeface="+mn-lt"/>
            <a:ea typeface="+mn-ea"/>
            <a:cs typeface="+mn-cs"/>
          </a:endParaRPr>
        </a:p>
      </xdr:txBody>
    </xdr:sp>
    <xdr:clientData/>
  </xdr:twoCellAnchor>
  <xdr:twoCellAnchor>
    <xdr:from>
      <xdr:col>9</xdr:col>
      <xdr:colOff>43612</xdr:colOff>
      <xdr:row>143</xdr:row>
      <xdr:rowOff>257736</xdr:rowOff>
    </xdr:from>
    <xdr:to>
      <xdr:col>17</xdr:col>
      <xdr:colOff>134471</xdr:colOff>
      <xdr:row>145</xdr:row>
      <xdr:rowOff>145677</xdr:rowOff>
    </xdr:to>
    <xdr:sp macro="" textlink="">
      <xdr:nvSpPr>
        <xdr:cNvPr id="56" name="テキスト ボックス 55"/>
        <xdr:cNvSpPr txBox="1"/>
      </xdr:nvSpPr>
      <xdr:spPr bwMode="auto">
        <a:xfrm>
          <a:off x="1657259" y="52028912"/>
          <a:ext cx="1525212" cy="58270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ctr"/>
          <a:r>
            <a:rPr kumimoji="1" lang="ja-JP" altLang="en-US" sz="1100">
              <a:solidFill>
                <a:schemeClr val="tx1"/>
              </a:solidFill>
              <a:latin typeface="+mn-lt"/>
              <a:ea typeface="+mn-ea"/>
              <a:cs typeface="+mn-cs"/>
            </a:rPr>
            <a:t>Ａ．（株）ビービーシステム</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0.7</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9</xdr:col>
      <xdr:colOff>139659</xdr:colOff>
      <xdr:row>145</xdr:row>
      <xdr:rowOff>238329</xdr:rowOff>
    </xdr:from>
    <xdr:to>
      <xdr:col>17</xdr:col>
      <xdr:colOff>72289</xdr:colOff>
      <xdr:row>150</xdr:row>
      <xdr:rowOff>156882</xdr:rowOff>
    </xdr:to>
    <xdr:sp macro="" textlink="">
      <xdr:nvSpPr>
        <xdr:cNvPr id="57" name="テキスト ボックス 56"/>
        <xdr:cNvSpPr txBox="1"/>
      </xdr:nvSpPr>
      <xdr:spPr bwMode="auto">
        <a:xfrm>
          <a:off x="1753306" y="52704270"/>
          <a:ext cx="1366983" cy="1655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・運輸安全マネジメント評価データベースシステムの構築、ハードウェア・ソフトウェアの賃貸借及びシステム移行並びにこれらの保守・管理業務</a:t>
          </a:r>
        </a:p>
      </xdr:txBody>
    </xdr:sp>
    <xdr:clientData/>
  </xdr:twoCellAnchor>
  <xdr:twoCellAnchor>
    <xdr:from>
      <xdr:col>9</xdr:col>
      <xdr:colOff>59628</xdr:colOff>
      <xdr:row>142</xdr:row>
      <xdr:rowOff>313600</xdr:rowOff>
    </xdr:from>
    <xdr:to>
      <xdr:col>18</xdr:col>
      <xdr:colOff>21052</xdr:colOff>
      <xdr:row>143</xdr:row>
      <xdr:rowOff>291354</xdr:rowOff>
    </xdr:to>
    <xdr:sp macro="" textlink="">
      <xdr:nvSpPr>
        <xdr:cNvPr id="58" name="テキスト ボックス 57"/>
        <xdr:cNvSpPr txBox="1"/>
      </xdr:nvSpPr>
      <xdr:spPr bwMode="auto">
        <a:xfrm>
          <a:off x="1673275" y="51737394"/>
          <a:ext cx="1575071" cy="325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国庫債務負担行為</a:t>
          </a:r>
          <a:r>
            <a:rPr kumimoji="1" lang="en-US" altLang="ja-JP" sz="1100"/>
            <a:t>】</a:t>
          </a:r>
          <a:endParaRPr kumimoji="1" lang="ja-JP" altLang="en-US" sz="1100"/>
        </a:p>
      </xdr:txBody>
    </xdr:sp>
    <xdr:clientData/>
  </xdr:twoCellAnchor>
  <xdr:twoCellAnchor>
    <xdr:from>
      <xdr:col>13</xdr:col>
      <xdr:colOff>91570</xdr:colOff>
      <xdr:row>142</xdr:row>
      <xdr:rowOff>97490</xdr:rowOff>
    </xdr:from>
    <xdr:to>
      <xdr:col>13</xdr:col>
      <xdr:colOff>91570</xdr:colOff>
      <xdr:row>142</xdr:row>
      <xdr:rowOff>313490</xdr:rowOff>
    </xdr:to>
    <xdr:cxnSp macro="">
      <xdr:nvCxnSpPr>
        <xdr:cNvPr id="59" name="直線矢印コネクタ 58"/>
        <xdr:cNvCxnSpPr/>
      </xdr:nvCxnSpPr>
      <xdr:spPr bwMode="auto">
        <a:xfrm>
          <a:off x="2422394" y="51521284"/>
          <a:ext cx="0" cy="216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8405</xdr:colOff>
      <xdr:row>145</xdr:row>
      <xdr:rowOff>190500</xdr:rowOff>
    </xdr:from>
    <xdr:to>
      <xdr:col>17</xdr:col>
      <xdr:colOff>123265</xdr:colOff>
      <xdr:row>150</xdr:row>
      <xdr:rowOff>112059</xdr:rowOff>
    </xdr:to>
    <xdr:sp macro="" textlink="">
      <xdr:nvSpPr>
        <xdr:cNvPr id="60" name="大かっこ 59"/>
        <xdr:cNvSpPr/>
      </xdr:nvSpPr>
      <xdr:spPr bwMode="auto">
        <a:xfrm>
          <a:off x="1622052" y="52656441"/>
          <a:ext cx="1549213" cy="16584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8</xdr:col>
      <xdr:colOff>83641</xdr:colOff>
      <xdr:row>163</xdr:row>
      <xdr:rowOff>172459</xdr:rowOff>
    </xdr:from>
    <xdr:ext cx="2264722" cy="525188"/>
    <xdr:sp macro="" textlink="">
      <xdr:nvSpPr>
        <xdr:cNvPr id="66" name="テキスト ボックス 65"/>
        <xdr:cNvSpPr txBox="1"/>
      </xdr:nvSpPr>
      <xdr:spPr>
        <a:xfrm>
          <a:off x="1517994" y="58891283"/>
          <a:ext cx="2264722" cy="52518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ctr"/>
          <a:r>
            <a:rPr kumimoji="1" lang="ja-JP" altLang="en-US" sz="1100">
              <a:solidFill>
                <a:schemeClr val="tx1"/>
              </a:solidFill>
              <a:latin typeface="+mn-lt"/>
              <a:ea typeface="+mn-ea"/>
              <a:cs typeface="+mn-cs"/>
            </a:rPr>
            <a:t>地方運輸局等（１０機関）職員旅費</a:t>
          </a:r>
        </a:p>
        <a:p>
          <a:pPr algn="ct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oneCellAnchor>
  <xdr:oneCellAnchor>
    <xdr:from>
      <xdr:col>8</xdr:col>
      <xdr:colOff>83641</xdr:colOff>
      <xdr:row>165</xdr:row>
      <xdr:rowOff>105087</xdr:rowOff>
    </xdr:from>
    <xdr:ext cx="2264722" cy="525188"/>
    <xdr:sp macro="" textlink="">
      <xdr:nvSpPr>
        <xdr:cNvPr id="67" name="テキスト ボックス 66"/>
        <xdr:cNvSpPr txBox="1"/>
      </xdr:nvSpPr>
      <xdr:spPr>
        <a:xfrm>
          <a:off x="1517994" y="59518675"/>
          <a:ext cx="2264722" cy="52518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ctr"/>
          <a:r>
            <a:rPr kumimoji="1" lang="ja-JP" altLang="en-US" sz="1100">
              <a:solidFill>
                <a:schemeClr val="tx1"/>
              </a:solidFill>
              <a:latin typeface="+mn-lt"/>
              <a:ea typeface="+mn-ea"/>
              <a:cs typeface="+mn-cs"/>
            </a:rPr>
            <a:t>委員等旅費</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0.1</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clientData/>
  </xdr:oneCellAnchor>
  <xdr:oneCellAnchor>
    <xdr:from>
      <xdr:col>8</xdr:col>
      <xdr:colOff>83641</xdr:colOff>
      <xdr:row>167</xdr:row>
      <xdr:rowOff>75813</xdr:rowOff>
    </xdr:from>
    <xdr:ext cx="2264722" cy="525188"/>
    <xdr:sp macro="" textlink="">
      <xdr:nvSpPr>
        <xdr:cNvPr id="68" name="テキスト ボックス 67"/>
        <xdr:cNvSpPr txBox="1"/>
      </xdr:nvSpPr>
      <xdr:spPr>
        <a:xfrm>
          <a:off x="1517994" y="60184166"/>
          <a:ext cx="2264722" cy="52518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ctr"/>
          <a:r>
            <a:rPr kumimoji="1" lang="ja-JP" altLang="en-US" sz="1100">
              <a:solidFill>
                <a:schemeClr val="tx1"/>
              </a:solidFill>
              <a:latin typeface="+mn-lt"/>
              <a:ea typeface="+mn-ea"/>
              <a:cs typeface="+mn-cs"/>
            </a:rPr>
            <a:t>通信運搬費</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0.4</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clientData/>
  </xdr:oneCellAnchor>
  <xdr:twoCellAnchor>
    <xdr:from>
      <xdr:col>40</xdr:col>
      <xdr:colOff>100853</xdr:colOff>
      <xdr:row>142</xdr:row>
      <xdr:rowOff>336177</xdr:rowOff>
    </xdr:from>
    <xdr:to>
      <xdr:col>47</xdr:col>
      <xdr:colOff>160511</xdr:colOff>
      <xdr:row>143</xdr:row>
      <xdr:rowOff>276854</xdr:rowOff>
    </xdr:to>
    <xdr:sp macro="" textlink="">
      <xdr:nvSpPr>
        <xdr:cNvPr id="69" name="テキスト ボックス 68"/>
        <xdr:cNvSpPr txBox="1"/>
      </xdr:nvSpPr>
      <xdr:spPr>
        <a:xfrm>
          <a:off x="7272618" y="51759971"/>
          <a:ext cx="1314717" cy="288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30</xdr:col>
      <xdr:colOff>95018</xdr:colOff>
      <xdr:row>159</xdr:row>
      <xdr:rowOff>3919</xdr:rowOff>
    </xdr:from>
    <xdr:to>
      <xdr:col>30</xdr:col>
      <xdr:colOff>95018</xdr:colOff>
      <xdr:row>159</xdr:row>
      <xdr:rowOff>211516</xdr:rowOff>
    </xdr:to>
    <xdr:cxnSp macro="">
      <xdr:nvCxnSpPr>
        <xdr:cNvPr id="74" name="直線矢印コネクタ 73"/>
        <xdr:cNvCxnSpPr/>
      </xdr:nvCxnSpPr>
      <xdr:spPr>
        <a:xfrm>
          <a:off x="5473842" y="57333213"/>
          <a:ext cx="0" cy="2075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78661</xdr:colOff>
      <xdr:row>169</xdr:row>
      <xdr:rowOff>39078</xdr:rowOff>
    </xdr:from>
    <xdr:ext cx="2264722" cy="525188"/>
    <xdr:sp macro="" textlink="">
      <xdr:nvSpPr>
        <xdr:cNvPr id="64" name="テキスト ボックス 63"/>
        <xdr:cNvSpPr txBox="1"/>
      </xdr:nvSpPr>
      <xdr:spPr>
        <a:xfrm>
          <a:off x="1517994" y="60776828"/>
          <a:ext cx="2264722" cy="52518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ctr"/>
          <a:r>
            <a:rPr kumimoji="1" lang="ja-JP" altLang="en-US" sz="1100">
              <a:solidFill>
                <a:schemeClr val="tx1"/>
              </a:solidFill>
              <a:latin typeface="+mn-lt"/>
              <a:ea typeface="+mn-ea"/>
              <a:cs typeface="+mn-cs"/>
            </a:rPr>
            <a:t>雑役務費（上記以外）</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0.3</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clientData/>
  </xdr:oneCellAnchor>
  <xdr:twoCellAnchor>
    <xdr:from>
      <xdr:col>42</xdr:col>
      <xdr:colOff>76341</xdr:colOff>
      <xdr:row>158</xdr:row>
      <xdr:rowOff>341963</xdr:rowOff>
    </xdr:from>
    <xdr:to>
      <xdr:col>42</xdr:col>
      <xdr:colOff>76341</xdr:colOff>
      <xdr:row>159</xdr:row>
      <xdr:rowOff>200310</xdr:rowOff>
    </xdr:to>
    <xdr:cxnSp macro="">
      <xdr:nvCxnSpPr>
        <xdr:cNvPr id="65" name="直線矢印コネクタ 64"/>
        <xdr:cNvCxnSpPr/>
      </xdr:nvCxnSpPr>
      <xdr:spPr>
        <a:xfrm>
          <a:off x="7632841" y="57237963"/>
          <a:ext cx="0" cy="2075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102294</xdr:colOff>
      <xdr:row>159</xdr:row>
      <xdr:rowOff>181270</xdr:rowOff>
    </xdr:from>
    <xdr:to>
      <xdr:col>48</xdr:col>
      <xdr:colOff>77660</xdr:colOff>
      <xdr:row>160</xdr:row>
      <xdr:rowOff>129164</xdr:rowOff>
    </xdr:to>
    <xdr:sp macro="" textlink="">
      <xdr:nvSpPr>
        <xdr:cNvPr id="71" name="テキスト ボックス 70"/>
        <xdr:cNvSpPr txBox="1"/>
      </xdr:nvSpPr>
      <xdr:spPr>
        <a:xfrm>
          <a:off x="6579294" y="57426520"/>
          <a:ext cx="2134366" cy="297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t>】</a:t>
          </a:r>
          <a:endParaRPr kumimoji="1" lang="ja-JP" altLang="en-US" sz="1100"/>
        </a:p>
      </xdr:txBody>
    </xdr:sp>
    <xdr:clientData/>
  </xdr:twoCellAnchor>
  <xdr:oneCellAnchor>
    <xdr:from>
      <xdr:col>37</xdr:col>
      <xdr:colOff>164058</xdr:colOff>
      <xdr:row>160</xdr:row>
      <xdr:rowOff>108946</xdr:rowOff>
    </xdr:from>
    <xdr:ext cx="1647265" cy="516879"/>
    <xdr:sp macro="" textlink="">
      <xdr:nvSpPr>
        <xdr:cNvPr id="73" name="テキスト ボックス 72"/>
        <xdr:cNvSpPr txBox="1"/>
      </xdr:nvSpPr>
      <xdr:spPr>
        <a:xfrm>
          <a:off x="6820975" y="57703446"/>
          <a:ext cx="1647265" cy="51687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solidFill>
                <a:schemeClr val="tx1"/>
              </a:solidFill>
              <a:latin typeface="+mn-lt"/>
              <a:ea typeface="+mn-ea"/>
              <a:cs typeface="+mn-cs"/>
            </a:rPr>
            <a:t>J</a:t>
          </a: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日通総合研究所</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3.8</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clientData/>
  </xdr:oneCellAnchor>
  <xdr:twoCellAnchor>
    <xdr:from>
      <xdr:col>37</xdr:col>
      <xdr:colOff>119530</xdr:colOff>
      <xdr:row>161</xdr:row>
      <xdr:rowOff>333743</xdr:rowOff>
    </xdr:from>
    <xdr:to>
      <xdr:col>47</xdr:col>
      <xdr:colOff>60886</xdr:colOff>
      <xdr:row>165</xdr:row>
      <xdr:rowOff>0</xdr:rowOff>
    </xdr:to>
    <xdr:sp macro="" textlink="">
      <xdr:nvSpPr>
        <xdr:cNvPr id="75" name="大かっこ 74"/>
        <xdr:cNvSpPr/>
      </xdr:nvSpPr>
      <xdr:spPr>
        <a:xfrm>
          <a:off x="6776447" y="58277493"/>
          <a:ext cx="1740522" cy="10632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38</xdr:col>
      <xdr:colOff>98021</xdr:colOff>
      <xdr:row>162</xdr:row>
      <xdr:rowOff>8368</xdr:rowOff>
    </xdr:from>
    <xdr:ext cx="1547504" cy="965299"/>
    <xdr:sp macro="" textlink="">
      <xdr:nvSpPr>
        <xdr:cNvPr id="76" name="テキスト ボックス 75"/>
        <xdr:cNvSpPr txBox="1"/>
      </xdr:nvSpPr>
      <xdr:spPr>
        <a:xfrm>
          <a:off x="6934854" y="58301368"/>
          <a:ext cx="1547504" cy="965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・大規模災害時の具体計画（支援物資輸送）策定にかかる基礎資料作成</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82" zoomScale="90" zoomScaleNormal="75" zoomScaleSheetLayoutView="90" zoomScalePageLayoutView="9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9" t="s">
        <v>0</v>
      </c>
      <c r="AK2" s="529"/>
      <c r="AL2" s="529"/>
      <c r="AM2" s="529"/>
      <c r="AN2" s="529"/>
      <c r="AO2" s="529"/>
      <c r="AP2" s="529"/>
      <c r="AQ2" s="110" t="s">
        <v>449</v>
      </c>
      <c r="AR2" s="110"/>
      <c r="AS2" s="68" t="str">
        <f>IF(OR(AQ2="　", AQ2=""), "", "-")</f>
        <v/>
      </c>
      <c r="AT2" s="111">
        <v>141</v>
      </c>
      <c r="AU2" s="111"/>
      <c r="AV2" s="69" t="str">
        <f>IF(AW2="", "", "-")</f>
        <v/>
      </c>
      <c r="AW2" s="115"/>
      <c r="AX2" s="115"/>
    </row>
    <row r="3" spans="1:50" ht="21" customHeight="1" thickBot="1" x14ac:dyDescent="0.2">
      <c r="A3" s="320" t="s">
        <v>216</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5" t="s">
        <v>90</v>
      </c>
      <c r="AJ3" s="322" t="s">
        <v>454</v>
      </c>
      <c r="AK3" s="322"/>
      <c r="AL3" s="322"/>
      <c r="AM3" s="322"/>
      <c r="AN3" s="322"/>
      <c r="AO3" s="322"/>
      <c r="AP3" s="322"/>
      <c r="AQ3" s="322"/>
      <c r="AR3" s="322"/>
      <c r="AS3" s="322"/>
      <c r="AT3" s="322"/>
      <c r="AU3" s="322"/>
      <c r="AV3" s="322"/>
      <c r="AW3" s="322"/>
      <c r="AX3" s="36" t="s">
        <v>91</v>
      </c>
    </row>
    <row r="4" spans="1:50" ht="24.75" customHeight="1" x14ac:dyDescent="0.15">
      <c r="A4" s="557" t="s">
        <v>30</v>
      </c>
      <c r="B4" s="558"/>
      <c r="C4" s="558"/>
      <c r="D4" s="558"/>
      <c r="E4" s="558"/>
      <c r="F4" s="558"/>
      <c r="G4" s="531" t="s">
        <v>578</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455</v>
      </c>
      <c r="AF4" s="537"/>
      <c r="AG4" s="537"/>
      <c r="AH4" s="537"/>
      <c r="AI4" s="537"/>
      <c r="AJ4" s="537"/>
      <c r="AK4" s="537"/>
      <c r="AL4" s="537"/>
      <c r="AM4" s="537"/>
      <c r="AN4" s="537"/>
      <c r="AO4" s="537"/>
      <c r="AP4" s="538"/>
      <c r="AQ4" s="539" t="s">
        <v>2</v>
      </c>
      <c r="AR4" s="534"/>
      <c r="AS4" s="534"/>
      <c r="AT4" s="534"/>
      <c r="AU4" s="534"/>
      <c r="AV4" s="534"/>
      <c r="AW4" s="534"/>
      <c r="AX4" s="540"/>
    </row>
    <row r="5" spans="1:50" ht="30" customHeight="1" x14ac:dyDescent="0.15">
      <c r="A5" s="541" t="s">
        <v>93</v>
      </c>
      <c r="B5" s="542"/>
      <c r="C5" s="542"/>
      <c r="D5" s="542"/>
      <c r="E5" s="542"/>
      <c r="F5" s="543"/>
      <c r="G5" s="356" t="s">
        <v>207</v>
      </c>
      <c r="H5" s="357"/>
      <c r="I5" s="357"/>
      <c r="J5" s="357"/>
      <c r="K5" s="357"/>
      <c r="L5" s="357"/>
      <c r="M5" s="358" t="s">
        <v>92</v>
      </c>
      <c r="N5" s="359"/>
      <c r="O5" s="359"/>
      <c r="P5" s="359"/>
      <c r="Q5" s="359"/>
      <c r="R5" s="360"/>
      <c r="S5" s="361" t="s">
        <v>157</v>
      </c>
      <c r="T5" s="357"/>
      <c r="U5" s="357"/>
      <c r="V5" s="357"/>
      <c r="W5" s="357"/>
      <c r="X5" s="362"/>
      <c r="Y5" s="548" t="s">
        <v>3</v>
      </c>
      <c r="Z5" s="549"/>
      <c r="AA5" s="549"/>
      <c r="AB5" s="549"/>
      <c r="AC5" s="549"/>
      <c r="AD5" s="550"/>
      <c r="AE5" s="551" t="s">
        <v>458</v>
      </c>
      <c r="AF5" s="552"/>
      <c r="AG5" s="552"/>
      <c r="AH5" s="552"/>
      <c r="AI5" s="552"/>
      <c r="AJ5" s="552"/>
      <c r="AK5" s="552"/>
      <c r="AL5" s="552"/>
      <c r="AM5" s="552"/>
      <c r="AN5" s="552"/>
      <c r="AO5" s="552"/>
      <c r="AP5" s="553"/>
      <c r="AQ5" s="554" t="s">
        <v>456</v>
      </c>
      <c r="AR5" s="555"/>
      <c r="AS5" s="555"/>
      <c r="AT5" s="555"/>
      <c r="AU5" s="555"/>
      <c r="AV5" s="555"/>
      <c r="AW5" s="555"/>
      <c r="AX5" s="556"/>
    </row>
    <row r="6" spans="1:50" ht="46.5" customHeight="1" x14ac:dyDescent="0.15">
      <c r="A6" s="559" t="s">
        <v>4</v>
      </c>
      <c r="B6" s="560"/>
      <c r="C6" s="560"/>
      <c r="D6" s="560"/>
      <c r="E6" s="560"/>
      <c r="F6" s="560"/>
      <c r="G6" s="561" t="str">
        <f>入力規則等!F39</f>
        <v>一般会計</v>
      </c>
      <c r="H6" s="562"/>
      <c r="I6" s="562"/>
      <c r="J6" s="562"/>
      <c r="K6" s="562"/>
      <c r="L6" s="562"/>
      <c r="M6" s="562"/>
      <c r="N6" s="562"/>
      <c r="O6" s="562"/>
      <c r="P6" s="562"/>
      <c r="Q6" s="562"/>
      <c r="R6" s="562"/>
      <c r="S6" s="562"/>
      <c r="T6" s="562"/>
      <c r="U6" s="562"/>
      <c r="V6" s="562"/>
      <c r="W6" s="562"/>
      <c r="X6" s="562"/>
      <c r="Y6" s="563" t="s">
        <v>56</v>
      </c>
      <c r="Z6" s="564"/>
      <c r="AA6" s="564"/>
      <c r="AB6" s="564"/>
      <c r="AC6" s="564"/>
      <c r="AD6" s="565"/>
      <c r="AE6" s="566" t="s">
        <v>543</v>
      </c>
      <c r="AF6" s="566"/>
      <c r="AG6" s="566"/>
      <c r="AH6" s="566"/>
      <c r="AI6" s="566"/>
      <c r="AJ6" s="566"/>
      <c r="AK6" s="566"/>
      <c r="AL6" s="566"/>
      <c r="AM6" s="566"/>
      <c r="AN6" s="566"/>
      <c r="AO6" s="566"/>
      <c r="AP6" s="566"/>
      <c r="AQ6" s="128"/>
      <c r="AR6" s="128"/>
      <c r="AS6" s="128"/>
      <c r="AT6" s="128"/>
      <c r="AU6" s="128"/>
      <c r="AV6" s="128"/>
      <c r="AW6" s="128"/>
      <c r="AX6" s="567"/>
    </row>
    <row r="7" spans="1:50" ht="102" customHeight="1" x14ac:dyDescent="0.15">
      <c r="A7" s="484" t="s">
        <v>25</v>
      </c>
      <c r="B7" s="485"/>
      <c r="C7" s="485"/>
      <c r="D7" s="485"/>
      <c r="E7" s="485"/>
      <c r="F7" s="485"/>
      <c r="G7" s="486" t="s">
        <v>544</v>
      </c>
      <c r="H7" s="487"/>
      <c r="I7" s="487"/>
      <c r="J7" s="487"/>
      <c r="K7" s="487"/>
      <c r="L7" s="487"/>
      <c r="M7" s="487"/>
      <c r="N7" s="487"/>
      <c r="O7" s="487"/>
      <c r="P7" s="487"/>
      <c r="Q7" s="487"/>
      <c r="R7" s="487"/>
      <c r="S7" s="487"/>
      <c r="T7" s="487"/>
      <c r="U7" s="487"/>
      <c r="V7" s="488"/>
      <c r="W7" s="488"/>
      <c r="X7" s="488"/>
      <c r="Y7" s="489" t="s">
        <v>5</v>
      </c>
      <c r="Z7" s="432"/>
      <c r="AA7" s="432"/>
      <c r="AB7" s="432"/>
      <c r="AC7" s="432"/>
      <c r="AD7" s="434"/>
      <c r="AE7" s="490" t="s">
        <v>459</v>
      </c>
      <c r="AF7" s="491"/>
      <c r="AG7" s="491"/>
      <c r="AH7" s="491"/>
      <c r="AI7" s="491"/>
      <c r="AJ7" s="491"/>
      <c r="AK7" s="491"/>
      <c r="AL7" s="491"/>
      <c r="AM7" s="491"/>
      <c r="AN7" s="491"/>
      <c r="AO7" s="491"/>
      <c r="AP7" s="491"/>
      <c r="AQ7" s="491"/>
      <c r="AR7" s="491"/>
      <c r="AS7" s="491"/>
      <c r="AT7" s="491"/>
      <c r="AU7" s="491"/>
      <c r="AV7" s="491"/>
      <c r="AW7" s="491"/>
      <c r="AX7" s="492"/>
    </row>
    <row r="8" spans="1:50" ht="44.25" customHeight="1" x14ac:dyDescent="0.15">
      <c r="A8" s="390" t="s">
        <v>308</v>
      </c>
      <c r="B8" s="391"/>
      <c r="C8" s="391"/>
      <c r="D8" s="391"/>
      <c r="E8" s="391"/>
      <c r="F8" s="392"/>
      <c r="G8" s="387" t="str">
        <f>入力規則等!A26</f>
        <v>交通安全対策</v>
      </c>
      <c r="H8" s="388"/>
      <c r="I8" s="388"/>
      <c r="J8" s="388"/>
      <c r="K8" s="388"/>
      <c r="L8" s="388"/>
      <c r="M8" s="388"/>
      <c r="N8" s="388"/>
      <c r="O8" s="388"/>
      <c r="P8" s="388"/>
      <c r="Q8" s="388"/>
      <c r="R8" s="388"/>
      <c r="S8" s="388"/>
      <c r="T8" s="388"/>
      <c r="U8" s="388"/>
      <c r="V8" s="388"/>
      <c r="W8" s="388"/>
      <c r="X8" s="389"/>
      <c r="Y8" s="568" t="s">
        <v>79</v>
      </c>
      <c r="Z8" s="568"/>
      <c r="AA8" s="568"/>
      <c r="AB8" s="568"/>
      <c r="AC8" s="568"/>
      <c r="AD8" s="568"/>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493" t="s">
        <v>26</v>
      </c>
      <c r="B9" s="494"/>
      <c r="C9" s="494"/>
      <c r="D9" s="494"/>
      <c r="E9" s="494"/>
      <c r="F9" s="494"/>
      <c r="G9" s="525" t="s">
        <v>460</v>
      </c>
      <c r="H9" s="526"/>
      <c r="I9" s="526"/>
      <c r="J9" s="526"/>
      <c r="K9" s="526"/>
      <c r="L9" s="526"/>
      <c r="M9" s="526"/>
      <c r="N9" s="526"/>
      <c r="O9" s="526"/>
      <c r="P9" s="526"/>
      <c r="Q9" s="526"/>
      <c r="R9" s="526"/>
      <c r="S9" s="526"/>
      <c r="T9" s="526"/>
      <c r="U9" s="526"/>
      <c r="V9" s="526"/>
      <c r="W9" s="526"/>
      <c r="X9" s="526"/>
      <c r="Y9" s="527"/>
      <c r="Z9" s="527"/>
      <c r="AA9" s="527"/>
      <c r="AB9" s="527"/>
      <c r="AC9" s="527"/>
      <c r="AD9" s="527"/>
      <c r="AE9" s="526"/>
      <c r="AF9" s="526"/>
      <c r="AG9" s="526"/>
      <c r="AH9" s="526"/>
      <c r="AI9" s="526"/>
      <c r="AJ9" s="526"/>
      <c r="AK9" s="526"/>
      <c r="AL9" s="526"/>
      <c r="AM9" s="526"/>
      <c r="AN9" s="526"/>
      <c r="AO9" s="526"/>
      <c r="AP9" s="526"/>
      <c r="AQ9" s="526"/>
      <c r="AR9" s="526"/>
      <c r="AS9" s="526"/>
      <c r="AT9" s="526"/>
      <c r="AU9" s="526"/>
      <c r="AV9" s="526"/>
      <c r="AW9" s="526"/>
      <c r="AX9" s="528"/>
    </row>
    <row r="10" spans="1:50" ht="97.5" customHeight="1" x14ac:dyDescent="0.15">
      <c r="A10" s="493" t="s">
        <v>36</v>
      </c>
      <c r="B10" s="494"/>
      <c r="C10" s="494"/>
      <c r="D10" s="494"/>
      <c r="E10" s="494"/>
      <c r="F10" s="494"/>
      <c r="G10" s="525" t="s">
        <v>461</v>
      </c>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8"/>
    </row>
    <row r="11" spans="1:50" ht="42" customHeight="1" x14ac:dyDescent="0.15">
      <c r="A11" s="493" t="s">
        <v>6</v>
      </c>
      <c r="B11" s="494"/>
      <c r="C11" s="494"/>
      <c r="D11" s="494"/>
      <c r="E11" s="494"/>
      <c r="F11" s="495"/>
      <c r="G11" s="545" t="str">
        <f>入力規則等!P10</f>
        <v>直接実施、委託・請負</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50" ht="21" customHeight="1" x14ac:dyDescent="0.15">
      <c r="A12" s="496" t="s">
        <v>27</v>
      </c>
      <c r="B12" s="497"/>
      <c r="C12" s="497"/>
      <c r="D12" s="497"/>
      <c r="E12" s="497"/>
      <c r="F12" s="498"/>
      <c r="G12" s="505"/>
      <c r="H12" s="506"/>
      <c r="I12" s="506"/>
      <c r="J12" s="506"/>
      <c r="K12" s="506"/>
      <c r="L12" s="506"/>
      <c r="M12" s="506"/>
      <c r="N12" s="506"/>
      <c r="O12" s="506"/>
      <c r="P12" s="179" t="s">
        <v>69</v>
      </c>
      <c r="Q12" s="125"/>
      <c r="R12" s="125"/>
      <c r="S12" s="125"/>
      <c r="T12" s="125"/>
      <c r="U12" s="125"/>
      <c r="V12" s="175"/>
      <c r="W12" s="179" t="s">
        <v>70</v>
      </c>
      <c r="X12" s="125"/>
      <c r="Y12" s="125"/>
      <c r="Z12" s="125"/>
      <c r="AA12" s="125"/>
      <c r="AB12" s="125"/>
      <c r="AC12" s="175"/>
      <c r="AD12" s="179" t="s">
        <v>71</v>
      </c>
      <c r="AE12" s="125"/>
      <c r="AF12" s="125"/>
      <c r="AG12" s="125"/>
      <c r="AH12" s="125"/>
      <c r="AI12" s="125"/>
      <c r="AJ12" s="175"/>
      <c r="AK12" s="179" t="s">
        <v>72</v>
      </c>
      <c r="AL12" s="125"/>
      <c r="AM12" s="125"/>
      <c r="AN12" s="125"/>
      <c r="AO12" s="125"/>
      <c r="AP12" s="125"/>
      <c r="AQ12" s="175"/>
      <c r="AR12" s="179" t="s">
        <v>73</v>
      </c>
      <c r="AS12" s="125"/>
      <c r="AT12" s="125"/>
      <c r="AU12" s="125"/>
      <c r="AV12" s="125"/>
      <c r="AW12" s="125"/>
      <c r="AX12" s="512"/>
    </row>
    <row r="13" spans="1:50" ht="21" customHeight="1" x14ac:dyDescent="0.15">
      <c r="A13" s="499"/>
      <c r="B13" s="500"/>
      <c r="C13" s="500"/>
      <c r="D13" s="500"/>
      <c r="E13" s="500"/>
      <c r="F13" s="501"/>
      <c r="G13" s="513" t="s">
        <v>7</v>
      </c>
      <c r="H13" s="514"/>
      <c r="I13" s="519" t="s">
        <v>8</v>
      </c>
      <c r="J13" s="520"/>
      <c r="K13" s="520"/>
      <c r="L13" s="520"/>
      <c r="M13" s="520"/>
      <c r="N13" s="520"/>
      <c r="O13" s="521"/>
      <c r="P13" s="94">
        <v>36</v>
      </c>
      <c r="Q13" s="94"/>
      <c r="R13" s="94"/>
      <c r="S13" s="94"/>
      <c r="T13" s="94"/>
      <c r="U13" s="94"/>
      <c r="V13" s="94"/>
      <c r="W13" s="94">
        <v>38</v>
      </c>
      <c r="X13" s="94"/>
      <c r="Y13" s="94"/>
      <c r="Z13" s="94"/>
      <c r="AA13" s="94"/>
      <c r="AB13" s="94"/>
      <c r="AC13" s="94"/>
      <c r="AD13" s="386">
        <v>39</v>
      </c>
      <c r="AE13" s="386"/>
      <c r="AF13" s="386"/>
      <c r="AG13" s="386"/>
      <c r="AH13" s="386"/>
      <c r="AI13" s="386"/>
      <c r="AJ13" s="386"/>
      <c r="AK13" s="72">
        <v>42</v>
      </c>
      <c r="AL13" s="73"/>
      <c r="AM13" s="73"/>
      <c r="AN13" s="73"/>
      <c r="AO13" s="73"/>
      <c r="AP13" s="73"/>
      <c r="AQ13" s="74"/>
      <c r="AR13" s="705"/>
      <c r="AS13" s="706"/>
      <c r="AT13" s="706"/>
      <c r="AU13" s="706"/>
      <c r="AV13" s="706"/>
      <c r="AW13" s="706"/>
      <c r="AX13" s="707"/>
    </row>
    <row r="14" spans="1:50" ht="21" customHeight="1" x14ac:dyDescent="0.15">
      <c r="A14" s="499"/>
      <c r="B14" s="500"/>
      <c r="C14" s="500"/>
      <c r="D14" s="500"/>
      <c r="E14" s="500"/>
      <c r="F14" s="501"/>
      <c r="G14" s="515"/>
      <c r="H14" s="516"/>
      <c r="I14" s="374" t="s">
        <v>9</v>
      </c>
      <c r="J14" s="510"/>
      <c r="K14" s="510"/>
      <c r="L14" s="510"/>
      <c r="M14" s="510"/>
      <c r="N14" s="510"/>
      <c r="O14" s="511"/>
      <c r="P14" s="377" t="s">
        <v>462</v>
      </c>
      <c r="Q14" s="377"/>
      <c r="R14" s="377"/>
      <c r="S14" s="377"/>
      <c r="T14" s="377"/>
      <c r="U14" s="377"/>
      <c r="V14" s="377"/>
      <c r="W14" s="377" t="s">
        <v>462</v>
      </c>
      <c r="X14" s="377"/>
      <c r="Y14" s="377"/>
      <c r="Z14" s="377"/>
      <c r="AA14" s="377"/>
      <c r="AB14" s="377"/>
      <c r="AC14" s="377"/>
      <c r="AD14" s="377" t="s">
        <v>462</v>
      </c>
      <c r="AE14" s="377"/>
      <c r="AF14" s="377"/>
      <c r="AG14" s="377"/>
      <c r="AH14" s="377"/>
      <c r="AI14" s="377"/>
      <c r="AJ14" s="377"/>
      <c r="AK14" s="377" t="s">
        <v>462</v>
      </c>
      <c r="AL14" s="377"/>
      <c r="AM14" s="377"/>
      <c r="AN14" s="377"/>
      <c r="AO14" s="377"/>
      <c r="AP14" s="377"/>
      <c r="AQ14" s="377"/>
      <c r="AR14" s="703"/>
      <c r="AS14" s="703"/>
      <c r="AT14" s="703"/>
      <c r="AU14" s="703"/>
      <c r="AV14" s="703"/>
      <c r="AW14" s="703"/>
      <c r="AX14" s="704"/>
    </row>
    <row r="15" spans="1:50" ht="21" customHeight="1" x14ac:dyDescent="0.15">
      <c r="A15" s="499"/>
      <c r="B15" s="500"/>
      <c r="C15" s="500"/>
      <c r="D15" s="500"/>
      <c r="E15" s="500"/>
      <c r="F15" s="501"/>
      <c r="G15" s="515"/>
      <c r="H15" s="516"/>
      <c r="I15" s="374" t="s">
        <v>62</v>
      </c>
      <c r="J15" s="375"/>
      <c r="K15" s="375"/>
      <c r="L15" s="375"/>
      <c r="M15" s="375"/>
      <c r="N15" s="375"/>
      <c r="O15" s="376"/>
      <c r="P15" s="377" t="s">
        <v>463</v>
      </c>
      <c r="Q15" s="377"/>
      <c r="R15" s="377"/>
      <c r="S15" s="377"/>
      <c r="T15" s="377"/>
      <c r="U15" s="377"/>
      <c r="V15" s="377"/>
      <c r="W15" s="377" t="s">
        <v>463</v>
      </c>
      <c r="X15" s="377"/>
      <c r="Y15" s="377"/>
      <c r="Z15" s="377"/>
      <c r="AA15" s="377"/>
      <c r="AB15" s="377"/>
      <c r="AC15" s="377"/>
      <c r="AD15" s="507" t="s">
        <v>463</v>
      </c>
      <c r="AE15" s="508"/>
      <c r="AF15" s="508"/>
      <c r="AG15" s="508"/>
      <c r="AH15" s="508"/>
      <c r="AI15" s="508"/>
      <c r="AJ15" s="509"/>
      <c r="AK15" s="507" t="s">
        <v>463</v>
      </c>
      <c r="AL15" s="508"/>
      <c r="AM15" s="508"/>
      <c r="AN15" s="508"/>
      <c r="AO15" s="508"/>
      <c r="AP15" s="508"/>
      <c r="AQ15" s="509"/>
      <c r="AR15" s="700" t="s">
        <v>518</v>
      </c>
      <c r="AS15" s="701"/>
      <c r="AT15" s="701"/>
      <c r="AU15" s="701"/>
      <c r="AV15" s="701"/>
      <c r="AW15" s="701"/>
      <c r="AX15" s="702"/>
    </row>
    <row r="16" spans="1:50" ht="21" customHeight="1" x14ac:dyDescent="0.15">
      <c r="A16" s="499"/>
      <c r="B16" s="500"/>
      <c r="C16" s="500"/>
      <c r="D16" s="500"/>
      <c r="E16" s="500"/>
      <c r="F16" s="501"/>
      <c r="G16" s="515"/>
      <c r="H16" s="516"/>
      <c r="I16" s="374" t="s">
        <v>63</v>
      </c>
      <c r="J16" s="375"/>
      <c r="K16" s="375"/>
      <c r="L16" s="375"/>
      <c r="M16" s="375"/>
      <c r="N16" s="375"/>
      <c r="O16" s="376"/>
      <c r="P16" s="377" t="s">
        <v>463</v>
      </c>
      <c r="Q16" s="377"/>
      <c r="R16" s="377"/>
      <c r="S16" s="377"/>
      <c r="T16" s="377"/>
      <c r="U16" s="377"/>
      <c r="V16" s="377"/>
      <c r="W16" s="377" t="s">
        <v>463</v>
      </c>
      <c r="X16" s="377"/>
      <c r="Y16" s="377"/>
      <c r="Z16" s="377"/>
      <c r="AA16" s="377"/>
      <c r="AB16" s="377"/>
      <c r="AC16" s="377"/>
      <c r="AD16" s="377" t="s">
        <v>463</v>
      </c>
      <c r="AE16" s="377"/>
      <c r="AF16" s="377"/>
      <c r="AG16" s="377"/>
      <c r="AH16" s="377"/>
      <c r="AI16" s="377"/>
      <c r="AJ16" s="377"/>
      <c r="AK16" s="377" t="s">
        <v>463</v>
      </c>
      <c r="AL16" s="377"/>
      <c r="AM16" s="377"/>
      <c r="AN16" s="377"/>
      <c r="AO16" s="377"/>
      <c r="AP16" s="377"/>
      <c r="AQ16" s="377"/>
      <c r="AR16" s="479"/>
      <c r="AS16" s="480"/>
      <c r="AT16" s="480"/>
      <c r="AU16" s="480"/>
      <c r="AV16" s="480"/>
      <c r="AW16" s="480"/>
      <c r="AX16" s="481"/>
    </row>
    <row r="17" spans="1:50" ht="24.75" customHeight="1" x14ac:dyDescent="0.15">
      <c r="A17" s="499"/>
      <c r="B17" s="500"/>
      <c r="C17" s="500"/>
      <c r="D17" s="500"/>
      <c r="E17" s="500"/>
      <c r="F17" s="501"/>
      <c r="G17" s="515"/>
      <c r="H17" s="516"/>
      <c r="I17" s="374" t="s">
        <v>61</v>
      </c>
      <c r="J17" s="510"/>
      <c r="K17" s="510"/>
      <c r="L17" s="510"/>
      <c r="M17" s="510"/>
      <c r="N17" s="510"/>
      <c r="O17" s="511"/>
      <c r="P17" s="377" t="s">
        <v>463</v>
      </c>
      <c r="Q17" s="377"/>
      <c r="R17" s="377"/>
      <c r="S17" s="377"/>
      <c r="T17" s="377"/>
      <c r="U17" s="377"/>
      <c r="V17" s="377"/>
      <c r="W17" s="377" t="s">
        <v>463</v>
      </c>
      <c r="X17" s="377"/>
      <c r="Y17" s="377"/>
      <c r="Z17" s="377"/>
      <c r="AA17" s="377"/>
      <c r="AB17" s="377"/>
      <c r="AC17" s="377"/>
      <c r="AD17" s="377" t="s">
        <v>463</v>
      </c>
      <c r="AE17" s="377"/>
      <c r="AF17" s="377"/>
      <c r="AG17" s="377"/>
      <c r="AH17" s="377"/>
      <c r="AI17" s="377"/>
      <c r="AJ17" s="377"/>
      <c r="AK17" s="377" t="s">
        <v>463</v>
      </c>
      <c r="AL17" s="377"/>
      <c r="AM17" s="377"/>
      <c r="AN17" s="377"/>
      <c r="AO17" s="377"/>
      <c r="AP17" s="377"/>
      <c r="AQ17" s="377"/>
      <c r="AR17" s="482"/>
      <c r="AS17" s="482"/>
      <c r="AT17" s="482"/>
      <c r="AU17" s="482"/>
      <c r="AV17" s="482"/>
      <c r="AW17" s="482"/>
      <c r="AX17" s="483"/>
    </row>
    <row r="18" spans="1:50" ht="24.75" customHeight="1" x14ac:dyDescent="0.15">
      <c r="A18" s="499"/>
      <c r="B18" s="500"/>
      <c r="C18" s="500"/>
      <c r="D18" s="500"/>
      <c r="E18" s="500"/>
      <c r="F18" s="501"/>
      <c r="G18" s="517"/>
      <c r="H18" s="518"/>
      <c r="I18" s="378" t="s">
        <v>22</v>
      </c>
      <c r="J18" s="379"/>
      <c r="K18" s="379"/>
      <c r="L18" s="379"/>
      <c r="M18" s="379"/>
      <c r="N18" s="379"/>
      <c r="O18" s="380"/>
      <c r="P18" s="338">
        <f>SUM(P13:V17)</f>
        <v>36</v>
      </c>
      <c r="Q18" s="339"/>
      <c r="R18" s="339"/>
      <c r="S18" s="339"/>
      <c r="T18" s="339"/>
      <c r="U18" s="339"/>
      <c r="V18" s="340"/>
      <c r="W18" s="338">
        <f>SUM(W13:AC17)</f>
        <v>38</v>
      </c>
      <c r="X18" s="339"/>
      <c r="Y18" s="339"/>
      <c r="Z18" s="339"/>
      <c r="AA18" s="339"/>
      <c r="AB18" s="339"/>
      <c r="AC18" s="340"/>
      <c r="AD18" s="338">
        <f>SUM(AD13:AJ17)</f>
        <v>39</v>
      </c>
      <c r="AE18" s="339"/>
      <c r="AF18" s="339"/>
      <c r="AG18" s="339"/>
      <c r="AH18" s="339"/>
      <c r="AI18" s="339"/>
      <c r="AJ18" s="340"/>
      <c r="AK18" s="338">
        <f>SUM(AK13:AQ17)</f>
        <v>42</v>
      </c>
      <c r="AL18" s="339"/>
      <c r="AM18" s="339"/>
      <c r="AN18" s="339"/>
      <c r="AO18" s="339"/>
      <c r="AP18" s="339"/>
      <c r="AQ18" s="340"/>
      <c r="AR18" s="338">
        <f>SUM(AR13:AX17)</f>
        <v>0</v>
      </c>
      <c r="AS18" s="339"/>
      <c r="AT18" s="339"/>
      <c r="AU18" s="339"/>
      <c r="AV18" s="339"/>
      <c r="AW18" s="339"/>
      <c r="AX18" s="341"/>
    </row>
    <row r="19" spans="1:50" ht="24.75" customHeight="1" x14ac:dyDescent="0.15">
      <c r="A19" s="499"/>
      <c r="B19" s="500"/>
      <c r="C19" s="500"/>
      <c r="D19" s="500"/>
      <c r="E19" s="500"/>
      <c r="F19" s="501"/>
      <c r="G19" s="335" t="s">
        <v>10</v>
      </c>
      <c r="H19" s="336"/>
      <c r="I19" s="336"/>
      <c r="J19" s="336"/>
      <c r="K19" s="336"/>
      <c r="L19" s="336"/>
      <c r="M19" s="336"/>
      <c r="N19" s="336"/>
      <c r="O19" s="336"/>
      <c r="P19" s="343">
        <v>31</v>
      </c>
      <c r="Q19" s="343"/>
      <c r="R19" s="343"/>
      <c r="S19" s="343"/>
      <c r="T19" s="343"/>
      <c r="U19" s="343"/>
      <c r="V19" s="343"/>
      <c r="W19" s="343">
        <v>28</v>
      </c>
      <c r="X19" s="343"/>
      <c r="Y19" s="343"/>
      <c r="Z19" s="343"/>
      <c r="AA19" s="343"/>
      <c r="AB19" s="343"/>
      <c r="AC19" s="343"/>
      <c r="AD19" s="72">
        <v>35</v>
      </c>
      <c r="AE19" s="73"/>
      <c r="AF19" s="73"/>
      <c r="AG19" s="73"/>
      <c r="AH19" s="73"/>
      <c r="AI19" s="73"/>
      <c r="AJ19" s="74"/>
      <c r="AK19" s="337"/>
      <c r="AL19" s="337"/>
      <c r="AM19" s="337"/>
      <c r="AN19" s="337"/>
      <c r="AO19" s="337"/>
      <c r="AP19" s="337"/>
      <c r="AQ19" s="337"/>
      <c r="AR19" s="337"/>
      <c r="AS19" s="337"/>
      <c r="AT19" s="337"/>
      <c r="AU19" s="337"/>
      <c r="AV19" s="337"/>
      <c r="AW19" s="337"/>
      <c r="AX19" s="342"/>
    </row>
    <row r="20" spans="1:50" ht="24.75" customHeight="1" x14ac:dyDescent="0.15">
      <c r="A20" s="502"/>
      <c r="B20" s="503"/>
      <c r="C20" s="503"/>
      <c r="D20" s="503"/>
      <c r="E20" s="503"/>
      <c r="F20" s="504"/>
      <c r="G20" s="335" t="s">
        <v>11</v>
      </c>
      <c r="H20" s="336"/>
      <c r="I20" s="336"/>
      <c r="J20" s="336"/>
      <c r="K20" s="336"/>
      <c r="L20" s="336"/>
      <c r="M20" s="336"/>
      <c r="N20" s="336"/>
      <c r="O20" s="336"/>
      <c r="P20" s="344">
        <f>IF(P18=0, "-", P19/P18)</f>
        <v>0.86111111111111116</v>
      </c>
      <c r="Q20" s="344"/>
      <c r="R20" s="344"/>
      <c r="S20" s="344"/>
      <c r="T20" s="344"/>
      <c r="U20" s="344"/>
      <c r="V20" s="344"/>
      <c r="W20" s="344">
        <f>IF(W18=0, "-", W19/W18)</f>
        <v>0.73684210526315785</v>
      </c>
      <c r="X20" s="344"/>
      <c r="Y20" s="344"/>
      <c r="Z20" s="344"/>
      <c r="AA20" s="344"/>
      <c r="AB20" s="344"/>
      <c r="AC20" s="344"/>
      <c r="AD20" s="344">
        <f>IF(AD18=0, "-", AD19/AD18)</f>
        <v>0.89743589743589747</v>
      </c>
      <c r="AE20" s="344"/>
      <c r="AF20" s="344"/>
      <c r="AG20" s="344"/>
      <c r="AH20" s="344"/>
      <c r="AI20" s="344"/>
      <c r="AJ20" s="344"/>
      <c r="AK20" s="337"/>
      <c r="AL20" s="337"/>
      <c r="AM20" s="337"/>
      <c r="AN20" s="337"/>
      <c r="AO20" s="337"/>
      <c r="AP20" s="337"/>
      <c r="AQ20" s="337"/>
      <c r="AR20" s="337"/>
      <c r="AS20" s="337"/>
      <c r="AT20" s="337"/>
      <c r="AU20" s="337"/>
      <c r="AV20" s="337"/>
      <c r="AW20" s="337"/>
      <c r="AX20" s="342"/>
    </row>
    <row r="21" spans="1:50" ht="18.75" customHeight="1" x14ac:dyDescent="0.15">
      <c r="A21" s="235" t="s">
        <v>13</v>
      </c>
      <c r="B21" s="236"/>
      <c r="C21" s="236"/>
      <c r="D21" s="236"/>
      <c r="E21" s="236"/>
      <c r="F21" s="237"/>
      <c r="G21" s="242" t="s">
        <v>319</v>
      </c>
      <c r="H21" s="243"/>
      <c r="I21" s="243"/>
      <c r="J21" s="243"/>
      <c r="K21" s="243"/>
      <c r="L21" s="243"/>
      <c r="M21" s="243"/>
      <c r="N21" s="243"/>
      <c r="O21" s="244"/>
      <c r="P21" s="262" t="s">
        <v>83</v>
      </c>
      <c r="Q21" s="243"/>
      <c r="R21" s="243"/>
      <c r="S21" s="243"/>
      <c r="T21" s="243"/>
      <c r="U21" s="243"/>
      <c r="V21" s="243"/>
      <c r="W21" s="243"/>
      <c r="X21" s="244"/>
      <c r="Y21" s="200"/>
      <c r="Z21" s="87"/>
      <c r="AA21" s="88"/>
      <c r="AB21" s="286" t="s">
        <v>12</v>
      </c>
      <c r="AC21" s="287"/>
      <c r="AD21" s="288"/>
      <c r="AE21" s="303" t="s">
        <v>69</v>
      </c>
      <c r="AF21" s="304"/>
      <c r="AG21" s="304"/>
      <c r="AH21" s="304"/>
      <c r="AI21" s="305"/>
      <c r="AJ21" s="303" t="s">
        <v>70</v>
      </c>
      <c r="AK21" s="304"/>
      <c r="AL21" s="304"/>
      <c r="AM21" s="304"/>
      <c r="AN21" s="305"/>
      <c r="AO21" s="303" t="s">
        <v>71</v>
      </c>
      <c r="AP21" s="304"/>
      <c r="AQ21" s="304"/>
      <c r="AR21" s="304"/>
      <c r="AS21" s="305"/>
      <c r="AT21" s="292" t="s">
        <v>303</v>
      </c>
      <c r="AU21" s="293"/>
      <c r="AV21" s="293"/>
      <c r="AW21" s="293"/>
      <c r="AX21" s="294"/>
    </row>
    <row r="22" spans="1:50" ht="18.75" customHeight="1" x14ac:dyDescent="0.15">
      <c r="A22" s="235"/>
      <c r="B22" s="236"/>
      <c r="C22" s="236"/>
      <c r="D22" s="236"/>
      <c r="E22" s="236"/>
      <c r="F22" s="237"/>
      <c r="G22" s="245"/>
      <c r="H22" s="112"/>
      <c r="I22" s="112"/>
      <c r="J22" s="112"/>
      <c r="K22" s="112"/>
      <c r="L22" s="112"/>
      <c r="M22" s="112"/>
      <c r="N22" s="112"/>
      <c r="O22" s="246"/>
      <c r="P22" s="263"/>
      <c r="Q22" s="112"/>
      <c r="R22" s="112"/>
      <c r="S22" s="112"/>
      <c r="T22" s="112"/>
      <c r="U22" s="112"/>
      <c r="V22" s="112"/>
      <c r="W22" s="112"/>
      <c r="X22" s="246"/>
      <c r="Y22" s="300"/>
      <c r="Z22" s="301"/>
      <c r="AA22" s="302"/>
      <c r="AB22" s="143"/>
      <c r="AC22" s="138"/>
      <c r="AD22" s="139"/>
      <c r="AE22" s="144"/>
      <c r="AF22" s="137"/>
      <c r="AG22" s="137"/>
      <c r="AH22" s="137"/>
      <c r="AI22" s="306"/>
      <c r="AJ22" s="144"/>
      <c r="AK22" s="137"/>
      <c r="AL22" s="137"/>
      <c r="AM22" s="137"/>
      <c r="AN22" s="306"/>
      <c r="AO22" s="144"/>
      <c r="AP22" s="137"/>
      <c r="AQ22" s="137"/>
      <c r="AR22" s="137"/>
      <c r="AS22" s="306"/>
      <c r="AT22" s="67"/>
      <c r="AU22" s="114" t="s">
        <v>467</v>
      </c>
      <c r="AV22" s="114"/>
      <c r="AW22" s="112" t="s">
        <v>360</v>
      </c>
      <c r="AX22" s="113"/>
    </row>
    <row r="23" spans="1:50" ht="22.5" customHeight="1" x14ac:dyDescent="0.15">
      <c r="A23" s="238"/>
      <c r="B23" s="236"/>
      <c r="C23" s="236"/>
      <c r="D23" s="236"/>
      <c r="E23" s="236"/>
      <c r="F23" s="237"/>
      <c r="G23" s="309" t="s">
        <v>545</v>
      </c>
      <c r="H23" s="310"/>
      <c r="I23" s="310"/>
      <c r="J23" s="310"/>
      <c r="K23" s="310"/>
      <c r="L23" s="310"/>
      <c r="M23" s="310"/>
      <c r="N23" s="310"/>
      <c r="O23" s="311"/>
      <c r="P23" s="234" t="s">
        <v>464</v>
      </c>
      <c r="Q23" s="202"/>
      <c r="R23" s="202"/>
      <c r="S23" s="202"/>
      <c r="T23" s="202"/>
      <c r="U23" s="202"/>
      <c r="V23" s="202"/>
      <c r="W23" s="202"/>
      <c r="X23" s="203"/>
      <c r="Y23" s="315" t="s">
        <v>14</v>
      </c>
      <c r="Z23" s="316"/>
      <c r="AA23" s="317"/>
      <c r="AB23" s="348" t="s">
        <v>466</v>
      </c>
      <c r="AC23" s="319"/>
      <c r="AD23" s="319"/>
      <c r="AE23" s="227">
        <v>0</v>
      </c>
      <c r="AF23" s="227"/>
      <c r="AG23" s="227"/>
      <c r="AH23" s="227"/>
      <c r="AI23" s="227"/>
      <c r="AJ23" s="227">
        <v>0</v>
      </c>
      <c r="AK23" s="227"/>
      <c r="AL23" s="227"/>
      <c r="AM23" s="227"/>
      <c r="AN23" s="227"/>
      <c r="AO23" s="95">
        <v>0</v>
      </c>
      <c r="AP23" s="96"/>
      <c r="AQ23" s="96"/>
      <c r="AR23" s="96"/>
      <c r="AS23" s="97"/>
      <c r="AT23" s="248"/>
      <c r="AU23" s="248"/>
      <c r="AV23" s="248"/>
      <c r="AW23" s="248"/>
      <c r="AX23" s="249"/>
    </row>
    <row r="24" spans="1:50" ht="22.5" customHeight="1" x14ac:dyDescent="0.15">
      <c r="A24" s="239"/>
      <c r="B24" s="240"/>
      <c r="C24" s="240"/>
      <c r="D24" s="240"/>
      <c r="E24" s="240"/>
      <c r="F24" s="241"/>
      <c r="G24" s="312"/>
      <c r="H24" s="313"/>
      <c r="I24" s="313"/>
      <c r="J24" s="313"/>
      <c r="K24" s="313"/>
      <c r="L24" s="313"/>
      <c r="M24" s="313"/>
      <c r="N24" s="313"/>
      <c r="O24" s="314"/>
      <c r="P24" s="297"/>
      <c r="Q24" s="297"/>
      <c r="R24" s="297"/>
      <c r="S24" s="297"/>
      <c r="T24" s="297"/>
      <c r="U24" s="297"/>
      <c r="V24" s="297"/>
      <c r="W24" s="297"/>
      <c r="X24" s="298"/>
      <c r="Y24" s="179" t="s">
        <v>65</v>
      </c>
      <c r="Z24" s="125"/>
      <c r="AA24" s="175"/>
      <c r="AB24" s="352" t="s">
        <v>466</v>
      </c>
      <c r="AC24" s="99"/>
      <c r="AD24" s="99"/>
      <c r="AE24" s="98">
        <v>0</v>
      </c>
      <c r="AF24" s="99"/>
      <c r="AG24" s="99"/>
      <c r="AH24" s="99"/>
      <c r="AI24" s="99"/>
      <c r="AJ24" s="98">
        <v>0</v>
      </c>
      <c r="AK24" s="99"/>
      <c r="AL24" s="99"/>
      <c r="AM24" s="99"/>
      <c r="AN24" s="99"/>
      <c r="AO24" s="95">
        <v>0</v>
      </c>
      <c r="AP24" s="96"/>
      <c r="AQ24" s="96"/>
      <c r="AR24" s="96"/>
      <c r="AS24" s="97"/>
      <c r="AT24" s="95">
        <v>0</v>
      </c>
      <c r="AU24" s="96"/>
      <c r="AV24" s="96"/>
      <c r="AW24" s="96"/>
      <c r="AX24" s="100"/>
    </row>
    <row r="25" spans="1:50" ht="22.5" customHeight="1" x14ac:dyDescent="0.15">
      <c r="A25" s="708"/>
      <c r="B25" s="709"/>
      <c r="C25" s="709"/>
      <c r="D25" s="709"/>
      <c r="E25" s="709"/>
      <c r="F25" s="710"/>
      <c r="G25" s="345"/>
      <c r="H25" s="346"/>
      <c r="I25" s="346"/>
      <c r="J25" s="346"/>
      <c r="K25" s="346"/>
      <c r="L25" s="346"/>
      <c r="M25" s="346"/>
      <c r="N25" s="346"/>
      <c r="O25" s="347"/>
      <c r="P25" s="204"/>
      <c r="Q25" s="204"/>
      <c r="R25" s="204"/>
      <c r="S25" s="204"/>
      <c r="T25" s="204"/>
      <c r="U25" s="204"/>
      <c r="V25" s="204"/>
      <c r="W25" s="204"/>
      <c r="X25" s="205"/>
      <c r="Y25" s="124" t="s">
        <v>15</v>
      </c>
      <c r="Z25" s="125"/>
      <c r="AA25" s="175"/>
      <c r="AB25" s="720" t="s">
        <v>363</v>
      </c>
      <c r="AC25" s="285"/>
      <c r="AD25" s="285"/>
      <c r="AE25" s="385">
        <v>100</v>
      </c>
      <c r="AF25" s="385"/>
      <c r="AG25" s="385"/>
      <c r="AH25" s="385"/>
      <c r="AI25" s="385"/>
      <c r="AJ25" s="385">
        <v>100</v>
      </c>
      <c r="AK25" s="385"/>
      <c r="AL25" s="385"/>
      <c r="AM25" s="385"/>
      <c r="AN25" s="385"/>
      <c r="AO25" s="385">
        <v>100</v>
      </c>
      <c r="AP25" s="385"/>
      <c r="AQ25" s="385"/>
      <c r="AR25" s="385"/>
      <c r="AS25" s="385"/>
      <c r="AT25" s="289"/>
      <c r="AU25" s="290"/>
      <c r="AV25" s="290"/>
      <c r="AW25" s="290"/>
      <c r="AX25" s="291"/>
    </row>
    <row r="26" spans="1:50" ht="18.75" customHeight="1" x14ac:dyDescent="0.15">
      <c r="A26" s="235" t="s">
        <v>13</v>
      </c>
      <c r="B26" s="236"/>
      <c r="C26" s="236"/>
      <c r="D26" s="236"/>
      <c r="E26" s="236"/>
      <c r="F26" s="237"/>
      <c r="G26" s="242" t="s">
        <v>319</v>
      </c>
      <c r="H26" s="243"/>
      <c r="I26" s="243"/>
      <c r="J26" s="243"/>
      <c r="K26" s="243"/>
      <c r="L26" s="243"/>
      <c r="M26" s="243"/>
      <c r="N26" s="243"/>
      <c r="O26" s="244"/>
      <c r="P26" s="262" t="s">
        <v>83</v>
      </c>
      <c r="Q26" s="243"/>
      <c r="R26" s="243"/>
      <c r="S26" s="243"/>
      <c r="T26" s="243"/>
      <c r="U26" s="243"/>
      <c r="V26" s="243"/>
      <c r="W26" s="243"/>
      <c r="X26" s="244"/>
      <c r="Y26" s="200"/>
      <c r="Z26" s="87"/>
      <c r="AA26" s="88"/>
      <c r="AB26" s="286" t="s">
        <v>12</v>
      </c>
      <c r="AC26" s="287"/>
      <c r="AD26" s="288"/>
      <c r="AE26" s="303" t="s">
        <v>69</v>
      </c>
      <c r="AF26" s="304"/>
      <c r="AG26" s="304"/>
      <c r="AH26" s="304"/>
      <c r="AI26" s="305"/>
      <c r="AJ26" s="303" t="s">
        <v>70</v>
      </c>
      <c r="AK26" s="304"/>
      <c r="AL26" s="304"/>
      <c r="AM26" s="304"/>
      <c r="AN26" s="305"/>
      <c r="AO26" s="303" t="s">
        <v>71</v>
      </c>
      <c r="AP26" s="304"/>
      <c r="AQ26" s="304"/>
      <c r="AR26" s="304"/>
      <c r="AS26" s="305"/>
      <c r="AT26" s="697" t="s">
        <v>303</v>
      </c>
      <c r="AU26" s="698"/>
      <c r="AV26" s="698"/>
      <c r="AW26" s="698"/>
      <c r="AX26" s="699"/>
    </row>
    <row r="27" spans="1:50" ht="18.75" customHeight="1" x14ac:dyDescent="0.15">
      <c r="A27" s="235"/>
      <c r="B27" s="236"/>
      <c r="C27" s="236"/>
      <c r="D27" s="236"/>
      <c r="E27" s="236"/>
      <c r="F27" s="237"/>
      <c r="G27" s="245"/>
      <c r="H27" s="112"/>
      <c r="I27" s="112"/>
      <c r="J27" s="112"/>
      <c r="K27" s="112"/>
      <c r="L27" s="112"/>
      <c r="M27" s="112"/>
      <c r="N27" s="112"/>
      <c r="O27" s="246"/>
      <c r="P27" s="263"/>
      <c r="Q27" s="112"/>
      <c r="R27" s="112"/>
      <c r="S27" s="112"/>
      <c r="T27" s="112"/>
      <c r="U27" s="112"/>
      <c r="V27" s="112"/>
      <c r="W27" s="112"/>
      <c r="X27" s="246"/>
      <c r="Y27" s="300"/>
      <c r="Z27" s="301"/>
      <c r="AA27" s="302"/>
      <c r="AB27" s="143"/>
      <c r="AC27" s="138"/>
      <c r="AD27" s="139"/>
      <c r="AE27" s="144"/>
      <c r="AF27" s="137"/>
      <c r="AG27" s="137"/>
      <c r="AH27" s="137"/>
      <c r="AI27" s="306"/>
      <c r="AJ27" s="144"/>
      <c r="AK27" s="137"/>
      <c r="AL27" s="137"/>
      <c r="AM27" s="137"/>
      <c r="AN27" s="306"/>
      <c r="AO27" s="144"/>
      <c r="AP27" s="137"/>
      <c r="AQ27" s="137"/>
      <c r="AR27" s="137"/>
      <c r="AS27" s="306"/>
      <c r="AT27" s="67"/>
      <c r="AU27" s="114">
        <v>30</v>
      </c>
      <c r="AV27" s="114"/>
      <c r="AW27" s="112" t="s">
        <v>360</v>
      </c>
      <c r="AX27" s="113"/>
    </row>
    <row r="28" spans="1:50" ht="22.5" customHeight="1" x14ac:dyDescent="0.15">
      <c r="A28" s="238"/>
      <c r="B28" s="236"/>
      <c r="C28" s="236"/>
      <c r="D28" s="236"/>
      <c r="E28" s="236"/>
      <c r="F28" s="237"/>
      <c r="G28" s="309" t="s">
        <v>468</v>
      </c>
      <c r="H28" s="310"/>
      <c r="I28" s="310"/>
      <c r="J28" s="310"/>
      <c r="K28" s="310"/>
      <c r="L28" s="310"/>
      <c r="M28" s="310"/>
      <c r="N28" s="310"/>
      <c r="O28" s="311"/>
      <c r="P28" s="234" t="s">
        <v>469</v>
      </c>
      <c r="Q28" s="202"/>
      <c r="R28" s="202"/>
      <c r="S28" s="202"/>
      <c r="T28" s="202"/>
      <c r="U28" s="202"/>
      <c r="V28" s="202"/>
      <c r="W28" s="202"/>
      <c r="X28" s="203"/>
      <c r="Y28" s="315" t="s">
        <v>14</v>
      </c>
      <c r="Z28" s="316"/>
      <c r="AA28" s="317"/>
      <c r="AB28" s="348" t="s">
        <v>466</v>
      </c>
      <c r="AC28" s="319"/>
      <c r="AD28" s="319"/>
      <c r="AE28" s="349">
        <v>466</v>
      </c>
      <c r="AF28" s="350"/>
      <c r="AG28" s="350"/>
      <c r="AH28" s="350"/>
      <c r="AI28" s="351"/>
      <c r="AJ28" s="349">
        <v>434</v>
      </c>
      <c r="AK28" s="350"/>
      <c r="AL28" s="350"/>
      <c r="AM28" s="350"/>
      <c r="AN28" s="351"/>
      <c r="AO28" s="95">
        <v>421</v>
      </c>
      <c r="AP28" s="96"/>
      <c r="AQ28" s="96"/>
      <c r="AR28" s="96"/>
      <c r="AS28" s="97"/>
      <c r="AT28" s="248"/>
      <c r="AU28" s="248"/>
      <c r="AV28" s="248"/>
      <c r="AW28" s="248"/>
      <c r="AX28" s="249"/>
    </row>
    <row r="29" spans="1:50" ht="22.5" customHeight="1" x14ac:dyDescent="0.15">
      <c r="A29" s="239"/>
      <c r="B29" s="240"/>
      <c r="C29" s="240"/>
      <c r="D29" s="240"/>
      <c r="E29" s="240"/>
      <c r="F29" s="241"/>
      <c r="G29" s="312"/>
      <c r="H29" s="313"/>
      <c r="I29" s="313"/>
      <c r="J29" s="313"/>
      <c r="K29" s="313"/>
      <c r="L29" s="313"/>
      <c r="M29" s="313"/>
      <c r="N29" s="313"/>
      <c r="O29" s="314"/>
      <c r="P29" s="297"/>
      <c r="Q29" s="297"/>
      <c r="R29" s="297"/>
      <c r="S29" s="297"/>
      <c r="T29" s="297"/>
      <c r="U29" s="297"/>
      <c r="V29" s="297"/>
      <c r="W29" s="297"/>
      <c r="X29" s="298"/>
      <c r="Y29" s="179" t="s">
        <v>65</v>
      </c>
      <c r="Z29" s="125"/>
      <c r="AA29" s="175"/>
      <c r="AB29" s="352" t="s">
        <v>466</v>
      </c>
      <c r="AC29" s="99"/>
      <c r="AD29" s="99"/>
      <c r="AE29" s="353">
        <v>250</v>
      </c>
      <c r="AF29" s="354"/>
      <c r="AG29" s="354"/>
      <c r="AH29" s="354"/>
      <c r="AI29" s="355"/>
      <c r="AJ29" s="353">
        <v>250</v>
      </c>
      <c r="AK29" s="354"/>
      <c r="AL29" s="354"/>
      <c r="AM29" s="354"/>
      <c r="AN29" s="355"/>
      <c r="AO29" s="95">
        <v>250</v>
      </c>
      <c r="AP29" s="96"/>
      <c r="AQ29" s="96"/>
      <c r="AR29" s="96"/>
      <c r="AS29" s="97"/>
      <c r="AT29" s="95">
        <v>250</v>
      </c>
      <c r="AU29" s="96"/>
      <c r="AV29" s="96"/>
      <c r="AW29" s="96"/>
      <c r="AX29" s="100"/>
    </row>
    <row r="30" spans="1:50" ht="22.5" customHeight="1" x14ac:dyDescent="0.15">
      <c r="A30" s="708"/>
      <c r="B30" s="709"/>
      <c r="C30" s="709"/>
      <c r="D30" s="709"/>
      <c r="E30" s="709"/>
      <c r="F30" s="710"/>
      <c r="G30" s="345"/>
      <c r="H30" s="346"/>
      <c r="I30" s="346"/>
      <c r="J30" s="346"/>
      <c r="K30" s="346"/>
      <c r="L30" s="346"/>
      <c r="M30" s="346"/>
      <c r="N30" s="346"/>
      <c r="O30" s="347"/>
      <c r="P30" s="204"/>
      <c r="Q30" s="204"/>
      <c r="R30" s="204"/>
      <c r="S30" s="204"/>
      <c r="T30" s="204"/>
      <c r="U30" s="204"/>
      <c r="V30" s="204"/>
      <c r="W30" s="204"/>
      <c r="X30" s="205"/>
      <c r="Y30" s="124" t="s">
        <v>15</v>
      </c>
      <c r="Z30" s="125"/>
      <c r="AA30" s="175"/>
      <c r="AB30" s="285" t="s">
        <v>16</v>
      </c>
      <c r="AC30" s="285"/>
      <c r="AD30" s="285"/>
      <c r="AE30" s="384">
        <v>19</v>
      </c>
      <c r="AF30" s="385"/>
      <c r="AG30" s="385"/>
      <c r="AH30" s="385"/>
      <c r="AI30" s="385"/>
      <c r="AJ30" s="384">
        <v>31</v>
      </c>
      <c r="AK30" s="385"/>
      <c r="AL30" s="385"/>
      <c r="AM30" s="385"/>
      <c r="AN30" s="385"/>
      <c r="AO30" s="95">
        <v>36</v>
      </c>
      <c r="AP30" s="96"/>
      <c r="AQ30" s="96"/>
      <c r="AR30" s="96"/>
      <c r="AS30" s="97"/>
      <c r="AT30" s="289"/>
      <c r="AU30" s="290"/>
      <c r="AV30" s="290"/>
      <c r="AW30" s="290"/>
      <c r="AX30" s="291"/>
    </row>
    <row r="31" spans="1:50" ht="18.75" customHeight="1" x14ac:dyDescent="0.15">
      <c r="A31" s="235" t="s">
        <v>13</v>
      </c>
      <c r="B31" s="236"/>
      <c r="C31" s="236"/>
      <c r="D31" s="236"/>
      <c r="E31" s="236"/>
      <c r="F31" s="237"/>
      <c r="G31" s="242" t="s">
        <v>319</v>
      </c>
      <c r="H31" s="243"/>
      <c r="I31" s="243"/>
      <c r="J31" s="243"/>
      <c r="K31" s="243"/>
      <c r="L31" s="243"/>
      <c r="M31" s="243"/>
      <c r="N31" s="243"/>
      <c r="O31" s="244"/>
      <c r="P31" s="262" t="s">
        <v>83</v>
      </c>
      <c r="Q31" s="243"/>
      <c r="R31" s="243"/>
      <c r="S31" s="243"/>
      <c r="T31" s="243"/>
      <c r="U31" s="243"/>
      <c r="V31" s="243"/>
      <c r="W31" s="243"/>
      <c r="X31" s="244"/>
      <c r="Y31" s="200"/>
      <c r="Z31" s="87"/>
      <c r="AA31" s="88"/>
      <c r="AB31" s="286" t="s">
        <v>12</v>
      </c>
      <c r="AC31" s="287"/>
      <c r="AD31" s="288"/>
      <c r="AE31" s="303" t="s">
        <v>69</v>
      </c>
      <c r="AF31" s="304"/>
      <c r="AG31" s="304"/>
      <c r="AH31" s="304"/>
      <c r="AI31" s="305"/>
      <c r="AJ31" s="303" t="s">
        <v>70</v>
      </c>
      <c r="AK31" s="304"/>
      <c r="AL31" s="304"/>
      <c r="AM31" s="304"/>
      <c r="AN31" s="305"/>
      <c r="AO31" s="303" t="s">
        <v>71</v>
      </c>
      <c r="AP31" s="304"/>
      <c r="AQ31" s="304"/>
      <c r="AR31" s="304"/>
      <c r="AS31" s="305"/>
      <c r="AT31" s="292" t="s">
        <v>303</v>
      </c>
      <c r="AU31" s="293"/>
      <c r="AV31" s="293"/>
      <c r="AW31" s="293"/>
      <c r="AX31" s="294"/>
    </row>
    <row r="32" spans="1:50" ht="18.75" customHeight="1" x14ac:dyDescent="0.15">
      <c r="A32" s="235"/>
      <c r="B32" s="236"/>
      <c r="C32" s="236"/>
      <c r="D32" s="236"/>
      <c r="E32" s="236"/>
      <c r="F32" s="237"/>
      <c r="G32" s="245"/>
      <c r="H32" s="112"/>
      <c r="I32" s="112"/>
      <c r="J32" s="112"/>
      <c r="K32" s="112"/>
      <c r="L32" s="112"/>
      <c r="M32" s="112"/>
      <c r="N32" s="112"/>
      <c r="O32" s="246"/>
      <c r="P32" s="263"/>
      <c r="Q32" s="112"/>
      <c r="R32" s="112"/>
      <c r="S32" s="112"/>
      <c r="T32" s="112"/>
      <c r="U32" s="112"/>
      <c r="V32" s="112"/>
      <c r="W32" s="112"/>
      <c r="X32" s="246"/>
      <c r="Y32" s="300"/>
      <c r="Z32" s="301"/>
      <c r="AA32" s="302"/>
      <c r="AB32" s="143"/>
      <c r="AC32" s="138"/>
      <c r="AD32" s="139"/>
      <c r="AE32" s="144"/>
      <c r="AF32" s="137"/>
      <c r="AG32" s="137"/>
      <c r="AH32" s="137"/>
      <c r="AI32" s="306"/>
      <c r="AJ32" s="144"/>
      <c r="AK32" s="137"/>
      <c r="AL32" s="137"/>
      <c r="AM32" s="137"/>
      <c r="AN32" s="306"/>
      <c r="AO32" s="144"/>
      <c r="AP32" s="137"/>
      <c r="AQ32" s="137"/>
      <c r="AR32" s="137"/>
      <c r="AS32" s="306"/>
      <c r="AT32" s="67"/>
      <c r="AU32" s="114">
        <v>30</v>
      </c>
      <c r="AV32" s="114"/>
      <c r="AW32" s="112" t="s">
        <v>360</v>
      </c>
      <c r="AX32" s="113"/>
    </row>
    <row r="33" spans="1:50" ht="22.5" customHeight="1" x14ac:dyDescent="0.15">
      <c r="A33" s="238"/>
      <c r="B33" s="236"/>
      <c r="C33" s="236"/>
      <c r="D33" s="236"/>
      <c r="E33" s="236"/>
      <c r="F33" s="237"/>
      <c r="G33" s="309" t="s">
        <v>470</v>
      </c>
      <c r="H33" s="310"/>
      <c r="I33" s="310"/>
      <c r="J33" s="310"/>
      <c r="K33" s="310"/>
      <c r="L33" s="310"/>
      <c r="M33" s="310"/>
      <c r="N33" s="310"/>
      <c r="O33" s="311"/>
      <c r="P33" s="234" t="s">
        <v>471</v>
      </c>
      <c r="Q33" s="202"/>
      <c r="R33" s="202"/>
      <c r="S33" s="202"/>
      <c r="T33" s="202"/>
      <c r="U33" s="202"/>
      <c r="V33" s="202"/>
      <c r="W33" s="202"/>
      <c r="X33" s="203"/>
      <c r="Y33" s="315" t="s">
        <v>14</v>
      </c>
      <c r="Z33" s="316"/>
      <c r="AA33" s="317"/>
      <c r="AB33" s="348" t="s">
        <v>466</v>
      </c>
      <c r="AC33" s="319"/>
      <c r="AD33" s="319"/>
      <c r="AE33" s="95">
        <v>45346</v>
      </c>
      <c r="AF33" s="96"/>
      <c r="AG33" s="96"/>
      <c r="AH33" s="96"/>
      <c r="AI33" s="97"/>
      <c r="AJ33" s="95">
        <v>42425</v>
      </c>
      <c r="AK33" s="96"/>
      <c r="AL33" s="96"/>
      <c r="AM33" s="96"/>
      <c r="AN33" s="97"/>
      <c r="AO33" s="95">
        <v>39649</v>
      </c>
      <c r="AP33" s="96"/>
      <c r="AQ33" s="96"/>
      <c r="AR33" s="96"/>
      <c r="AS33" s="97"/>
      <c r="AT33" s="248"/>
      <c r="AU33" s="248"/>
      <c r="AV33" s="248"/>
      <c r="AW33" s="248"/>
      <c r="AX33" s="249"/>
    </row>
    <row r="34" spans="1:50" ht="22.5" customHeight="1" x14ac:dyDescent="0.15">
      <c r="A34" s="239"/>
      <c r="B34" s="240"/>
      <c r="C34" s="240"/>
      <c r="D34" s="240"/>
      <c r="E34" s="240"/>
      <c r="F34" s="241"/>
      <c r="G34" s="312"/>
      <c r="H34" s="313"/>
      <c r="I34" s="313"/>
      <c r="J34" s="313"/>
      <c r="K34" s="313"/>
      <c r="L34" s="313"/>
      <c r="M34" s="313"/>
      <c r="N34" s="313"/>
      <c r="O34" s="314"/>
      <c r="P34" s="297"/>
      <c r="Q34" s="297"/>
      <c r="R34" s="297"/>
      <c r="S34" s="297"/>
      <c r="T34" s="297"/>
      <c r="U34" s="297"/>
      <c r="V34" s="297"/>
      <c r="W34" s="297"/>
      <c r="X34" s="298"/>
      <c r="Y34" s="179" t="s">
        <v>65</v>
      </c>
      <c r="Z34" s="125"/>
      <c r="AA34" s="175"/>
      <c r="AB34" s="352" t="s">
        <v>466</v>
      </c>
      <c r="AC34" s="99"/>
      <c r="AD34" s="99"/>
      <c r="AE34" s="95">
        <v>30000</v>
      </c>
      <c r="AF34" s="96"/>
      <c r="AG34" s="96"/>
      <c r="AH34" s="96"/>
      <c r="AI34" s="97"/>
      <c r="AJ34" s="95">
        <v>30000</v>
      </c>
      <c r="AK34" s="96"/>
      <c r="AL34" s="96"/>
      <c r="AM34" s="96"/>
      <c r="AN34" s="97"/>
      <c r="AO34" s="95">
        <v>30000</v>
      </c>
      <c r="AP34" s="96"/>
      <c r="AQ34" s="96"/>
      <c r="AR34" s="96"/>
      <c r="AS34" s="97"/>
      <c r="AT34" s="95">
        <v>30000</v>
      </c>
      <c r="AU34" s="96"/>
      <c r="AV34" s="96"/>
      <c r="AW34" s="96"/>
      <c r="AX34" s="100"/>
    </row>
    <row r="35" spans="1:50" ht="22.5" customHeight="1" x14ac:dyDescent="0.15">
      <c r="A35" s="708"/>
      <c r="B35" s="709"/>
      <c r="C35" s="709"/>
      <c r="D35" s="709"/>
      <c r="E35" s="709"/>
      <c r="F35" s="710"/>
      <c r="G35" s="345"/>
      <c r="H35" s="346"/>
      <c r="I35" s="346"/>
      <c r="J35" s="346"/>
      <c r="K35" s="346"/>
      <c r="L35" s="346"/>
      <c r="M35" s="346"/>
      <c r="N35" s="346"/>
      <c r="O35" s="347"/>
      <c r="P35" s="204"/>
      <c r="Q35" s="204"/>
      <c r="R35" s="204"/>
      <c r="S35" s="204"/>
      <c r="T35" s="204"/>
      <c r="U35" s="204"/>
      <c r="V35" s="204"/>
      <c r="W35" s="204"/>
      <c r="X35" s="205"/>
      <c r="Y35" s="124" t="s">
        <v>15</v>
      </c>
      <c r="Z35" s="125"/>
      <c r="AA35" s="175"/>
      <c r="AB35" s="285" t="s">
        <v>16</v>
      </c>
      <c r="AC35" s="285"/>
      <c r="AD35" s="285"/>
      <c r="AE35" s="95">
        <v>42</v>
      </c>
      <c r="AF35" s="96"/>
      <c r="AG35" s="96"/>
      <c r="AH35" s="96"/>
      <c r="AI35" s="97"/>
      <c r="AJ35" s="95">
        <v>53</v>
      </c>
      <c r="AK35" s="96"/>
      <c r="AL35" s="96"/>
      <c r="AM35" s="96"/>
      <c r="AN35" s="97"/>
      <c r="AO35" s="95">
        <v>63</v>
      </c>
      <c r="AP35" s="96"/>
      <c r="AQ35" s="96"/>
      <c r="AR35" s="96"/>
      <c r="AS35" s="97"/>
      <c r="AT35" s="289"/>
      <c r="AU35" s="290"/>
      <c r="AV35" s="290"/>
      <c r="AW35" s="290"/>
      <c r="AX35" s="291"/>
    </row>
    <row r="36" spans="1:50" ht="18.75" customHeight="1" x14ac:dyDescent="0.15">
      <c r="A36" s="235" t="s">
        <v>13</v>
      </c>
      <c r="B36" s="236"/>
      <c r="C36" s="236"/>
      <c r="D36" s="236"/>
      <c r="E36" s="236"/>
      <c r="F36" s="237"/>
      <c r="G36" s="242" t="s">
        <v>319</v>
      </c>
      <c r="H36" s="243"/>
      <c r="I36" s="243"/>
      <c r="J36" s="243"/>
      <c r="K36" s="243"/>
      <c r="L36" s="243"/>
      <c r="M36" s="243"/>
      <c r="N36" s="243"/>
      <c r="O36" s="244"/>
      <c r="P36" s="262" t="s">
        <v>83</v>
      </c>
      <c r="Q36" s="243"/>
      <c r="R36" s="243"/>
      <c r="S36" s="243"/>
      <c r="T36" s="243"/>
      <c r="U36" s="243"/>
      <c r="V36" s="243"/>
      <c r="W36" s="243"/>
      <c r="X36" s="244"/>
      <c r="Y36" s="200"/>
      <c r="Z36" s="87"/>
      <c r="AA36" s="88"/>
      <c r="AB36" s="286" t="s">
        <v>12</v>
      </c>
      <c r="AC36" s="287"/>
      <c r="AD36" s="288"/>
      <c r="AE36" s="303" t="s">
        <v>69</v>
      </c>
      <c r="AF36" s="304"/>
      <c r="AG36" s="304"/>
      <c r="AH36" s="304"/>
      <c r="AI36" s="305"/>
      <c r="AJ36" s="303" t="s">
        <v>70</v>
      </c>
      <c r="AK36" s="304"/>
      <c r="AL36" s="304"/>
      <c r="AM36" s="304"/>
      <c r="AN36" s="305"/>
      <c r="AO36" s="303" t="s">
        <v>71</v>
      </c>
      <c r="AP36" s="304"/>
      <c r="AQ36" s="304"/>
      <c r="AR36" s="304"/>
      <c r="AS36" s="305"/>
      <c r="AT36" s="292" t="s">
        <v>303</v>
      </c>
      <c r="AU36" s="293"/>
      <c r="AV36" s="293"/>
      <c r="AW36" s="293"/>
      <c r="AX36" s="294"/>
    </row>
    <row r="37" spans="1:50" ht="18.75" customHeight="1" x14ac:dyDescent="0.15">
      <c r="A37" s="235"/>
      <c r="B37" s="236"/>
      <c r="C37" s="236"/>
      <c r="D37" s="236"/>
      <c r="E37" s="236"/>
      <c r="F37" s="237"/>
      <c r="G37" s="245"/>
      <c r="H37" s="112"/>
      <c r="I37" s="112"/>
      <c r="J37" s="112"/>
      <c r="K37" s="112"/>
      <c r="L37" s="112"/>
      <c r="M37" s="112"/>
      <c r="N37" s="112"/>
      <c r="O37" s="246"/>
      <c r="P37" s="263"/>
      <c r="Q37" s="112"/>
      <c r="R37" s="112"/>
      <c r="S37" s="112"/>
      <c r="T37" s="112"/>
      <c r="U37" s="112"/>
      <c r="V37" s="112"/>
      <c r="W37" s="112"/>
      <c r="X37" s="246"/>
      <c r="Y37" s="300"/>
      <c r="Z37" s="301"/>
      <c r="AA37" s="302"/>
      <c r="AB37" s="143"/>
      <c r="AC37" s="138"/>
      <c r="AD37" s="139"/>
      <c r="AE37" s="144"/>
      <c r="AF37" s="137"/>
      <c r="AG37" s="137"/>
      <c r="AH37" s="137"/>
      <c r="AI37" s="306"/>
      <c r="AJ37" s="144"/>
      <c r="AK37" s="137"/>
      <c r="AL37" s="137"/>
      <c r="AM37" s="137"/>
      <c r="AN37" s="306"/>
      <c r="AO37" s="144"/>
      <c r="AP37" s="137"/>
      <c r="AQ37" s="137"/>
      <c r="AR37" s="137"/>
      <c r="AS37" s="306"/>
      <c r="AT37" s="67"/>
      <c r="AU37" s="114">
        <v>30</v>
      </c>
      <c r="AV37" s="114"/>
      <c r="AW37" s="112" t="s">
        <v>360</v>
      </c>
      <c r="AX37" s="113"/>
    </row>
    <row r="38" spans="1:50" ht="22.5" customHeight="1" x14ac:dyDescent="0.15">
      <c r="A38" s="238"/>
      <c r="B38" s="236"/>
      <c r="C38" s="236"/>
      <c r="D38" s="236"/>
      <c r="E38" s="236"/>
      <c r="F38" s="237"/>
      <c r="G38" s="309" t="s">
        <v>474</v>
      </c>
      <c r="H38" s="310"/>
      <c r="I38" s="310"/>
      <c r="J38" s="310"/>
      <c r="K38" s="310"/>
      <c r="L38" s="310"/>
      <c r="M38" s="310"/>
      <c r="N38" s="310"/>
      <c r="O38" s="311"/>
      <c r="P38" s="234" t="s">
        <v>472</v>
      </c>
      <c r="Q38" s="202"/>
      <c r="R38" s="202"/>
      <c r="S38" s="202"/>
      <c r="T38" s="202"/>
      <c r="U38" s="202"/>
      <c r="V38" s="202"/>
      <c r="W38" s="202"/>
      <c r="X38" s="203"/>
      <c r="Y38" s="315" t="s">
        <v>14</v>
      </c>
      <c r="Z38" s="316"/>
      <c r="AA38" s="317"/>
      <c r="AB38" s="318" t="s">
        <v>473</v>
      </c>
      <c r="AC38" s="319"/>
      <c r="AD38" s="319"/>
      <c r="AE38" s="95">
        <v>121</v>
      </c>
      <c r="AF38" s="96"/>
      <c r="AG38" s="96"/>
      <c r="AH38" s="96"/>
      <c r="AI38" s="97"/>
      <c r="AJ38" s="95">
        <v>126</v>
      </c>
      <c r="AK38" s="96"/>
      <c r="AL38" s="96"/>
      <c r="AM38" s="96"/>
      <c r="AN38" s="97"/>
      <c r="AO38" s="95">
        <v>119</v>
      </c>
      <c r="AP38" s="96"/>
      <c r="AQ38" s="96"/>
      <c r="AR38" s="96"/>
      <c r="AS38" s="97"/>
      <c r="AT38" s="248"/>
      <c r="AU38" s="248"/>
      <c r="AV38" s="248"/>
      <c r="AW38" s="248"/>
      <c r="AX38" s="249"/>
    </row>
    <row r="39" spans="1:50" ht="22.5" customHeight="1" x14ac:dyDescent="0.15">
      <c r="A39" s="239"/>
      <c r="B39" s="240"/>
      <c r="C39" s="240"/>
      <c r="D39" s="240"/>
      <c r="E39" s="240"/>
      <c r="F39" s="241"/>
      <c r="G39" s="312"/>
      <c r="H39" s="313"/>
      <c r="I39" s="313"/>
      <c r="J39" s="313"/>
      <c r="K39" s="313"/>
      <c r="L39" s="313"/>
      <c r="M39" s="313"/>
      <c r="N39" s="313"/>
      <c r="O39" s="314"/>
      <c r="P39" s="297"/>
      <c r="Q39" s="297"/>
      <c r="R39" s="297"/>
      <c r="S39" s="297"/>
      <c r="T39" s="297"/>
      <c r="U39" s="297"/>
      <c r="V39" s="297"/>
      <c r="W39" s="297"/>
      <c r="X39" s="298"/>
      <c r="Y39" s="179" t="s">
        <v>65</v>
      </c>
      <c r="Z39" s="125"/>
      <c r="AA39" s="175"/>
      <c r="AB39" s="307" t="s">
        <v>473</v>
      </c>
      <c r="AC39" s="308"/>
      <c r="AD39" s="308"/>
      <c r="AE39" s="95">
        <v>0</v>
      </c>
      <c r="AF39" s="96"/>
      <c r="AG39" s="96"/>
      <c r="AH39" s="96"/>
      <c r="AI39" s="97"/>
      <c r="AJ39" s="95">
        <v>0</v>
      </c>
      <c r="AK39" s="96"/>
      <c r="AL39" s="96"/>
      <c r="AM39" s="96"/>
      <c r="AN39" s="97"/>
      <c r="AO39" s="95">
        <v>0</v>
      </c>
      <c r="AP39" s="96"/>
      <c r="AQ39" s="96"/>
      <c r="AR39" s="96"/>
      <c r="AS39" s="97"/>
      <c r="AT39" s="95">
        <v>0</v>
      </c>
      <c r="AU39" s="96"/>
      <c r="AV39" s="96"/>
      <c r="AW39" s="96"/>
      <c r="AX39" s="100"/>
    </row>
    <row r="40" spans="1:50" ht="22.5" customHeight="1" x14ac:dyDescent="0.15">
      <c r="A40" s="708"/>
      <c r="B40" s="709"/>
      <c r="C40" s="709"/>
      <c r="D40" s="709"/>
      <c r="E40" s="709"/>
      <c r="F40" s="710"/>
      <c r="G40" s="345"/>
      <c r="H40" s="346"/>
      <c r="I40" s="346"/>
      <c r="J40" s="346"/>
      <c r="K40" s="346"/>
      <c r="L40" s="346"/>
      <c r="M40" s="346"/>
      <c r="N40" s="346"/>
      <c r="O40" s="347"/>
      <c r="P40" s="204"/>
      <c r="Q40" s="204"/>
      <c r="R40" s="204"/>
      <c r="S40" s="204"/>
      <c r="T40" s="204"/>
      <c r="U40" s="204"/>
      <c r="V40" s="204"/>
      <c r="W40" s="204"/>
      <c r="X40" s="205"/>
      <c r="Y40" s="124" t="s">
        <v>15</v>
      </c>
      <c r="Z40" s="125"/>
      <c r="AA40" s="175"/>
      <c r="AB40" s="285" t="s">
        <v>16</v>
      </c>
      <c r="AC40" s="285"/>
      <c r="AD40" s="285"/>
      <c r="AE40" s="95">
        <v>58</v>
      </c>
      <c r="AF40" s="96"/>
      <c r="AG40" s="96"/>
      <c r="AH40" s="96"/>
      <c r="AI40" s="97"/>
      <c r="AJ40" s="95">
        <v>56</v>
      </c>
      <c r="AK40" s="96"/>
      <c r="AL40" s="96"/>
      <c r="AM40" s="96"/>
      <c r="AN40" s="97"/>
      <c r="AO40" s="95">
        <v>59</v>
      </c>
      <c r="AP40" s="96"/>
      <c r="AQ40" s="96"/>
      <c r="AR40" s="96"/>
      <c r="AS40" s="97"/>
      <c r="AT40" s="289"/>
      <c r="AU40" s="290"/>
      <c r="AV40" s="290"/>
      <c r="AW40" s="290"/>
      <c r="AX40" s="291"/>
    </row>
    <row r="41" spans="1:50" ht="18.75" customHeight="1" x14ac:dyDescent="0.15">
      <c r="A41" s="235" t="s">
        <v>13</v>
      </c>
      <c r="B41" s="236"/>
      <c r="C41" s="236"/>
      <c r="D41" s="236"/>
      <c r="E41" s="236"/>
      <c r="F41" s="237"/>
      <c r="G41" s="242" t="s">
        <v>319</v>
      </c>
      <c r="H41" s="243"/>
      <c r="I41" s="243"/>
      <c r="J41" s="243"/>
      <c r="K41" s="243"/>
      <c r="L41" s="243"/>
      <c r="M41" s="243"/>
      <c r="N41" s="243"/>
      <c r="O41" s="244"/>
      <c r="P41" s="262" t="s">
        <v>83</v>
      </c>
      <c r="Q41" s="243"/>
      <c r="R41" s="243"/>
      <c r="S41" s="243"/>
      <c r="T41" s="243"/>
      <c r="U41" s="243"/>
      <c r="V41" s="243"/>
      <c r="W41" s="243"/>
      <c r="X41" s="244"/>
      <c r="Y41" s="200"/>
      <c r="Z41" s="87"/>
      <c r="AA41" s="88"/>
      <c r="AB41" s="286" t="s">
        <v>12</v>
      </c>
      <c r="AC41" s="287"/>
      <c r="AD41" s="288"/>
      <c r="AE41" s="303" t="s">
        <v>69</v>
      </c>
      <c r="AF41" s="304"/>
      <c r="AG41" s="304"/>
      <c r="AH41" s="304"/>
      <c r="AI41" s="305"/>
      <c r="AJ41" s="303" t="s">
        <v>70</v>
      </c>
      <c r="AK41" s="304"/>
      <c r="AL41" s="304"/>
      <c r="AM41" s="304"/>
      <c r="AN41" s="305"/>
      <c r="AO41" s="303" t="s">
        <v>71</v>
      </c>
      <c r="AP41" s="304"/>
      <c r="AQ41" s="304"/>
      <c r="AR41" s="304"/>
      <c r="AS41" s="305"/>
      <c r="AT41" s="292" t="s">
        <v>303</v>
      </c>
      <c r="AU41" s="293"/>
      <c r="AV41" s="293"/>
      <c r="AW41" s="293"/>
      <c r="AX41" s="294"/>
    </row>
    <row r="42" spans="1:50" ht="18.75" customHeight="1" x14ac:dyDescent="0.15">
      <c r="A42" s="235"/>
      <c r="B42" s="236"/>
      <c r="C42" s="236"/>
      <c r="D42" s="236"/>
      <c r="E42" s="236"/>
      <c r="F42" s="237"/>
      <c r="G42" s="245"/>
      <c r="H42" s="112"/>
      <c r="I42" s="112"/>
      <c r="J42" s="112"/>
      <c r="K42" s="112"/>
      <c r="L42" s="112"/>
      <c r="M42" s="112"/>
      <c r="N42" s="112"/>
      <c r="O42" s="246"/>
      <c r="P42" s="263"/>
      <c r="Q42" s="112"/>
      <c r="R42" s="112"/>
      <c r="S42" s="112"/>
      <c r="T42" s="112"/>
      <c r="U42" s="112"/>
      <c r="V42" s="112"/>
      <c r="W42" s="112"/>
      <c r="X42" s="246"/>
      <c r="Y42" s="300"/>
      <c r="Z42" s="301"/>
      <c r="AA42" s="302"/>
      <c r="AB42" s="143"/>
      <c r="AC42" s="138"/>
      <c r="AD42" s="139"/>
      <c r="AE42" s="144"/>
      <c r="AF42" s="137"/>
      <c r="AG42" s="137"/>
      <c r="AH42" s="137"/>
      <c r="AI42" s="306"/>
      <c r="AJ42" s="144"/>
      <c r="AK42" s="137"/>
      <c r="AL42" s="137"/>
      <c r="AM42" s="137"/>
      <c r="AN42" s="306"/>
      <c r="AO42" s="144"/>
      <c r="AP42" s="137"/>
      <c r="AQ42" s="137"/>
      <c r="AR42" s="137"/>
      <c r="AS42" s="306"/>
      <c r="AT42" s="67"/>
      <c r="AU42" s="114">
        <v>27</v>
      </c>
      <c r="AV42" s="114"/>
      <c r="AW42" s="112" t="s">
        <v>360</v>
      </c>
      <c r="AX42" s="113"/>
    </row>
    <row r="43" spans="1:50" ht="22.5" customHeight="1" x14ac:dyDescent="0.15">
      <c r="A43" s="238"/>
      <c r="B43" s="236"/>
      <c r="C43" s="236"/>
      <c r="D43" s="236"/>
      <c r="E43" s="236"/>
      <c r="F43" s="237"/>
      <c r="G43" s="309" t="s">
        <v>546</v>
      </c>
      <c r="H43" s="310"/>
      <c r="I43" s="310"/>
      <c r="J43" s="310"/>
      <c r="K43" s="310"/>
      <c r="L43" s="310"/>
      <c r="M43" s="310"/>
      <c r="N43" s="310"/>
      <c r="O43" s="311"/>
      <c r="P43" s="234" t="s">
        <v>465</v>
      </c>
      <c r="Q43" s="202"/>
      <c r="R43" s="202"/>
      <c r="S43" s="202"/>
      <c r="T43" s="202"/>
      <c r="U43" s="202"/>
      <c r="V43" s="202"/>
      <c r="W43" s="202"/>
      <c r="X43" s="203"/>
      <c r="Y43" s="315" t="s">
        <v>14</v>
      </c>
      <c r="Z43" s="316"/>
      <c r="AA43" s="317"/>
      <c r="AB43" s="318" t="s">
        <v>475</v>
      </c>
      <c r="AC43" s="319"/>
      <c r="AD43" s="319"/>
      <c r="AE43" s="95">
        <v>422</v>
      </c>
      <c r="AF43" s="96"/>
      <c r="AG43" s="96"/>
      <c r="AH43" s="96"/>
      <c r="AI43" s="97"/>
      <c r="AJ43" s="95">
        <v>379</v>
      </c>
      <c r="AK43" s="96"/>
      <c r="AL43" s="96"/>
      <c r="AM43" s="96"/>
      <c r="AN43" s="97"/>
      <c r="AO43" s="95">
        <v>394</v>
      </c>
      <c r="AP43" s="96"/>
      <c r="AQ43" s="96"/>
      <c r="AR43" s="96"/>
      <c r="AS43" s="97"/>
      <c r="AT43" s="248"/>
      <c r="AU43" s="248"/>
      <c r="AV43" s="248"/>
      <c r="AW43" s="248"/>
      <c r="AX43" s="249"/>
    </row>
    <row r="44" spans="1:50" ht="22.5" customHeight="1" x14ac:dyDescent="0.15">
      <c r="A44" s="239"/>
      <c r="B44" s="240"/>
      <c r="C44" s="240"/>
      <c r="D44" s="240"/>
      <c r="E44" s="240"/>
      <c r="F44" s="241"/>
      <c r="G44" s="312"/>
      <c r="H44" s="313"/>
      <c r="I44" s="313"/>
      <c r="J44" s="313"/>
      <c r="K44" s="313"/>
      <c r="L44" s="313"/>
      <c r="M44" s="313"/>
      <c r="N44" s="313"/>
      <c r="O44" s="314"/>
      <c r="P44" s="297"/>
      <c r="Q44" s="297"/>
      <c r="R44" s="297"/>
      <c r="S44" s="297"/>
      <c r="T44" s="297"/>
      <c r="U44" s="297"/>
      <c r="V44" s="297"/>
      <c r="W44" s="297"/>
      <c r="X44" s="298"/>
      <c r="Y44" s="179" t="s">
        <v>65</v>
      </c>
      <c r="Z44" s="125"/>
      <c r="AA44" s="175"/>
      <c r="AB44" s="318" t="s">
        <v>475</v>
      </c>
      <c r="AC44" s="319"/>
      <c r="AD44" s="319"/>
      <c r="AE44" s="95">
        <v>447</v>
      </c>
      <c r="AF44" s="96"/>
      <c r="AG44" s="96"/>
      <c r="AH44" s="96"/>
      <c r="AI44" s="97"/>
      <c r="AJ44" s="95">
        <v>447</v>
      </c>
      <c r="AK44" s="96"/>
      <c r="AL44" s="96"/>
      <c r="AM44" s="96"/>
      <c r="AN44" s="97"/>
      <c r="AO44" s="95">
        <v>447</v>
      </c>
      <c r="AP44" s="96"/>
      <c r="AQ44" s="96"/>
      <c r="AR44" s="96"/>
      <c r="AS44" s="97"/>
      <c r="AT44" s="95">
        <v>447</v>
      </c>
      <c r="AU44" s="96"/>
      <c r="AV44" s="96"/>
      <c r="AW44" s="96"/>
      <c r="AX44" s="100"/>
    </row>
    <row r="45" spans="1:50" ht="22.5" customHeight="1" x14ac:dyDescent="0.15">
      <c r="A45" s="239"/>
      <c r="B45" s="240"/>
      <c r="C45" s="240"/>
      <c r="D45" s="240"/>
      <c r="E45" s="240"/>
      <c r="F45" s="241"/>
      <c r="G45" s="312"/>
      <c r="H45" s="313"/>
      <c r="I45" s="313"/>
      <c r="J45" s="313"/>
      <c r="K45" s="313"/>
      <c r="L45" s="313"/>
      <c r="M45" s="313"/>
      <c r="N45" s="313"/>
      <c r="O45" s="314"/>
      <c r="P45" s="297"/>
      <c r="Q45" s="297"/>
      <c r="R45" s="297"/>
      <c r="S45" s="297"/>
      <c r="T45" s="297"/>
      <c r="U45" s="297"/>
      <c r="V45" s="297"/>
      <c r="W45" s="297"/>
      <c r="X45" s="298"/>
      <c r="Y45" s="286" t="s">
        <v>15</v>
      </c>
      <c r="Z45" s="287"/>
      <c r="AA45" s="288"/>
      <c r="AB45" s="285" t="s">
        <v>16</v>
      </c>
      <c r="AC45" s="285"/>
      <c r="AD45" s="285"/>
      <c r="AE45" s="95">
        <v>150</v>
      </c>
      <c r="AF45" s="96"/>
      <c r="AG45" s="96"/>
      <c r="AH45" s="96"/>
      <c r="AI45" s="97"/>
      <c r="AJ45" s="95">
        <v>236</v>
      </c>
      <c r="AK45" s="96"/>
      <c r="AL45" s="96"/>
      <c r="AM45" s="96"/>
      <c r="AN45" s="97"/>
      <c r="AO45" s="95">
        <v>206</v>
      </c>
      <c r="AP45" s="96"/>
      <c r="AQ45" s="96"/>
      <c r="AR45" s="96"/>
      <c r="AS45" s="97"/>
      <c r="AT45" s="289"/>
      <c r="AU45" s="290"/>
      <c r="AV45" s="290"/>
      <c r="AW45" s="290"/>
      <c r="AX45" s="291"/>
    </row>
    <row r="46" spans="1:50" ht="22.5" customHeight="1" x14ac:dyDescent="0.15">
      <c r="A46" s="721" t="s">
        <v>322</v>
      </c>
      <c r="B46" s="722"/>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30"/>
      <c r="AP46" s="30"/>
      <c r="AQ46" s="30"/>
      <c r="AR46" s="30"/>
      <c r="AS46" s="30"/>
      <c r="AT46" s="30"/>
      <c r="AU46" s="30"/>
      <c r="AV46" s="30"/>
      <c r="AW46" s="30"/>
      <c r="AX46" s="32"/>
    </row>
    <row r="47" spans="1:50" ht="18.75" hidden="1" customHeight="1" x14ac:dyDescent="0.15">
      <c r="A47" s="256" t="s">
        <v>320</v>
      </c>
      <c r="B47" s="723" t="s">
        <v>317</v>
      </c>
      <c r="C47" s="258"/>
      <c r="D47" s="258"/>
      <c r="E47" s="258"/>
      <c r="F47" s="259"/>
      <c r="G47" s="659" t="s">
        <v>311</v>
      </c>
      <c r="H47" s="659"/>
      <c r="I47" s="659"/>
      <c r="J47" s="659"/>
      <c r="K47" s="659"/>
      <c r="L47" s="659"/>
      <c r="M47" s="659"/>
      <c r="N47" s="659"/>
      <c r="O47" s="659"/>
      <c r="P47" s="659"/>
      <c r="Q47" s="659"/>
      <c r="R47" s="659"/>
      <c r="S47" s="659"/>
      <c r="T47" s="659"/>
      <c r="U47" s="659"/>
      <c r="V47" s="659"/>
      <c r="W47" s="659"/>
      <c r="X47" s="659"/>
      <c r="Y47" s="659"/>
      <c r="Z47" s="659"/>
      <c r="AA47" s="728"/>
      <c r="AB47" s="658" t="s">
        <v>310</v>
      </c>
      <c r="AC47" s="659"/>
      <c r="AD47" s="659"/>
      <c r="AE47" s="659"/>
      <c r="AF47" s="659"/>
      <c r="AG47" s="659"/>
      <c r="AH47" s="659"/>
      <c r="AI47" s="659"/>
      <c r="AJ47" s="659"/>
      <c r="AK47" s="659"/>
      <c r="AL47" s="659"/>
      <c r="AM47" s="659"/>
      <c r="AN47" s="659"/>
      <c r="AO47" s="659"/>
      <c r="AP47" s="659"/>
      <c r="AQ47" s="659"/>
      <c r="AR47" s="659"/>
      <c r="AS47" s="659"/>
      <c r="AT47" s="659"/>
      <c r="AU47" s="659"/>
      <c r="AV47" s="659"/>
      <c r="AW47" s="659"/>
      <c r="AX47" s="660"/>
    </row>
    <row r="48" spans="1:50" ht="18.75" hidden="1" customHeight="1" x14ac:dyDescent="0.15">
      <c r="A48" s="256"/>
      <c r="B48" s="723"/>
      <c r="C48" s="258"/>
      <c r="D48" s="258"/>
      <c r="E48" s="258"/>
      <c r="F48" s="259"/>
      <c r="G48" s="112"/>
      <c r="H48" s="112"/>
      <c r="I48" s="112"/>
      <c r="J48" s="112"/>
      <c r="K48" s="112"/>
      <c r="L48" s="112"/>
      <c r="M48" s="112"/>
      <c r="N48" s="112"/>
      <c r="O48" s="112"/>
      <c r="P48" s="112"/>
      <c r="Q48" s="112"/>
      <c r="R48" s="112"/>
      <c r="S48" s="112"/>
      <c r="T48" s="112"/>
      <c r="U48" s="112"/>
      <c r="V48" s="112"/>
      <c r="W48" s="112"/>
      <c r="X48" s="112"/>
      <c r="Y48" s="112"/>
      <c r="Z48" s="112"/>
      <c r="AA48" s="246"/>
      <c r="AB48" s="263"/>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56"/>
      <c r="B49" s="723"/>
      <c r="C49" s="258"/>
      <c r="D49" s="258"/>
      <c r="E49" s="258"/>
      <c r="F49" s="259"/>
      <c r="G49" s="368"/>
      <c r="H49" s="368"/>
      <c r="I49" s="368"/>
      <c r="J49" s="368"/>
      <c r="K49" s="368"/>
      <c r="L49" s="368"/>
      <c r="M49" s="368"/>
      <c r="N49" s="368"/>
      <c r="O49" s="368"/>
      <c r="P49" s="368"/>
      <c r="Q49" s="368"/>
      <c r="R49" s="368"/>
      <c r="S49" s="368"/>
      <c r="T49" s="368"/>
      <c r="U49" s="368"/>
      <c r="V49" s="368"/>
      <c r="W49" s="368"/>
      <c r="X49" s="368"/>
      <c r="Y49" s="368"/>
      <c r="Z49" s="368"/>
      <c r="AA49" s="369"/>
      <c r="AB49" s="652"/>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653"/>
    </row>
    <row r="50" spans="1:50" ht="22.5" hidden="1" customHeight="1" x14ac:dyDescent="0.15">
      <c r="A50" s="256"/>
      <c r="B50" s="723"/>
      <c r="C50" s="258"/>
      <c r="D50" s="258"/>
      <c r="E50" s="258"/>
      <c r="F50" s="259"/>
      <c r="G50" s="370"/>
      <c r="H50" s="370"/>
      <c r="I50" s="370"/>
      <c r="J50" s="370"/>
      <c r="K50" s="370"/>
      <c r="L50" s="370"/>
      <c r="M50" s="370"/>
      <c r="N50" s="370"/>
      <c r="O50" s="370"/>
      <c r="P50" s="370"/>
      <c r="Q50" s="370"/>
      <c r="R50" s="370"/>
      <c r="S50" s="370"/>
      <c r="T50" s="370"/>
      <c r="U50" s="370"/>
      <c r="V50" s="370"/>
      <c r="W50" s="370"/>
      <c r="X50" s="370"/>
      <c r="Y50" s="370"/>
      <c r="Z50" s="370"/>
      <c r="AA50" s="371"/>
      <c r="AB50" s="654"/>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655"/>
    </row>
    <row r="51" spans="1:50" ht="22.5" hidden="1" customHeight="1" x14ac:dyDescent="0.15">
      <c r="A51" s="256"/>
      <c r="B51" s="724"/>
      <c r="C51" s="260"/>
      <c r="D51" s="260"/>
      <c r="E51" s="260"/>
      <c r="F51" s="261"/>
      <c r="G51" s="372"/>
      <c r="H51" s="372"/>
      <c r="I51" s="372"/>
      <c r="J51" s="372"/>
      <c r="K51" s="372"/>
      <c r="L51" s="372"/>
      <c r="M51" s="372"/>
      <c r="N51" s="372"/>
      <c r="O51" s="372"/>
      <c r="P51" s="372"/>
      <c r="Q51" s="372"/>
      <c r="R51" s="372"/>
      <c r="S51" s="372"/>
      <c r="T51" s="372"/>
      <c r="U51" s="372"/>
      <c r="V51" s="372"/>
      <c r="W51" s="372"/>
      <c r="X51" s="372"/>
      <c r="Y51" s="372"/>
      <c r="Z51" s="372"/>
      <c r="AA51" s="373"/>
      <c r="AB51" s="656"/>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657"/>
    </row>
    <row r="52" spans="1:50" ht="18.75" hidden="1" customHeight="1" x14ac:dyDescent="0.15">
      <c r="A52" s="256"/>
      <c r="B52" s="258" t="s">
        <v>318</v>
      </c>
      <c r="C52" s="258"/>
      <c r="D52" s="258"/>
      <c r="E52" s="258"/>
      <c r="F52" s="259"/>
      <c r="G52" s="242" t="s">
        <v>85</v>
      </c>
      <c r="H52" s="243"/>
      <c r="I52" s="243"/>
      <c r="J52" s="243"/>
      <c r="K52" s="243"/>
      <c r="L52" s="243"/>
      <c r="M52" s="243"/>
      <c r="N52" s="243"/>
      <c r="O52" s="244"/>
      <c r="P52" s="262" t="s">
        <v>89</v>
      </c>
      <c r="Q52" s="243"/>
      <c r="R52" s="243"/>
      <c r="S52" s="243"/>
      <c r="T52" s="243"/>
      <c r="U52" s="243"/>
      <c r="V52" s="243"/>
      <c r="W52" s="243"/>
      <c r="X52" s="244"/>
      <c r="Y52" s="264"/>
      <c r="Z52" s="265"/>
      <c r="AA52" s="266"/>
      <c r="AB52" s="270" t="s">
        <v>12</v>
      </c>
      <c r="AC52" s="271"/>
      <c r="AD52" s="272"/>
      <c r="AE52" s="262" t="s">
        <v>69</v>
      </c>
      <c r="AF52" s="243"/>
      <c r="AG52" s="243"/>
      <c r="AH52" s="243"/>
      <c r="AI52" s="244"/>
      <c r="AJ52" s="262" t="s">
        <v>70</v>
      </c>
      <c r="AK52" s="243"/>
      <c r="AL52" s="243"/>
      <c r="AM52" s="243"/>
      <c r="AN52" s="244"/>
      <c r="AO52" s="262" t="s">
        <v>71</v>
      </c>
      <c r="AP52" s="243"/>
      <c r="AQ52" s="243"/>
      <c r="AR52" s="243"/>
      <c r="AS52" s="244"/>
      <c r="AT52" s="292" t="s">
        <v>303</v>
      </c>
      <c r="AU52" s="293"/>
      <c r="AV52" s="293"/>
      <c r="AW52" s="293"/>
      <c r="AX52" s="294"/>
    </row>
    <row r="53" spans="1:50" ht="18.75" hidden="1" customHeight="1" x14ac:dyDescent="0.15">
      <c r="A53" s="256"/>
      <c r="B53" s="258"/>
      <c r="C53" s="258"/>
      <c r="D53" s="258"/>
      <c r="E53" s="258"/>
      <c r="F53" s="259"/>
      <c r="G53" s="245"/>
      <c r="H53" s="112"/>
      <c r="I53" s="112"/>
      <c r="J53" s="112"/>
      <c r="K53" s="112"/>
      <c r="L53" s="112"/>
      <c r="M53" s="112"/>
      <c r="N53" s="112"/>
      <c r="O53" s="246"/>
      <c r="P53" s="263"/>
      <c r="Q53" s="112"/>
      <c r="R53" s="112"/>
      <c r="S53" s="112"/>
      <c r="T53" s="112"/>
      <c r="U53" s="112"/>
      <c r="V53" s="112"/>
      <c r="W53" s="112"/>
      <c r="X53" s="246"/>
      <c r="Y53" s="267"/>
      <c r="Z53" s="268"/>
      <c r="AA53" s="269"/>
      <c r="AB53" s="273"/>
      <c r="AC53" s="274"/>
      <c r="AD53" s="275"/>
      <c r="AE53" s="263"/>
      <c r="AF53" s="112"/>
      <c r="AG53" s="112"/>
      <c r="AH53" s="112"/>
      <c r="AI53" s="246"/>
      <c r="AJ53" s="263"/>
      <c r="AK53" s="112"/>
      <c r="AL53" s="112"/>
      <c r="AM53" s="112"/>
      <c r="AN53" s="246"/>
      <c r="AO53" s="263"/>
      <c r="AP53" s="112"/>
      <c r="AQ53" s="112"/>
      <c r="AR53" s="112"/>
      <c r="AS53" s="246"/>
      <c r="AT53" s="67"/>
      <c r="AU53" s="114"/>
      <c r="AV53" s="114"/>
      <c r="AW53" s="112" t="s">
        <v>360</v>
      </c>
      <c r="AX53" s="113"/>
    </row>
    <row r="54" spans="1:50" ht="22.5" hidden="1" customHeight="1" x14ac:dyDescent="0.15">
      <c r="A54" s="256"/>
      <c r="B54" s="258"/>
      <c r="C54" s="258"/>
      <c r="D54" s="258"/>
      <c r="E54" s="258"/>
      <c r="F54" s="259"/>
      <c r="G54" s="295"/>
      <c r="H54" s="202"/>
      <c r="I54" s="202"/>
      <c r="J54" s="202"/>
      <c r="K54" s="202"/>
      <c r="L54" s="202"/>
      <c r="M54" s="202"/>
      <c r="N54" s="202"/>
      <c r="O54" s="203"/>
      <c r="P54" s="234"/>
      <c r="Q54" s="276"/>
      <c r="R54" s="276"/>
      <c r="S54" s="276"/>
      <c r="T54" s="276"/>
      <c r="U54" s="276"/>
      <c r="V54" s="276"/>
      <c r="W54" s="276"/>
      <c r="X54" s="277"/>
      <c r="Y54" s="282" t="s">
        <v>86</v>
      </c>
      <c r="Z54" s="283"/>
      <c r="AA54" s="284"/>
      <c r="AB54" s="405"/>
      <c r="AC54" s="247"/>
      <c r="AD54" s="247"/>
      <c r="AE54" s="95"/>
      <c r="AF54" s="96"/>
      <c r="AG54" s="96"/>
      <c r="AH54" s="96"/>
      <c r="AI54" s="97"/>
      <c r="AJ54" s="95"/>
      <c r="AK54" s="96"/>
      <c r="AL54" s="96"/>
      <c r="AM54" s="96"/>
      <c r="AN54" s="97"/>
      <c r="AO54" s="95"/>
      <c r="AP54" s="96"/>
      <c r="AQ54" s="96"/>
      <c r="AR54" s="96"/>
      <c r="AS54" s="97"/>
      <c r="AT54" s="248"/>
      <c r="AU54" s="248"/>
      <c r="AV54" s="248"/>
      <c r="AW54" s="248"/>
      <c r="AX54" s="249"/>
    </row>
    <row r="55" spans="1:50" ht="22.5" hidden="1" customHeight="1" x14ac:dyDescent="0.15">
      <c r="A55" s="256"/>
      <c r="B55" s="258"/>
      <c r="C55" s="258"/>
      <c r="D55" s="258"/>
      <c r="E55" s="258"/>
      <c r="F55" s="259"/>
      <c r="G55" s="296"/>
      <c r="H55" s="297"/>
      <c r="I55" s="297"/>
      <c r="J55" s="297"/>
      <c r="K55" s="297"/>
      <c r="L55" s="297"/>
      <c r="M55" s="297"/>
      <c r="N55" s="297"/>
      <c r="O55" s="298"/>
      <c r="P55" s="278"/>
      <c r="Q55" s="278"/>
      <c r="R55" s="278"/>
      <c r="S55" s="278"/>
      <c r="T55" s="278"/>
      <c r="U55" s="278"/>
      <c r="V55" s="278"/>
      <c r="W55" s="278"/>
      <c r="X55" s="279"/>
      <c r="Y55" s="250" t="s">
        <v>65</v>
      </c>
      <c r="Z55" s="251"/>
      <c r="AA55" s="252"/>
      <c r="AB55" s="695"/>
      <c r="AC55" s="253"/>
      <c r="AD55" s="253"/>
      <c r="AE55" s="95"/>
      <c r="AF55" s="96"/>
      <c r="AG55" s="96"/>
      <c r="AH55" s="96"/>
      <c r="AI55" s="97"/>
      <c r="AJ55" s="95"/>
      <c r="AK55" s="96"/>
      <c r="AL55" s="96"/>
      <c r="AM55" s="96"/>
      <c r="AN55" s="97"/>
      <c r="AO55" s="95"/>
      <c r="AP55" s="96"/>
      <c r="AQ55" s="96"/>
      <c r="AR55" s="96"/>
      <c r="AS55" s="97"/>
      <c r="AT55" s="95"/>
      <c r="AU55" s="96"/>
      <c r="AV55" s="96"/>
      <c r="AW55" s="96"/>
      <c r="AX55" s="100"/>
    </row>
    <row r="56" spans="1:50" ht="22.5" hidden="1" customHeight="1" x14ac:dyDescent="0.15">
      <c r="A56" s="256"/>
      <c r="B56" s="260"/>
      <c r="C56" s="260"/>
      <c r="D56" s="260"/>
      <c r="E56" s="260"/>
      <c r="F56" s="261"/>
      <c r="G56" s="299"/>
      <c r="H56" s="204"/>
      <c r="I56" s="204"/>
      <c r="J56" s="204"/>
      <c r="K56" s="204"/>
      <c r="L56" s="204"/>
      <c r="M56" s="204"/>
      <c r="N56" s="204"/>
      <c r="O56" s="205"/>
      <c r="P56" s="280"/>
      <c r="Q56" s="280"/>
      <c r="R56" s="280"/>
      <c r="S56" s="280"/>
      <c r="T56" s="280"/>
      <c r="U56" s="280"/>
      <c r="V56" s="280"/>
      <c r="W56" s="280"/>
      <c r="X56" s="281"/>
      <c r="Y56" s="254" t="s">
        <v>15</v>
      </c>
      <c r="Z56" s="251"/>
      <c r="AA56" s="252"/>
      <c r="AB56" s="255" t="s">
        <v>16</v>
      </c>
      <c r="AC56" s="255"/>
      <c r="AD56" s="255"/>
      <c r="AE56" s="95"/>
      <c r="AF56" s="96"/>
      <c r="AG56" s="96"/>
      <c r="AH56" s="96"/>
      <c r="AI56" s="97"/>
      <c r="AJ56" s="95"/>
      <c r="AK56" s="96"/>
      <c r="AL56" s="96"/>
      <c r="AM56" s="96"/>
      <c r="AN56" s="97"/>
      <c r="AO56" s="95"/>
      <c r="AP56" s="96"/>
      <c r="AQ56" s="96"/>
      <c r="AR56" s="96"/>
      <c r="AS56" s="97"/>
      <c r="AT56" s="289"/>
      <c r="AU56" s="290"/>
      <c r="AV56" s="290"/>
      <c r="AW56" s="290"/>
      <c r="AX56" s="291"/>
    </row>
    <row r="57" spans="1:50" ht="18.75" hidden="1" customHeight="1" x14ac:dyDescent="0.15">
      <c r="A57" s="256"/>
      <c r="B57" s="258" t="s">
        <v>318</v>
      </c>
      <c r="C57" s="258"/>
      <c r="D57" s="258"/>
      <c r="E57" s="258"/>
      <c r="F57" s="259"/>
      <c r="G57" s="242" t="s">
        <v>85</v>
      </c>
      <c r="H57" s="243"/>
      <c r="I57" s="243"/>
      <c r="J57" s="243"/>
      <c r="K57" s="243"/>
      <c r="L57" s="243"/>
      <c r="M57" s="243"/>
      <c r="N57" s="243"/>
      <c r="O57" s="244"/>
      <c r="P57" s="262" t="s">
        <v>89</v>
      </c>
      <c r="Q57" s="243"/>
      <c r="R57" s="243"/>
      <c r="S57" s="243"/>
      <c r="T57" s="243"/>
      <c r="U57" s="243"/>
      <c r="V57" s="243"/>
      <c r="W57" s="243"/>
      <c r="X57" s="244"/>
      <c r="Y57" s="264"/>
      <c r="Z57" s="265"/>
      <c r="AA57" s="266"/>
      <c r="AB57" s="270" t="s">
        <v>12</v>
      </c>
      <c r="AC57" s="271"/>
      <c r="AD57" s="272"/>
      <c r="AE57" s="262" t="s">
        <v>69</v>
      </c>
      <c r="AF57" s="243"/>
      <c r="AG57" s="243"/>
      <c r="AH57" s="243"/>
      <c r="AI57" s="244"/>
      <c r="AJ57" s="262" t="s">
        <v>70</v>
      </c>
      <c r="AK57" s="243"/>
      <c r="AL57" s="243"/>
      <c r="AM57" s="243"/>
      <c r="AN57" s="244"/>
      <c r="AO57" s="262" t="s">
        <v>71</v>
      </c>
      <c r="AP57" s="243"/>
      <c r="AQ57" s="243"/>
      <c r="AR57" s="243"/>
      <c r="AS57" s="244"/>
      <c r="AT57" s="292" t="s">
        <v>303</v>
      </c>
      <c r="AU57" s="293"/>
      <c r="AV57" s="293"/>
      <c r="AW57" s="293"/>
      <c r="AX57" s="294"/>
    </row>
    <row r="58" spans="1:50" ht="18.75" hidden="1" customHeight="1" x14ac:dyDescent="0.15">
      <c r="A58" s="256"/>
      <c r="B58" s="258"/>
      <c r="C58" s="258"/>
      <c r="D58" s="258"/>
      <c r="E58" s="258"/>
      <c r="F58" s="259"/>
      <c r="G58" s="245"/>
      <c r="H58" s="112"/>
      <c r="I58" s="112"/>
      <c r="J58" s="112"/>
      <c r="K58" s="112"/>
      <c r="L58" s="112"/>
      <c r="M58" s="112"/>
      <c r="N58" s="112"/>
      <c r="O58" s="246"/>
      <c r="P58" s="263"/>
      <c r="Q58" s="112"/>
      <c r="R58" s="112"/>
      <c r="S58" s="112"/>
      <c r="T58" s="112"/>
      <c r="U58" s="112"/>
      <c r="V58" s="112"/>
      <c r="W58" s="112"/>
      <c r="X58" s="246"/>
      <c r="Y58" s="267"/>
      <c r="Z58" s="268"/>
      <c r="AA58" s="269"/>
      <c r="AB58" s="273"/>
      <c r="AC58" s="274"/>
      <c r="AD58" s="275"/>
      <c r="AE58" s="263"/>
      <c r="AF58" s="112"/>
      <c r="AG58" s="112"/>
      <c r="AH58" s="112"/>
      <c r="AI58" s="246"/>
      <c r="AJ58" s="263"/>
      <c r="AK58" s="112"/>
      <c r="AL58" s="112"/>
      <c r="AM58" s="112"/>
      <c r="AN58" s="246"/>
      <c r="AO58" s="263"/>
      <c r="AP58" s="112"/>
      <c r="AQ58" s="112"/>
      <c r="AR58" s="112"/>
      <c r="AS58" s="246"/>
      <c r="AT58" s="67"/>
      <c r="AU58" s="114"/>
      <c r="AV58" s="114"/>
      <c r="AW58" s="112" t="s">
        <v>360</v>
      </c>
      <c r="AX58" s="113"/>
    </row>
    <row r="59" spans="1:50" ht="22.5" hidden="1" customHeight="1" x14ac:dyDescent="0.15">
      <c r="A59" s="256"/>
      <c r="B59" s="258"/>
      <c r="C59" s="258"/>
      <c r="D59" s="258"/>
      <c r="E59" s="258"/>
      <c r="F59" s="259"/>
      <c r="G59" s="295"/>
      <c r="H59" s="202"/>
      <c r="I59" s="202"/>
      <c r="J59" s="202"/>
      <c r="K59" s="202"/>
      <c r="L59" s="202"/>
      <c r="M59" s="202"/>
      <c r="N59" s="202"/>
      <c r="O59" s="203"/>
      <c r="P59" s="234"/>
      <c r="Q59" s="276"/>
      <c r="R59" s="276"/>
      <c r="S59" s="276"/>
      <c r="T59" s="276"/>
      <c r="U59" s="276"/>
      <c r="V59" s="276"/>
      <c r="W59" s="276"/>
      <c r="X59" s="277"/>
      <c r="Y59" s="282" t="s">
        <v>86</v>
      </c>
      <c r="Z59" s="283"/>
      <c r="AA59" s="284"/>
      <c r="AB59" s="247"/>
      <c r="AC59" s="247"/>
      <c r="AD59" s="247"/>
      <c r="AE59" s="95"/>
      <c r="AF59" s="96"/>
      <c r="AG59" s="96"/>
      <c r="AH59" s="96"/>
      <c r="AI59" s="97"/>
      <c r="AJ59" s="95"/>
      <c r="AK59" s="96"/>
      <c r="AL59" s="96"/>
      <c r="AM59" s="96"/>
      <c r="AN59" s="97"/>
      <c r="AO59" s="95"/>
      <c r="AP59" s="96"/>
      <c r="AQ59" s="96"/>
      <c r="AR59" s="96"/>
      <c r="AS59" s="97"/>
      <c r="AT59" s="248"/>
      <c r="AU59" s="248"/>
      <c r="AV59" s="248"/>
      <c r="AW59" s="248"/>
      <c r="AX59" s="249"/>
    </row>
    <row r="60" spans="1:50" ht="22.5" hidden="1" customHeight="1" x14ac:dyDescent="0.15">
      <c r="A60" s="256"/>
      <c r="B60" s="258"/>
      <c r="C60" s="258"/>
      <c r="D60" s="258"/>
      <c r="E60" s="258"/>
      <c r="F60" s="259"/>
      <c r="G60" s="296"/>
      <c r="H60" s="297"/>
      <c r="I60" s="297"/>
      <c r="J60" s="297"/>
      <c r="K60" s="297"/>
      <c r="L60" s="297"/>
      <c r="M60" s="297"/>
      <c r="N60" s="297"/>
      <c r="O60" s="298"/>
      <c r="P60" s="278"/>
      <c r="Q60" s="278"/>
      <c r="R60" s="278"/>
      <c r="S60" s="278"/>
      <c r="T60" s="278"/>
      <c r="U60" s="278"/>
      <c r="V60" s="278"/>
      <c r="W60" s="278"/>
      <c r="X60" s="279"/>
      <c r="Y60" s="250" t="s">
        <v>65</v>
      </c>
      <c r="Z60" s="251"/>
      <c r="AA60" s="252"/>
      <c r="AB60" s="253"/>
      <c r="AC60" s="253"/>
      <c r="AD60" s="253"/>
      <c r="AE60" s="95"/>
      <c r="AF60" s="96"/>
      <c r="AG60" s="96"/>
      <c r="AH60" s="96"/>
      <c r="AI60" s="97"/>
      <c r="AJ60" s="95"/>
      <c r="AK60" s="96"/>
      <c r="AL60" s="96"/>
      <c r="AM60" s="96"/>
      <c r="AN60" s="97"/>
      <c r="AO60" s="95"/>
      <c r="AP60" s="96"/>
      <c r="AQ60" s="96"/>
      <c r="AR60" s="96"/>
      <c r="AS60" s="97"/>
      <c r="AT60" s="95"/>
      <c r="AU60" s="96"/>
      <c r="AV60" s="96"/>
      <c r="AW60" s="96"/>
      <c r="AX60" s="100"/>
    </row>
    <row r="61" spans="1:50" ht="22.5" hidden="1" customHeight="1" x14ac:dyDescent="0.15">
      <c r="A61" s="256"/>
      <c r="B61" s="260"/>
      <c r="C61" s="260"/>
      <c r="D61" s="260"/>
      <c r="E61" s="260"/>
      <c r="F61" s="261"/>
      <c r="G61" s="299"/>
      <c r="H61" s="204"/>
      <c r="I61" s="204"/>
      <c r="J61" s="204"/>
      <c r="K61" s="204"/>
      <c r="L61" s="204"/>
      <c r="M61" s="204"/>
      <c r="N61" s="204"/>
      <c r="O61" s="205"/>
      <c r="P61" s="280"/>
      <c r="Q61" s="280"/>
      <c r="R61" s="280"/>
      <c r="S61" s="280"/>
      <c r="T61" s="280"/>
      <c r="U61" s="280"/>
      <c r="V61" s="280"/>
      <c r="W61" s="280"/>
      <c r="X61" s="281"/>
      <c r="Y61" s="254" t="s">
        <v>15</v>
      </c>
      <c r="Z61" s="251"/>
      <c r="AA61" s="252"/>
      <c r="AB61" s="255" t="s">
        <v>16</v>
      </c>
      <c r="AC61" s="255"/>
      <c r="AD61" s="255"/>
      <c r="AE61" s="95"/>
      <c r="AF61" s="96"/>
      <c r="AG61" s="96"/>
      <c r="AH61" s="96"/>
      <c r="AI61" s="97"/>
      <c r="AJ61" s="95"/>
      <c r="AK61" s="96"/>
      <c r="AL61" s="96"/>
      <c r="AM61" s="96"/>
      <c r="AN61" s="97"/>
      <c r="AO61" s="95"/>
      <c r="AP61" s="96"/>
      <c r="AQ61" s="96"/>
      <c r="AR61" s="96"/>
      <c r="AS61" s="97"/>
      <c r="AT61" s="289"/>
      <c r="AU61" s="290"/>
      <c r="AV61" s="290"/>
      <c r="AW61" s="290"/>
      <c r="AX61" s="291"/>
    </row>
    <row r="62" spans="1:50" ht="18.75" hidden="1" customHeight="1" x14ac:dyDescent="0.15">
      <c r="A62" s="256"/>
      <c r="B62" s="258" t="s">
        <v>318</v>
      </c>
      <c r="C62" s="258"/>
      <c r="D62" s="258"/>
      <c r="E62" s="258"/>
      <c r="F62" s="259"/>
      <c r="G62" s="242" t="s">
        <v>85</v>
      </c>
      <c r="H62" s="243"/>
      <c r="I62" s="243"/>
      <c r="J62" s="243"/>
      <c r="K62" s="243"/>
      <c r="L62" s="243"/>
      <c r="M62" s="243"/>
      <c r="N62" s="243"/>
      <c r="O62" s="244"/>
      <c r="P62" s="262" t="s">
        <v>89</v>
      </c>
      <c r="Q62" s="243"/>
      <c r="R62" s="243"/>
      <c r="S62" s="243"/>
      <c r="T62" s="243"/>
      <c r="U62" s="243"/>
      <c r="V62" s="243"/>
      <c r="W62" s="243"/>
      <c r="X62" s="244"/>
      <c r="Y62" s="264"/>
      <c r="Z62" s="265"/>
      <c r="AA62" s="266"/>
      <c r="AB62" s="270" t="s">
        <v>12</v>
      </c>
      <c r="AC62" s="271"/>
      <c r="AD62" s="272"/>
      <c r="AE62" s="262" t="s">
        <v>69</v>
      </c>
      <c r="AF62" s="243"/>
      <c r="AG62" s="243"/>
      <c r="AH62" s="243"/>
      <c r="AI62" s="244"/>
      <c r="AJ62" s="262" t="s">
        <v>70</v>
      </c>
      <c r="AK62" s="243"/>
      <c r="AL62" s="243"/>
      <c r="AM62" s="243"/>
      <c r="AN62" s="244"/>
      <c r="AO62" s="262" t="s">
        <v>71</v>
      </c>
      <c r="AP62" s="243"/>
      <c r="AQ62" s="243"/>
      <c r="AR62" s="243"/>
      <c r="AS62" s="244"/>
      <c r="AT62" s="292" t="s">
        <v>303</v>
      </c>
      <c r="AU62" s="293"/>
      <c r="AV62" s="293"/>
      <c r="AW62" s="293"/>
      <c r="AX62" s="294"/>
    </row>
    <row r="63" spans="1:50" ht="18.75" hidden="1" customHeight="1" x14ac:dyDescent="0.15">
      <c r="A63" s="256"/>
      <c r="B63" s="258"/>
      <c r="C63" s="258"/>
      <c r="D63" s="258"/>
      <c r="E63" s="258"/>
      <c r="F63" s="259"/>
      <c r="G63" s="245"/>
      <c r="H63" s="112"/>
      <c r="I63" s="112"/>
      <c r="J63" s="112"/>
      <c r="K63" s="112"/>
      <c r="L63" s="112"/>
      <c r="M63" s="112"/>
      <c r="N63" s="112"/>
      <c r="O63" s="246"/>
      <c r="P63" s="263"/>
      <c r="Q63" s="112"/>
      <c r="R63" s="112"/>
      <c r="S63" s="112"/>
      <c r="T63" s="112"/>
      <c r="U63" s="112"/>
      <c r="V63" s="112"/>
      <c r="W63" s="112"/>
      <c r="X63" s="246"/>
      <c r="Y63" s="267"/>
      <c r="Z63" s="268"/>
      <c r="AA63" s="269"/>
      <c r="AB63" s="273"/>
      <c r="AC63" s="274"/>
      <c r="AD63" s="275"/>
      <c r="AE63" s="263"/>
      <c r="AF63" s="112"/>
      <c r="AG63" s="112"/>
      <c r="AH63" s="112"/>
      <c r="AI63" s="246"/>
      <c r="AJ63" s="263"/>
      <c r="AK63" s="112"/>
      <c r="AL63" s="112"/>
      <c r="AM63" s="112"/>
      <c r="AN63" s="246"/>
      <c r="AO63" s="263"/>
      <c r="AP63" s="112"/>
      <c r="AQ63" s="112"/>
      <c r="AR63" s="112"/>
      <c r="AS63" s="246"/>
      <c r="AT63" s="67"/>
      <c r="AU63" s="114"/>
      <c r="AV63" s="114"/>
      <c r="AW63" s="112" t="s">
        <v>360</v>
      </c>
      <c r="AX63" s="113"/>
    </row>
    <row r="64" spans="1:50" ht="22.5" hidden="1" customHeight="1" x14ac:dyDescent="0.15">
      <c r="A64" s="256"/>
      <c r="B64" s="258"/>
      <c r="C64" s="258"/>
      <c r="D64" s="258"/>
      <c r="E64" s="258"/>
      <c r="F64" s="259"/>
      <c r="G64" s="295"/>
      <c r="H64" s="202"/>
      <c r="I64" s="202"/>
      <c r="J64" s="202"/>
      <c r="K64" s="202"/>
      <c r="L64" s="202"/>
      <c r="M64" s="202"/>
      <c r="N64" s="202"/>
      <c r="O64" s="203"/>
      <c r="P64" s="234"/>
      <c r="Q64" s="276"/>
      <c r="R64" s="276"/>
      <c r="S64" s="276"/>
      <c r="T64" s="276"/>
      <c r="U64" s="276"/>
      <c r="V64" s="276"/>
      <c r="W64" s="276"/>
      <c r="X64" s="277"/>
      <c r="Y64" s="282" t="s">
        <v>86</v>
      </c>
      <c r="Z64" s="283"/>
      <c r="AA64" s="284"/>
      <c r="AB64" s="247"/>
      <c r="AC64" s="247"/>
      <c r="AD64" s="247"/>
      <c r="AE64" s="95"/>
      <c r="AF64" s="96"/>
      <c r="AG64" s="96"/>
      <c r="AH64" s="96"/>
      <c r="AI64" s="97"/>
      <c r="AJ64" s="95"/>
      <c r="AK64" s="96"/>
      <c r="AL64" s="96"/>
      <c r="AM64" s="96"/>
      <c r="AN64" s="97"/>
      <c r="AO64" s="95"/>
      <c r="AP64" s="96"/>
      <c r="AQ64" s="96"/>
      <c r="AR64" s="96"/>
      <c r="AS64" s="97"/>
      <c r="AT64" s="248"/>
      <c r="AU64" s="248"/>
      <c r="AV64" s="248"/>
      <c r="AW64" s="248"/>
      <c r="AX64" s="249"/>
    </row>
    <row r="65" spans="1:60" ht="22.5" hidden="1" customHeight="1" x14ac:dyDescent="0.15">
      <c r="A65" s="256"/>
      <c r="B65" s="258"/>
      <c r="C65" s="258"/>
      <c r="D65" s="258"/>
      <c r="E65" s="258"/>
      <c r="F65" s="259"/>
      <c r="G65" s="296"/>
      <c r="H65" s="297"/>
      <c r="I65" s="297"/>
      <c r="J65" s="297"/>
      <c r="K65" s="297"/>
      <c r="L65" s="297"/>
      <c r="M65" s="297"/>
      <c r="N65" s="297"/>
      <c r="O65" s="298"/>
      <c r="P65" s="278"/>
      <c r="Q65" s="278"/>
      <c r="R65" s="278"/>
      <c r="S65" s="278"/>
      <c r="T65" s="278"/>
      <c r="U65" s="278"/>
      <c r="V65" s="278"/>
      <c r="W65" s="278"/>
      <c r="X65" s="279"/>
      <c r="Y65" s="250" t="s">
        <v>65</v>
      </c>
      <c r="Z65" s="251"/>
      <c r="AA65" s="252"/>
      <c r="AB65" s="253"/>
      <c r="AC65" s="253"/>
      <c r="AD65" s="253"/>
      <c r="AE65" s="95"/>
      <c r="AF65" s="96"/>
      <c r="AG65" s="96"/>
      <c r="AH65" s="96"/>
      <c r="AI65" s="97"/>
      <c r="AJ65" s="95"/>
      <c r="AK65" s="96"/>
      <c r="AL65" s="96"/>
      <c r="AM65" s="96"/>
      <c r="AN65" s="97"/>
      <c r="AO65" s="95"/>
      <c r="AP65" s="96"/>
      <c r="AQ65" s="96"/>
      <c r="AR65" s="96"/>
      <c r="AS65" s="97"/>
      <c r="AT65" s="95"/>
      <c r="AU65" s="96"/>
      <c r="AV65" s="96"/>
      <c r="AW65" s="96"/>
      <c r="AX65" s="100"/>
    </row>
    <row r="66" spans="1:60" ht="22.5" hidden="1" customHeight="1" x14ac:dyDescent="0.15">
      <c r="A66" s="257"/>
      <c r="B66" s="260"/>
      <c r="C66" s="260"/>
      <c r="D66" s="260"/>
      <c r="E66" s="260"/>
      <c r="F66" s="261"/>
      <c r="G66" s="299"/>
      <c r="H66" s="204"/>
      <c r="I66" s="204"/>
      <c r="J66" s="204"/>
      <c r="K66" s="204"/>
      <c r="L66" s="204"/>
      <c r="M66" s="204"/>
      <c r="N66" s="204"/>
      <c r="O66" s="205"/>
      <c r="P66" s="280"/>
      <c r="Q66" s="280"/>
      <c r="R66" s="280"/>
      <c r="S66" s="280"/>
      <c r="T66" s="280"/>
      <c r="U66" s="280"/>
      <c r="V66" s="280"/>
      <c r="W66" s="280"/>
      <c r="X66" s="281"/>
      <c r="Y66" s="254" t="s">
        <v>15</v>
      </c>
      <c r="Z66" s="251"/>
      <c r="AA66" s="252"/>
      <c r="AB66" s="255" t="s">
        <v>16</v>
      </c>
      <c r="AC66" s="255"/>
      <c r="AD66" s="255"/>
      <c r="AE66" s="95"/>
      <c r="AF66" s="96"/>
      <c r="AG66" s="96"/>
      <c r="AH66" s="96"/>
      <c r="AI66" s="97"/>
      <c r="AJ66" s="95"/>
      <c r="AK66" s="96"/>
      <c r="AL66" s="96"/>
      <c r="AM66" s="96"/>
      <c r="AN66" s="97"/>
      <c r="AO66" s="95"/>
      <c r="AP66" s="96"/>
      <c r="AQ66" s="96"/>
      <c r="AR66" s="96"/>
      <c r="AS66" s="97"/>
      <c r="AT66" s="289"/>
      <c r="AU66" s="290"/>
      <c r="AV66" s="290"/>
      <c r="AW66" s="290"/>
      <c r="AX66" s="291"/>
    </row>
    <row r="67" spans="1:60" ht="31.7"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87"/>
      <c r="AA67" s="88"/>
      <c r="AB67" s="124" t="s">
        <v>12</v>
      </c>
      <c r="AC67" s="125"/>
      <c r="AD67" s="175"/>
      <c r="AE67" s="696" t="s">
        <v>69</v>
      </c>
      <c r="AF67" s="122"/>
      <c r="AG67" s="122"/>
      <c r="AH67" s="122"/>
      <c r="AI67" s="122"/>
      <c r="AJ67" s="696" t="s">
        <v>70</v>
      </c>
      <c r="AK67" s="122"/>
      <c r="AL67" s="122"/>
      <c r="AM67" s="122"/>
      <c r="AN67" s="122"/>
      <c r="AO67" s="696" t="s">
        <v>71</v>
      </c>
      <c r="AP67" s="122"/>
      <c r="AQ67" s="122"/>
      <c r="AR67" s="122"/>
      <c r="AS67" s="122"/>
      <c r="AT67" s="180" t="s">
        <v>74</v>
      </c>
      <c r="AU67" s="181"/>
      <c r="AV67" s="181"/>
      <c r="AW67" s="181"/>
      <c r="AX67" s="182"/>
    </row>
    <row r="68" spans="1:60" ht="22.5" customHeight="1" x14ac:dyDescent="0.15">
      <c r="A68" s="192"/>
      <c r="B68" s="193"/>
      <c r="C68" s="193"/>
      <c r="D68" s="193"/>
      <c r="E68" s="193"/>
      <c r="F68" s="194"/>
      <c r="G68" s="234" t="s">
        <v>478</v>
      </c>
      <c r="H68" s="202"/>
      <c r="I68" s="202"/>
      <c r="J68" s="202"/>
      <c r="K68" s="202"/>
      <c r="L68" s="202"/>
      <c r="M68" s="202"/>
      <c r="N68" s="202"/>
      <c r="O68" s="202"/>
      <c r="P68" s="202"/>
      <c r="Q68" s="202"/>
      <c r="R68" s="202"/>
      <c r="S68" s="202"/>
      <c r="T68" s="202"/>
      <c r="U68" s="202"/>
      <c r="V68" s="202"/>
      <c r="W68" s="202"/>
      <c r="X68" s="203"/>
      <c r="Y68" s="365" t="s">
        <v>66</v>
      </c>
      <c r="Z68" s="366"/>
      <c r="AA68" s="367"/>
      <c r="AB68" s="226" t="s">
        <v>479</v>
      </c>
      <c r="AC68" s="210"/>
      <c r="AD68" s="211"/>
      <c r="AE68" s="227">
        <v>87</v>
      </c>
      <c r="AF68" s="227"/>
      <c r="AG68" s="227"/>
      <c r="AH68" s="227"/>
      <c r="AI68" s="227"/>
      <c r="AJ68" s="227">
        <v>67</v>
      </c>
      <c r="AK68" s="227"/>
      <c r="AL68" s="227"/>
      <c r="AM68" s="227"/>
      <c r="AN68" s="227"/>
      <c r="AO68" s="95">
        <v>85</v>
      </c>
      <c r="AP68" s="96"/>
      <c r="AQ68" s="96"/>
      <c r="AR68" s="96"/>
      <c r="AS68" s="97"/>
      <c r="AT68" s="212"/>
      <c r="AU68" s="212"/>
      <c r="AV68" s="212"/>
      <c r="AW68" s="212"/>
      <c r="AX68" s="213"/>
      <c r="AY68" s="10"/>
      <c r="AZ68" s="10"/>
      <c r="BA68" s="10"/>
      <c r="BB68" s="10"/>
      <c r="BC68" s="10"/>
    </row>
    <row r="69" spans="1:60" ht="22.5" customHeight="1" x14ac:dyDescent="0.15">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59"/>
      <c r="AA69" s="160"/>
      <c r="AB69" s="229" t="s">
        <v>479</v>
      </c>
      <c r="AC69" s="218"/>
      <c r="AD69" s="219"/>
      <c r="AE69" s="230">
        <v>96</v>
      </c>
      <c r="AF69" s="224"/>
      <c r="AG69" s="224"/>
      <c r="AH69" s="224"/>
      <c r="AI69" s="225"/>
      <c r="AJ69" s="231">
        <v>62</v>
      </c>
      <c r="AK69" s="232"/>
      <c r="AL69" s="232"/>
      <c r="AM69" s="232"/>
      <c r="AN69" s="233"/>
      <c r="AO69" s="95">
        <v>99</v>
      </c>
      <c r="AP69" s="96"/>
      <c r="AQ69" s="96"/>
      <c r="AR69" s="96"/>
      <c r="AS69" s="97"/>
      <c r="AT69" s="95">
        <v>55</v>
      </c>
      <c r="AU69" s="96"/>
      <c r="AV69" s="96"/>
      <c r="AW69" s="96"/>
      <c r="AX69" s="100"/>
      <c r="AY69" s="10"/>
      <c r="AZ69" s="10"/>
      <c r="BA69" s="10"/>
      <c r="BB69" s="10"/>
      <c r="BC69" s="10"/>
      <c r="BD69" s="10"/>
      <c r="BE69" s="10"/>
      <c r="BF69" s="10"/>
      <c r="BG69" s="10"/>
      <c r="BH69" s="10"/>
    </row>
    <row r="70" spans="1:60" ht="33"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87"/>
      <c r="AA70" s="88"/>
      <c r="AB70" s="124" t="s">
        <v>12</v>
      </c>
      <c r="AC70" s="125"/>
      <c r="AD70" s="175"/>
      <c r="AE70" s="179" t="s">
        <v>69</v>
      </c>
      <c r="AF70" s="174"/>
      <c r="AG70" s="174"/>
      <c r="AH70" s="174"/>
      <c r="AI70" s="201"/>
      <c r="AJ70" s="179" t="s">
        <v>70</v>
      </c>
      <c r="AK70" s="174"/>
      <c r="AL70" s="174"/>
      <c r="AM70" s="174"/>
      <c r="AN70" s="201"/>
      <c r="AO70" s="179" t="s">
        <v>71</v>
      </c>
      <c r="AP70" s="174"/>
      <c r="AQ70" s="174"/>
      <c r="AR70" s="174"/>
      <c r="AS70" s="201"/>
      <c r="AT70" s="180" t="s">
        <v>74</v>
      </c>
      <c r="AU70" s="181"/>
      <c r="AV70" s="181"/>
      <c r="AW70" s="181"/>
      <c r="AX70" s="182"/>
    </row>
    <row r="71" spans="1:60" ht="22.5" customHeight="1" x14ac:dyDescent="0.15">
      <c r="A71" s="192"/>
      <c r="B71" s="193"/>
      <c r="C71" s="193"/>
      <c r="D71" s="193"/>
      <c r="E71" s="193"/>
      <c r="F71" s="194"/>
      <c r="G71" s="220" t="s">
        <v>480</v>
      </c>
      <c r="H71" s="221"/>
      <c r="I71" s="221"/>
      <c r="J71" s="221"/>
      <c r="K71" s="221"/>
      <c r="L71" s="221"/>
      <c r="M71" s="221"/>
      <c r="N71" s="221"/>
      <c r="O71" s="221"/>
      <c r="P71" s="221"/>
      <c r="Q71" s="221"/>
      <c r="R71" s="221"/>
      <c r="S71" s="221"/>
      <c r="T71" s="221"/>
      <c r="U71" s="221"/>
      <c r="V71" s="221"/>
      <c r="W71" s="221"/>
      <c r="X71" s="222"/>
      <c r="Y71" s="206" t="s">
        <v>66</v>
      </c>
      <c r="Z71" s="207"/>
      <c r="AA71" s="208"/>
      <c r="AB71" s="226" t="s">
        <v>479</v>
      </c>
      <c r="AC71" s="210"/>
      <c r="AD71" s="211"/>
      <c r="AE71" s="227">
        <v>59</v>
      </c>
      <c r="AF71" s="227"/>
      <c r="AG71" s="227"/>
      <c r="AH71" s="227"/>
      <c r="AI71" s="227"/>
      <c r="AJ71" s="228">
        <v>117</v>
      </c>
      <c r="AK71" s="228"/>
      <c r="AL71" s="228"/>
      <c r="AM71" s="228"/>
      <c r="AN71" s="228"/>
      <c r="AO71" s="95">
        <v>78</v>
      </c>
      <c r="AP71" s="96"/>
      <c r="AQ71" s="96"/>
      <c r="AR71" s="96"/>
      <c r="AS71" s="97"/>
      <c r="AT71" s="212"/>
      <c r="AU71" s="212"/>
      <c r="AV71" s="212"/>
      <c r="AW71" s="212"/>
      <c r="AX71" s="213"/>
      <c r="AY71" s="10"/>
      <c r="AZ71" s="10"/>
      <c r="BA71" s="10"/>
      <c r="BB71" s="10"/>
      <c r="BC71" s="10"/>
    </row>
    <row r="72" spans="1:60" ht="22.5" customHeight="1" x14ac:dyDescent="0.15">
      <c r="A72" s="195"/>
      <c r="B72" s="196"/>
      <c r="C72" s="196"/>
      <c r="D72" s="196"/>
      <c r="E72" s="196"/>
      <c r="F72" s="197"/>
      <c r="G72" s="223"/>
      <c r="H72" s="224"/>
      <c r="I72" s="224"/>
      <c r="J72" s="224"/>
      <c r="K72" s="224"/>
      <c r="L72" s="224"/>
      <c r="M72" s="224"/>
      <c r="N72" s="224"/>
      <c r="O72" s="224"/>
      <c r="P72" s="224"/>
      <c r="Q72" s="224"/>
      <c r="R72" s="224"/>
      <c r="S72" s="224"/>
      <c r="T72" s="224"/>
      <c r="U72" s="224"/>
      <c r="V72" s="224"/>
      <c r="W72" s="224"/>
      <c r="X72" s="225"/>
      <c r="Y72" s="214" t="s">
        <v>67</v>
      </c>
      <c r="Z72" s="215"/>
      <c r="AA72" s="216"/>
      <c r="AB72" s="229" t="s">
        <v>479</v>
      </c>
      <c r="AC72" s="218"/>
      <c r="AD72" s="219"/>
      <c r="AE72" s="230">
        <v>54</v>
      </c>
      <c r="AF72" s="224"/>
      <c r="AG72" s="224"/>
      <c r="AH72" s="224"/>
      <c r="AI72" s="225"/>
      <c r="AJ72" s="231">
        <v>120</v>
      </c>
      <c r="AK72" s="232"/>
      <c r="AL72" s="232"/>
      <c r="AM72" s="232"/>
      <c r="AN72" s="233"/>
      <c r="AO72" s="95" t="s">
        <v>541</v>
      </c>
      <c r="AP72" s="96"/>
      <c r="AQ72" s="96"/>
      <c r="AR72" s="96"/>
      <c r="AS72" s="97"/>
      <c r="AT72" s="95">
        <v>105</v>
      </c>
      <c r="AU72" s="96"/>
      <c r="AV72" s="96"/>
      <c r="AW72" s="96"/>
      <c r="AX72" s="100"/>
      <c r="AY72" s="10"/>
      <c r="AZ72" s="10"/>
      <c r="BA72" s="10"/>
      <c r="BB72" s="10"/>
      <c r="BC72" s="10"/>
      <c r="BD72" s="10"/>
      <c r="BE72" s="10"/>
      <c r="BF72" s="10"/>
      <c r="BG72" s="10"/>
      <c r="BH72" s="10"/>
    </row>
    <row r="73" spans="1:60" ht="31.7"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87"/>
      <c r="AA73" s="88"/>
      <c r="AB73" s="124" t="s">
        <v>12</v>
      </c>
      <c r="AC73" s="125"/>
      <c r="AD73" s="175"/>
      <c r="AE73" s="179" t="s">
        <v>69</v>
      </c>
      <c r="AF73" s="174"/>
      <c r="AG73" s="174"/>
      <c r="AH73" s="174"/>
      <c r="AI73" s="201"/>
      <c r="AJ73" s="179" t="s">
        <v>70</v>
      </c>
      <c r="AK73" s="174"/>
      <c r="AL73" s="174"/>
      <c r="AM73" s="174"/>
      <c r="AN73" s="201"/>
      <c r="AO73" s="179" t="s">
        <v>71</v>
      </c>
      <c r="AP73" s="174"/>
      <c r="AQ73" s="174"/>
      <c r="AR73" s="174"/>
      <c r="AS73" s="201"/>
      <c r="AT73" s="180" t="s">
        <v>74</v>
      </c>
      <c r="AU73" s="181"/>
      <c r="AV73" s="181"/>
      <c r="AW73" s="181"/>
      <c r="AX73" s="182"/>
    </row>
    <row r="74" spans="1:60" ht="22.5" customHeight="1" x14ac:dyDescent="0.15">
      <c r="A74" s="192"/>
      <c r="B74" s="193"/>
      <c r="C74" s="193"/>
      <c r="D74" s="193"/>
      <c r="E74" s="193"/>
      <c r="F74" s="194"/>
      <c r="G74" s="234" t="s">
        <v>563</v>
      </c>
      <c r="H74" s="202"/>
      <c r="I74" s="202"/>
      <c r="J74" s="202"/>
      <c r="K74" s="202"/>
      <c r="L74" s="202"/>
      <c r="M74" s="202"/>
      <c r="N74" s="202"/>
      <c r="O74" s="202"/>
      <c r="P74" s="202"/>
      <c r="Q74" s="202"/>
      <c r="R74" s="202"/>
      <c r="S74" s="202"/>
      <c r="T74" s="202"/>
      <c r="U74" s="202"/>
      <c r="V74" s="202"/>
      <c r="W74" s="202"/>
      <c r="X74" s="203"/>
      <c r="Y74" s="206" t="s">
        <v>66</v>
      </c>
      <c r="Z74" s="207"/>
      <c r="AA74" s="208"/>
      <c r="AB74" s="209" t="s">
        <v>564</v>
      </c>
      <c r="AC74" s="210"/>
      <c r="AD74" s="211"/>
      <c r="AE74" s="95">
        <v>502</v>
      </c>
      <c r="AF74" s="96"/>
      <c r="AG74" s="96"/>
      <c r="AH74" s="96"/>
      <c r="AI74" s="97"/>
      <c r="AJ74" s="95">
        <v>252</v>
      </c>
      <c r="AK74" s="96"/>
      <c r="AL74" s="96"/>
      <c r="AM74" s="96"/>
      <c r="AN74" s="97"/>
      <c r="AO74" s="95">
        <v>302</v>
      </c>
      <c r="AP74" s="96"/>
      <c r="AQ74" s="96"/>
      <c r="AR74" s="96"/>
      <c r="AS74" s="97"/>
      <c r="AT74" s="212"/>
      <c r="AU74" s="212"/>
      <c r="AV74" s="212"/>
      <c r="AW74" s="212"/>
      <c r="AX74" s="213"/>
      <c r="AY74" s="10"/>
      <c r="AZ74" s="10"/>
      <c r="BA74" s="10"/>
      <c r="BB74" s="10"/>
      <c r="BC74" s="10"/>
    </row>
    <row r="75" spans="1:60" ht="22.5" customHeight="1" x14ac:dyDescent="0.15">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t="s">
        <v>564</v>
      </c>
      <c r="AC75" s="218"/>
      <c r="AD75" s="219"/>
      <c r="AE75" s="95" t="s">
        <v>577</v>
      </c>
      <c r="AF75" s="96"/>
      <c r="AG75" s="96"/>
      <c r="AH75" s="96"/>
      <c r="AI75" s="97"/>
      <c r="AJ75" s="95" t="s">
        <v>577</v>
      </c>
      <c r="AK75" s="96"/>
      <c r="AL75" s="96"/>
      <c r="AM75" s="96"/>
      <c r="AN75" s="97"/>
      <c r="AO75" s="95" t="s">
        <v>577</v>
      </c>
      <c r="AP75" s="96"/>
      <c r="AQ75" s="96"/>
      <c r="AR75" s="96"/>
      <c r="AS75" s="97"/>
      <c r="AT75" s="95">
        <v>550</v>
      </c>
      <c r="AU75" s="96"/>
      <c r="AV75" s="96"/>
      <c r="AW75" s="96"/>
      <c r="AX75" s="100"/>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87"/>
      <c r="AA76" s="88"/>
      <c r="AB76" s="124" t="s">
        <v>12</v>
      </c>
      <c r="AC76" s="125"/>
      <c r="AD76" s="175"/>
      <c r="AE76" s="179" t="s">
        <v>69</v>
      </c>
      <c r="AF76" s="174"/>
      <c r="AG76" s="174"/>
      <c r="AH76" s="174"/>
      <c r="AI76" s="201"/>
      <c r="AJ76" s="179" t="s">
        <v>70</v>
      </c>
      <c r="AK76" s="174"/>
      <c r="AL76" s="174"/>
      <c r="AM76" s="174"/>
      <c r="AN76" s="201"/>
      <c r="AO76" s="179" t="s">
        <v>71</v>
      </c>
      <c r="AP76" s="174"/>
      <c r="AQ76" s="174"/>
      <c r="AR76" s="174"/>
      <c r="AS76" s="201"/>
      <c r="AT76" s="180" t="s">
        <v>74</v>
      </c>
      <c r="AU76" s="181"/>
      <c r="AV76" s="181"/>
      <c r="AW76" s="181"/>
      <c r="AX76" s="182"/>
    </row>
    <row r="77" spans="1:60" ht="22.5" hidden="1" customHeight="1" x14ac:dyDescent="0.15">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95"/>
      <c r="AF77" s="96"/>
      <c r="AG77" s="96"/>
      <c r="AH77" s="96"/>
      <c r="AI77" s="97"/>
      <c r="AJ77" s="95"/>
      <c r="AK77" s="96"/>
      <c r="AL77" s="96"/>
      <c r="AM77" s="96"/>
      <c r="AN77" s="97"/>
      <c r="AO77" s="95"/>
      <c r="AP77" s="96"/>
      <c r="AQ77" s="96"/>
      <c r="AR77" s="96"/>
      <c r="AS77" s="97"/>
      <c r="AT77" s="212"/>
      <c r="AU77" s="212"/>
      <c r="AV77" s="212"/>
      <c r="AW77" s="212"/>
      <c r="AX77" s="213"/>
      <c r="AY77" s="10"/>
      <c r="AZ77" s="10"/>
      <c r="BA77" s="10"/>
      <c r="BB77" s="10"/>
      <c r="BC77" s="10"/>
    </row>
    <row r="78" spans="1:60" ht="22.5" hidden="1" customHeight="1" x14ac:dyDescent="0.15">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95"/>
      <c r="AF78" s="96"/>
      <c r="AG78" s="96"/>
      <c r="AH78" s="96"/>
      <c r="AI78" s="97"/>
      <c r="AJ78" s="95"/>
      <c r="AK78" s="96"/>
      <c r="AL78" s="96"/>
      <c r="AM78" s="96"/>
      <c r="AN78" s="97"/>
      <c r="AO78" s="95"/>
      <c r="AP78" s="96"/>
      <c r="AQ78" s="96"/>
      <c r="AR78" s="96"/>
      <c r="AS78" s="97"/>
      <c r="AT78" s="95"/>
      <c r="AU78" s="96"/>
      <c r="AV78" s="96"/>
      <c r="AW78" s="96"/>
      <c r="AX78" s="100"/>
      <c r="AY78" s="10"/>
      <c r="AZ78" s="10"/>
      <c r="BA78" s="10"/>
      <c r="BB78" s="10"/>
      <c r="BC78" s="10"/>
      <c r="BD78" s="10"/>
      <c r="BE78" s="10"/>
      <c r="BF78" s="10"/>
      <c r="BG78" s="10"/>
      <c r="BH78" s="10"/>
    </row>
    <row r="79" spans="1:60" ht="31.7"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87"/>
      <c r="AA79" s="88"/>
      <c r="AB79" s="124" t="s">
        <v>12</v>
      </c>
      <c r="AC79" s="125"/>
      <c r="AD79" s="175"/>
      <c r="AE79" s="179" t="s">
        <v>69</v>
      </c>
      <c r="AF79" s="174"/>
      <c r="AG79" s="174"/>
      <c r="AH79" s="174"/>
      <c r="AI79" s="201"/>
      <c r="AJ79" s="179" t="s">
        <v>70</v>
      </c>
      <c r="AK79" s="174"/>
      <c r="AL79" s="174"/>
      <c r="AM79" s="174"/>
      <c r="AN79" s="201"/>
      <c r="AO79" s="179" t="s">
        <v>71</v>
      </c>
      <c r="AP79" s="174"/>
      <c r="AQ79" s="174"/>
      <c r="AR79" s="174"/>
      <c r="AS79" s="201"/>
      <c r="AT79" s="180" t="s">
        <v>74</v>
      </c>
      <c r="AU79" s="181"/>
      <c r="AV79" s="181"/>
      <c r="AW79" s="181"/>
      <c r="AX79" s="182"/>
    </row>
    <row r="80" spans="1:60" ht="22.5" hidden="1" customHeight="1" x14ac:dyDescent="0.15">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95"/>
      <c r="AF80" s="96"/>
      <c r="AG80" s="96"/>
      <c r="AH80" s="96"/>
      <c r="AI80" s="97"/>
      <c r="AJ80" s="95"/>
      <c r="AK80" s="96"/>
      <c r="AL80" s="96"/>
      <c r="AM80" s="96"/>
      <c r="AN80" s="97"/>
      <c r="AO80" s="95"/>
      <c r="AP80" s="96"/>
      <c r="AQ80" s="96"/>
      <c r="AR80" s="96"/>
      <c r="AS80" s="97"/>
      <c r="AT80" s="212"/>
      <c r="AU80" s="212"/>
      <c r="AV80" s="212"/>
      <c r="AW80" s="212"/>
      <c r="AX80" s="213"/>
      <c r="AY80" s="10"/>
      <c r="AZ80" s="10"/>
      <c r="BA80" s="10"/>
      <c r="BB80" s="10"/>
      <c r="BC80" s="10"/>
    </row>
    <row r="81" spans="1:60" ht="22.5" hidden="1" customHeight="1" x14ac:dyDescent="0.15">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95"/>
      <c r="AF81" s="96"/>
      <c r="AG81" s="96"/>
      <c r="AH81" s="96"/>
      <c r="AI81" s="97"/>
      <c r="AJ81" s="95"/>
      <c r="AK81" s="96"/>
      <c r="AL81" s="96"/>
      <c r="AM81" s="96"/>
      <c r="AN81" s="97"/>
      <c r="AO81" s="95"/>
      <c r="AP81" s="96"/>
      <c r="AQ81" s="96"/>
      <c r="AR81" s="96"/>
      <c r="AS81" s="97"/>
      <c r="AT81" s="95"/>
      <c r="AU81" s="96"/>
      <c r="AV81" s="96"/>
      <c r="AW81" s="96"/>
      <c r="AX81" s="100"/>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5"/>
      <c r="I82" s="125"/>
      <c r="J82" s="125"/>
      <c r="K82" s="125"/>
      <c r="L82" s="125"/>
      <c r="M82" s="125"/>
      <c r="N82" s="125"/>
      <c r="O82" s="125"/>
      <c r="P82" s="125"/>
      <c r="Q82" s="125"/>
      <c r="R82" s="125"/>
      <c r="S82" s="125"/>
      <c r="T82" s="125"/>
      <c r="U82" s="125"/>
      <c r="V82" s="125"/>
      <c r="W82" s="125"/>
      <c r="X82" s="175"/>
      <c r="Y82" s="176"/>
      <c r="Z82" s="177"/>
      <c r="AA82" s="178"/>
      <c r="AB82" s="124" t="s">
        <v>12</v>
      </c>
      <c r="AC82" s="125"/>
      <c r="AD82" s="175"/>
      <c r="AE82" s="179" t="s">
        <v>69</v>
      </c>
      <c r="AF82" s="125"/>
      <c r="AG82" s="125"/>
      <c r="AH82" s="125"/>
      <c r="AI82" s="175"/>
      <c r="AJ82" s="179" t="s">
        <v>70</v>
      </c>
      <c r="AK82" s="125"/>
      <c r="AL82" s="125"/>
      <c r="AM82" s="125"/>
      <c r="AN82" s="175"/>
      <c r="AO82" s="179" t="s">
        <v>71</v>
      </c>
      <c r="AP82" s="125"/>
      <c r="AQ82" s="125"/>
      <c r="AR82" s="125"/>
      <c r="AS82" s="175"/>
      <c r="AT82" s="180" t="s">
        <v>75</v>
      </c>
      <c r="AU82" s="181"/>
      <c r="AV82" s="181"/>
      <c r="AW82" s="181"/>
      <c r="AX82" s="182"/>
    </row>
    <row r="83" spans="1:60" ht="22.5" customHeight="1" x14ac:dyDescent="0.15">
      <c r="A83" s="133"/>
      <c r="B83" s="131"/>
      <c r="C83" s="131"/>
      <c r="D83" s="131"/>
      <c r="E83" s="131"/>
      <c r="F83" s="132"/>
      <c r="G83" s="148" t="s">
        <v>565</v>
      </c>
      <c r="H83" s="148"/>
      <c r="I83" s="148"/>
      <c r="J83" s="148"/>
      <c r="K83" s="148"/>
      <c r="L83" s="148"/>
      <c r="M83" s="148"/>
      <c r="N83" s="148"/>
      <c r="O83" s="148"/>
      <c r="P83" s="148"/>
      <c r="Q83" s="148"/>
      <c r="R83" s="148"/>
      <c r="S83" s="148"/>
      <c r="T83" s="148"/>
      <c r="U83" s="148"/>
      <c r="V83" s="148"/>
      <c r="W83" s="148"/>
      <c r="X83" s="148"/>
      <c r="Y83" s="150" t="s">
        <v>17</v>
      </c>
      <c r="Z83" s="151"/>
      <c r="AA83" s="152"/>
      <c r="AB83" s="185" t="s">
        <v>481</v>
      </c>
      <c r="AC83" s="154"/>
      <c r="AD83" s="155"/>
      <c r="AE83" s="186">
        <v>2</v>
      </c>
      <c r="AF83" s="187"/>
      <c r="AG83" s="187"/>
      <c r="AH83" s="187"/>
      <c r="AI83" s="188"/>
      <c r="AJ83" s="186">
        <v>3</v>
      </c>
      <c r="AK83" s="187"/>
      <c r="AL83" s="187"/>
      <c r="AM83" s="187"/>
      <c r="AN83" s="188"/>
      <c r="AO83" s="156">
        <v>3</v>
      </c>
      <c r="AP83" s="157"/>
      <c r="AQ83" s="157"/>
      <c r="AR83" s="157"/>
      <c r="AS83" s="157"/>
      <c r="AT83" s="95">
        <v>2</v>
      </c>
      <c r="AU83" s="96"/>
      <c r="AV83" s="96"/>
      <c r="AW83" s="96"/>
      <c r="AX83" s="100"/>
    </row>
    <row r="84" spans="1:60" ht="83.25"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549</v>
      </c>
      <c r="AC84" s="162"/>
      <c r="AD84" s="163"/>
      <c r="AE84" s="161" t="s">
        <v>566</v>
      </c>
      <c r="AF84" s="162"/>
      <c r="AG84" s="162"/>
      <c r="AH84" s="162"/>
      <c r="AI84" s="163"/>
      <c r="AJ84" s="161" t="s">
        <v>567</v>
      </c>
      <c r="AK84" s="162"/>
      <c r="AL84" s="162"/>
      <c r="AM84" s="162"/>
      <c r="AN84" s="163"/>
      <c r="AO84" s="161" t="s">
        <v>568</v>
      </c>
      <c r="AP84" s="162"/>
      <c r="AQ84" s="162"/>
      <c r="AR84" s="162"/>
      <c r="AS84" s="163"/>
      <c r="AT84" s="161" t="s">
        <v>576</v>
      </c>
      <c r="AU84" s="162"/>
      <c r="AV84" s="162"/>
      <c r="AW84" s="162"/>
      <c r="AX84" s="164"/>
    </row>
    <row r="85" spans="1:60" ht="32.25" customHeight="1" x14ac:dyDescent="0.15">
      <c r="A85" s="171" t="s">
        <v>17</v>
      </c>
      <c r="B85" s="172"/>
      <c r="C85" s="172"/>
      <c r="D85" s="172"/>
      <c r="E85" s="172"/>
      <c r="F85" s="173"/>
      <c r="G85" s="174" t="s">
        <v>18</v>
      </c>
      <c r="H85" s="125"/>
      <c r="I85" s="125"/>
      <c r="J85" s="125"/>
      <c r="K85" s="125"/>
      <c r="L85" s="125"/>
      <c r="M85" s="125"/>
      <c r="N85" s="125"/>
      <c r="O85" s="125"/>
      <c r="P85" s="125"/>
      <c r="Q85" s="125"/>
      <c r="R85" s="125"/>
      <c r="S85" s="125"/>
      <c r="T85" s="125"/>
      <c r="U85" s="125"/>
      <c r="V85" s="125"/>
      <c r="W85" s="125"/>
      <c r="X85" s="175"/>
      <c r="Y85" s="176"/>
      <c r="Z85" s="177"/>
      <c r="AA85" s="178"/>
      <c r="AB85" s="124" t="s">
        <v>12</v>
      </c>
      <c r="AC85" s="125"/>
      <c r="AD85" s="175"/>
      <c r="AE85" s="179" t="s">
        <v>69</v>
      </c>
      <c r="AF85" s="125"/>
      <c r="AG85" s="125"/>
      <c r="AH85" s="125"/>
      <c r="AI85" s="175"/>
      <c r="AJ85" s="179" t="s">
        <v>70</v>
      </c>
      <c r="AK85" s="125"/>
      <c r="AL85" s="125"/>
      <c r="AM85" s="125"/>
      <c r="AN85" s="175"/>
      <c r="AO85" s="179" t="s">
        <v>71</v>
      </c>
      <c r="AP85" s="125"/>
      <c r="AQ85" s="125"/>
      <c r="AR85" s="125"/>
      <c r="AS85" s="175"/>
      <c r="AT85" s="180" t="s">
        <v>75</v>
      </c>
      <c r="AU85" s="181"/>
      <c r="AV85" s="181"/>
      <c r="AW85" s="181"/>
      <c r="AX85" s="182"/>
    </row>
    <row r="86" spans="1:60" ht="22.5" customHeight="1" x14ac:dyDescent="0.15">
      <c r="A86" s="133"/>
      <c r="B86" s="131"/>
      <c r="C86" s="131"/>
      <c r="D86" s="131"/>
      <c r="E86" s="131"/>
      <c r="F86" s="132"/>
      <c r="G86" s="148" t="s">
        <v>482</v>
      </c>
      <c r="H86" s="148"/>
      <c r="I86" s="148"/>
      <c r="J86" s="148"/>
      <c r="K86" s="148"/>
      <c r="L86" s="148"/>
      <c r="M86" s="148"/>
      <c r="N86" s="148"/>
      <c r="O86" s="148"/>
      <c r="P86" s="148"/>
      <c r="Q86" s="148"/>
      <c r="R86" s="148"/>
      <c r="S86" s="148"/>
      <c r="T86" s="148"/>
      <c r="U86" s="148"/>
      <c r="V86" s="148"/>
      <c r="W86" s="148"/>
      <c r="X86" s="148"/>
      <c r="Y86" s="150" t="s">
        <v>17</v>
      </c>
      <c r="Z86" s="151"/>
      <c r="AA86" s="152"/>
      <c r="AB86" s="185" t="s">
        <v>485</v>
      </c>
      <c r="AC86" s="154"/>
      <c r="AD86" s="155"/>
      <c r="AE86" s="156">
        <v>11</v>
      </c>
      <c r="AF86" s="157"/>
      <c r="AG86" s="157"/>
      <c r="AH86" s="157"/>
      <c r="AI86" s="157"/>
      <c r="AJ86" s="156">
        <v>12</v>
      </c>
      <c r="AK86" s="157"/>
      <c r="AL86" s="157"/>
      <c r="AM86" s="157"/>
      <c r="AN86" s="157"/>
      <c r="AO86" s="156">
        <v>10</v>
      </c>
      <c r="AP86" s="157"/>
      <c r="AQ86" s="157"/>
      <c r="AR86" s="157"/>
      <c r="AS86" s="157"/>
      <c r="AT86" s="95">
        <v>10</v>
      </c>
      <c r="AU86" s="96"/>
      <c r="AV86" s="96"/>
      <c r="AW86" s="96"/>
      <c r="AX86" s="100"/>
    </row>
    <row r="87" spans="1:60" ht="90.75"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484</v>
      </c>
      <c r="AC87" s="162"/>
      <c r="AD87" s="163"/>
      <c r="AE87" s="161" t="s">
        <v>486</v>
      </c>
      <c r="AF87" s="162"/>
      <c r="AG87" s="162"/>
      <c r="AH87" s="162"/>
      <c r="AI87" s="163"/>
      <c r="AJ87" s="161" t="s">
        <v>487</v>
      </c>
      <c r="AK87" s="162"/>
      <c r="AL87" s="162"/>
      <c r="AM87" s="162"/>
      <c r="AN87" s="163"/>
      <c r="AO87" s="161" t="s">
        <v>492</v>
      </c>
      <c r="AP87" s="162"/>
      <c r="AQ87" s="162"/>
      <c r="AR87" s="162"/>
      <c r="AS87" s="163"/>
      <c r="AT87" s="161" t="s">
        <v>495</v>
      </c>
      <c r="AU87" s="162"/>
      <c r="AV87" s="162"/>
      <c r="AW87" s="162"/>
      <c r="AX87" s="164"/>
    </row>
    <row r="88" spans="1:60" ht="32.25" customHeight="1" x14ac:dyDescent="0.15">
      <c r="A88" s="171" t="s">
        <v>17</v>
      </c>
      <c r="B88" s="172"/>
      <c r="C88" s="172"/>
      <c r="D88" s="172"/>
      <c r="E88" s="172"/>
      <c r="F88" s="173"/>
      <c r="G88" s="174" t="s">
        <v>18</v>
      </c>
      <c r="H88" s="125"/>
      <c r="I88" s="125"/>
      <c r="J88" s="125"/>
      <c r="K88" s="125"/>
      <c r="L88" s="125"/>
      <c r="M88" s="125"/>
      <c r="N88" s="125"/>
      <c r="O88" s="125"/>
      <c r="P88" s="125"/>
      <c r="Q88" s="125"/>
      <c r="R88" s="125"/>
      <c r="S88" s="125"/>
      <c r="T88" s="125"/>
      <c r="U88" s="125"/>
      <c r="V88" s="125"/>
      <c r="W88" s="125"/>
      <c r="X88" s="175"/>
      <c r="Y88" s="176"/>
      <c r="Z88" s="177"/>
      <c r="AA88" s="178"/>
      <c r="AB88" s="124" t="s">
        <v>12</v>
      </c>
      <c r="AC88" s="125"/>
      <c r="AD88" s="175"/>
      <c r="AE88" s="179" t="s">
        <v>69</v>
      </c>
      <c r="AF88" s="125"/>
      <c r="AG88" s="125"/>
      <c r="AH88" s="125"/>
      <c r="AI88" s="175"/>
      <c r="AJ88" s="179" t="s">
        <v>70</v>
      </c>
      <c r="AK88" s="125"/>
      <c r="AL88" s="125"/>
      <c r="AM88" s="125"/>
      <c r="AN88" s="175"/>
      <c r="AO88" s="179" t="s">
        <v>71</v>
      </c>
      <c r="AP88" s="125"/>
      <c r="AQ88" s="125"/>
      <c r="AR88" s="125"/>
      <c r="AS88" s="175"/>
      <c r="AT88" s="180" t="s">
        <v>75</v>
      </c>
      <c r="AU88" s="181"/>
      <c r="AV88" s="181"/>
      <c r="AW88" s="181"/>
      <c r="AX88" s="182"/>
    </row>
    <row r="89" spans="1:60" ht="22.5" customHeight="1" x14ac:dyDescent="0.15">
      <c r="A89" s="133"/>
      <c r="B89" s="131"/>
      <c r="C89" s="131"/>
      <c r="D89" s="131"/>
      <c r="E89" s="131"/>
      <c r="F89" s="132"/>
      <c r="G89" s="148" t="s">
        <v>483</v>
      </c>
      <c r="H89" s="148"/>
      <c r="I89" s="148"/>
      <c r="J89" s="148"/>
      <c r="K89" s="148"/>
      <c r="L89" s="148"/>
      <c r="M89" s="148"/>
      <c r="N89" s="148"/>
      <c r="O89" s="148"/>
      <c r="P89" s="148"/>
      <c r="Q89" s="148"/>
      <c r="R89" s="148"/>
      <c r="S89" s="148"/>
      <c r="T89" s="148"/>
      <c r="U89" s="148"/>
      <c r="V89" s="148"/>
      <c r="W89" s="148"/>
      <c r="X89" s="148"/>
      <c r="Y89" s="150" t="s">
        <v>17</v>
      </c>
      <c r="Z89" s="151"/>
      <c r="AA89" s="152"/>
      <c r="AB89" s="185" t="s">
        <v>485</v>
      </c>
      <c r="AC89" s="154"/>
      <c r="AD89" s="155"/>
      <c r="AE89" s="156">
        <v>302</v>
      </c>
      <c r="AF89" s="157"/>
      <c r="AG89" s="157"/>
      <c r="AH89" s="157"/>
      <c r="AI89" s="157"/>
      <c r="AJ89" s="156">
        <v>277</v>
      </c>
      <c r="AK89" s="157"/>
      <c r="AL89" s="157"/>
      <c r="AM89" s="157"/>
      <c r="AN89" s="157"/>
      <c r="AO89" s="156">
        <v>423</v>
      </c>
      <c r="AP89" s="157"/>
      <c r="AQ89" s="157"/>
      <c r="AR89" s="157"/>
      <c r="AS89" s="157"/>
      <c r="AT89" s="95">
        <v>324</v>
      </c>
      <c r="AU89" s="96"/>
      <c r="AV89" s="96"/>
      <c r="AW89" s="96"/>
      <c r="AX89" s="100"/>
    </row>
    <row r="90" spans="1:60" ht="71.25"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550</v>
      </c>
      <c r="AC90" s="162"/>
      <c r="AD90" s="163"/>
      <c r="AE90" s="161" t="s">
        <v>488</v>
      </c>
      <c r="AF90" s="162"/>
      <c r="AG90" s="162"/>
      <c r="AH90" s="162"/>
      <c r="AI90" s="163"/>
      <c r="AJ90" s="161" t="s">
        <v>489</v>
      </c>
      <c r="AK90" s="162"/>
      <c r="AL90" s="162"/>
      <c r="AM90" s="162"/>
      <c r="AN90" s="163"/>
      <c r="AO90" s="161" t="s">
        <v>491</v>
      </c>
      <c r="AP90" s="162"/>
      <c r="AQ90" s="162"/>
      <c r="AR90" s="162"/>
      <c r="AS90" s="163"/>
      <c r="AT90" s="161" t="s">
        <v>542</v>
      </c>
      <c r="AU90" s="162"/>
      <c r="AV90" s="162"/>
      <c r="AW90" s="162"/>
      <c r="AX90" s="164"/>
    </row>
    <row r="91" spans="1:60" ht="32.25" hidden="1" customHeight="1" x14ac:dyDescent="0.15">
      <c r="A91" s="171" t="s">
        <v>17</v>
      </c>
      <c r="B91" s="172"/>
      <c r="C91" s="172"/>
      <c r="D91" s="172"/>
      <c r="E91" s="172"/>
      <c r="F91" s="173"/>
      <c r="G91" s="174" t="s">
        <v>18</v>
      </c>
      <c r="H91" s="125"/>
      <c r="I91" s="125"/>
      <c r="J91" s="125"/>
      <c r="K91" s="125"/>
      <c r="L91" s="125"/>
      <c r="M91" s="125"/>
      <c r="N91" s="125"/>
      <c r="O91" s="125"/>
      <c r="P91" s="125"/>
      <c r="Q91" s="125"/>
      <c r="R91" s="125"/>
      <c r="S91" s="125"/>
      <c r="T91" s="125"/>
      <c r="U91" s="125"/>
      <c r="V91" s="125"/>
      <c r="W91" s="125"/>
      <c r="X91" s="175"/>
      <c r="Y91" s="176"/>
      <c r="Z91" s="177"/>
      <c r="AA91" s="178"/>
      <c r="AB91" s="124" t="s">
        <v>12</v>
      </c>
      <c r="AC91" s="125"/>
      <c r="AD91" s="175"/>
      <c r="AE91" s="179" t="s">
        <v>69</v>
      </c>
      <c r="AF91" s="125"/>
      <c r="AG91" s="125"/>
      <c r="AH91" s="125"/>
      <c r="AI91" s="175"/>
      <c r="AJ91" s="179" t="s">
        <v>70</v>
      </c>
      <c r="AK91" s="125"/>
      <c r="AL91" s="125"/>
      <c r="AM91" s="125"/>
      <c r="AN91" s="175"/>
      <c r="AO91" s="179" t="s">
        <v>71</v>
      </c>
      <c r="AP91" s="125"/>
      <c r="AQ91" s="125"/>
      <c r="AR91" s="125"/>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5"/>
      <c r="AU92" s="96"/>
      <c r="AV92" s="96"/>
      <c r="AW92" s="96"/>
      <c r="AX92" s="100"/>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5"/>
      <c r="AU95" s="96"/>
      <c r="AV95" s="96"/>
      <c r="AW95" s="96"/>
      <c r="AX95" s="100"/>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415" t="s">
        <v>77</v>
      </c>
      <c r="B97" s="416"/>
      <c r="C97" s="381" t="s">
        <v>19</v>
      </c>
      <c r="D97" s="382"/>
      <c r="E97" s="382"/>
      <c r="F97" s="382"/>
      <c r="G97" s="382"/>
      <c r="H97" s="382"/>
      <c r="I97" s="382"/>
      <c r="J97" s="382"/>
      <c r="K97" s="383"/>
      <c r="L97" s="447" t="s">
        <v>76</v>
      </c>
      <c r="M97" s="447"/>
      <c r="N97" s="447"/>
      <c r="O97" s="447"/>
      <c r="P97" s="447"/>
      <c r="Q97" s="447"/>
      <c r="R97" s="448" t="s">
        <v>73</v>
      </c>
      <c r="S97" s="449"/>
      <c r="T97" s="449"/>
      <c r="U97" s="449"/>
      <c r="V97" s="449"/>
      <c r="W97" s="449"/>
      <c r="X97" s="450" t="s">
        <v>29</v>
      </c>
      <c r="Y97" s="382"/>
      <c r="Z97" s="382"/>
      <c r="AA97" s="382"/>
      <c r="AB97" s="382"/>
      <c r="AC97" s="382"/>
      <c r="AD97" s="382"/>
      <c r="AE97" s="382"/>
      <c r="AF97" s="382"/>
      <c r="AG97" s="382"/>
      <c r="AH97" s="382"/>
      <c r="AI97" s="382"/>
      <c r="AJ97" s="382"/>
      <c r="AK97" s="382"/>
      <c r="AL97" s="382"/>
      <c r="AM97" s="382"/>
      <c r="AN97" s="382"/>
      <c r="AO97" s="382"/>
      <c r="AP97" s="382"/>
      <c r="AQ97" s="382"/>
      <c r="AR97" s="382"/>
      <c r="AS97" s="382"/>
      <c r="AT97" s="382"/>
      <c r="AU97" s="382"/>
      <c r="AV97" s="382"/>
      <c r="AW97" s="382"/>
      <c r="AX97" s="451"/>
    </row>
    <row r="98" spans="1:50" ht="23.1" customHeight="1" x14ac:dyDescent="0.15">
      <c r="A98" s="417"/>
      <c r="B98" s="418"/>
      <c r="C98" s="165" t="s">
        <v>493</v>
      </c>
      <c r="D98" s="166"/>
      <c r="E98" s="166"/>
      <c r="F98" s="166"/>
      <c r="G98" s="166"/>
      <c r="H98" s="166"/>
      <c r="I98" s="166"/>
      <c r="J98" s="166"/>
      <c r="K98" s="167"/>
      <c r="L98" s="72">
        <v>18</v>
      </c>
      <c r="M98" s="73"/>
      <c r="N98" s="73"/>
      <c r="O98" s="73"/>
      <c r="P98" s="73"/>
      <c r="Q98" s="74"/>
      <c r="R98" s="72"/>
      <c r="S98" s="73"/>
      <c r="T98" s="73"/>
      <c r="U98" s="73"/>
      <c r="V98" s="73"/>
      <c r="W98" s="74"/>
      <c r="X98" s="711"/>
      <c r="Y98" s="712"/>
      <c r="Z98" s="712"/>
      <c r="AA98" s="712"/>
      <c r="AB98" s="712"/>
      <c r="AC98" s="712"/>
      <c r="AD98" s="712"/>
      <c r="AE98" s="712"/>
      <c r="AF98" s="712"/>
      <c r="AG98" s="712"/>
      <c r="AH98" s="712"/>
      <c r="AI98" s="712"/>
      <c r="AJ98" s="712"/>
      <c r="AK98" s="712"/>
      <c r="AL98" s="712"/>
      <c r="AM98" s="712"/>
      <c r="AN98" s="712"/>
      <c r="AO98" s="712"/>
      <c r="AP98" s="712"/>
      <c r="AQ98" s="712"/>
      <c r="AR98" s="712"/>
      <c r="AS98" s="712"/>
      <c r="AT98" s="712"/>
      <c r="AU98" s="712"/>
      <c r="AV98" s="712"/>
      <c r="AW98" s="712"/>
      <c r="AX98" s="713"/>
    </row>
    <row r="99" spans="1:50" ht="27.75" customHeight="1" x14ac:dyDescent="0.15">
      <c r="A99" s="417"/>
      <c r="B99" s="418"/>
      <c r="C99" s="752" t="s">
        <v>580</v>
      </c>
      <c r="D99" s="166"/>
      <c r="E99" s="166"/>
      <c r="F99" s="166"/>
      <c r="G99" s="166"/>
      <c r="H99" s="166"/>
      <c r="I99" s="166"/>
      <c r="J99" s="166"/>
      <c r="K99" s="167"/>
      <c r="L99" s="72">
        <v>19</v>
      </c>
      <c r="M99" s="73"/>
      <c r="N99" s="73"/>
      <c r="O99" s="73"/>
      <c r="P99" s="73"/>
      <c r="Q99" s="74"/>
      <c r="R99" s="72"/>
      <c r="S99" s="73"/>
      <c r="T99" s="73"/>
      <c r="U99" s="73"/>
      <c r="V99" s="73"/>
      <c r="W99" s="74"/>
      <c r="X99" s="714"/>
      <c r="Y99" s="715"/>
      <c r="Z99" s="715"/>
      <c r="AA99" s="715"/>
      <c r="AB99" s="715"/>
      <c r="AC99" s="715"/>
      <c r="AD99" s="715"/>
      <c r="AE99" s="715"/>
      <c r="AF99" s="715"/>
      <c r="AG99" s="715"/>
      <c r="AH99" s="715"/>
      <c r="AI99" s="715"/>
      <c r="AJ99" s="715"/>
      <c r="AK99" s="715"/>
      <c r="AL99" s="715"/>
      <c r="AM99" s="715"/>
      <c r="AN99" s="715"/>
      <c r="AO99" s="715"/>
      <c r="AP99" s="715"/>
      <c r="AQ99" s="715"/>
      <c r="AR99" s="715"/>
      <c r="AS99" s="715"/>
      <c r="AT99" s="715"/>
      <c r="AU99" s="715"/>
      <c r="AV99" s="715"/>
      <c r="AW99" s="715"/>
      <c r="AX99" s="716"/>
    </row>
    <row r="100" spans="1:50" ht="23.1" customHeight="1" x14ac:dyDescent="0.15">
      <c r="A100" s="417"/>
      <c r="B100" s="418"/>
      <c r="C100" s="165" t="s">
        <v>494</v>
      </c>
      <c r="D100" s="363"/>
      <c r="E100" s="363"/>
      <c r="F100" s="363"/>
      <c r="G100" s="363"/>
      <c r="H100" s="363"/>
      <c r="I100" s="363"/>
      <c r="J100" s="363"/>
      <c r="K100" s="364"/>
      <c r="L100" s="72">
        <v>0.8</v>
      </c>
      <c r="M100" s="73"/>
      <c r="N100" s="73"/>
      <c r="O100" s="73"/>
      <c r="P100" s="73"/>
      <c r="Q100" s="74"/>
      <c r="R100" s="72"/>
      <c r="S100" s="73"/>
      <c r="T100" s="73"/>
      <c r="U100" s="73"/>
      <c r="V100" s="73"/>
      <c r="W100" s="74"/>
      <c r="X100" s="714"/>
      <c r="Y100" s="715"/>
      <c r="Z100" s="715"/>
      <c r="AA100" s="715"/>
      <c r="AB100" s="715"/>
      <c r="AC100" s="715"/>
      <c r="AD100" s="715"/>
      <c r="AE100" s="715"/>
      <c r="AF100" s="715"/>
      <c r="AG100" s="715"/>
      <c r="AH100" s="715"/>
      <c r="AI100" s="715"/>
      <c r="AJ100" s="715"/>
      <c r="AK100" s="715"/>
      <c r="AL100" s="715"/>
      <c r="AM100" s="715"/>
      <c r="AN100" s="715"/>
      <c r="AO100" s="715"/>
      <c r="AP100" s="715"/>
      <c r="AQ100" s="715"/>
      <c r="AR100" s="715"/>
      <c r="AS100" s="715"/>
      <c r="AT100" s="715"/>
      <c r="AU100" s="715"/>
      <c r="AV100" s="715"/>
      <c r="AW100" s="715"/>
      <c r="AX100" s="716"/>
    </row>
    <row r="101" spans="1:50" ht="23.1" customHeight="1" x14ac:dyDescent="0.15">
      <c r="A101" s="417"/>
      <c r="B101" s="418"/>
      <c r="C101" s="412" t="s">
        <v>570</v>
      </c>
      <c r="D101" s="413"/>
      <c r="E101" s="413"/>
      <c r="F101" s="413"/>
      <c r="G101" s="413"/>
      <c r="H101" s="413"/>
      <c r="I101" s="413"/>
      <c r="J101" s="413"/>
      <c r="K101" s="414"/>
      <c r="L101" s="72">
        <v>0.7</v>
      </c>
      <c r="M101" s="73"/>
      <c r="N101" s="73"/>
      <c r="O101" s="73"/>
      <c r="P101" s="73"/>
      <c r="Q101" s="74"/>
      <c r="R101" s="72"/>
      <c r="S101" s="73"/>
      <c r="T101" s="73"/>
      <c r="U101" s="73"/>
      <c r="V101" s="73"/>
      <c r="W101" s="74"/>
      <c r="X101" s="714"/>
      <c r="Y101" s="715"/>
      <c r="Z101" s="715"/>
      <c r="AA101" s="715"/>
      <c r="AB101" s="715"/>
      <c r="AC101" s="715"/>
      <c r="AD101" s="715"/>
      <c r="AE101" s="715"/>
      <c r="AF101" s="715"/>
      <c r="AG101" s="715"/>
      <c r="AH101" s="715"/>
      <c r="AI101" s="715"/>
      <c r="AJ101" s="715"/>
      <c r="AK101" s="715"/>
      <c r="AL101" s="715"/>
      <c r="AM101" s="715"/>
      <c r="AN101" s="715"/>
      <c r="AO101" s="715"/>
      <c r="AP101" s="715"/>
      <c r="AQ101" s="715"/>
      <c r="AR101" s="715"/>
      <c r="AS101" s="715"/>
      <c r="AT101" s="715"/>
      <c r="AU101" s="715"/>
      <c r="AV101" s="715"/>
      <c r="AW101" s="715"/>
      <c r="AX101" s="716"/>
    </row>
    <row r="102" spans="1:50" ht="23.1" customHeight="1" x14ac:dyDescent="0.15">
      <c r="A102" s="417"/>
      <c r="B102" s="418"/>
      <c r="C102" s="165" t="s">
        <v>571</v>
      </c>
      <c r="D102" s="166"/>
      <c r="E102" s="166"/>
      <c r="F102" s="166"/>
      <c r="G102" s="166"/>
      <c r="H102" s="166"/>
      <c r="I102" s="166"/>
      <c r="J102" s="166"/>
      <c r="K102" s="167"/>
      <c r="L102" s="72">
        <v>0.7</v>
      </c>
      <c r="M102" s="73"/>
      <c r="N102" s="73"/>
      <c r="O102" s="73"/>
      <c r="P102" s="73"/>
      <c r="Q102" s="74"/>
      <c r="R102" s="72"/>
      <c r="S102" s="73"/>
      <c r="T102" s="73"/>
      <c r="U102" s="73"/>
      <c r="V102" s="73"/>
      <c r="W102" s="74"/>
      <c r="X102" s="714"/>
      <c r="Y102" s="715"/>
      <c r="Z102" s="715"/>
      <c r="AA102" s="715"/>
      <c r="AB102" s="715"/>
      <c r="AC102" s="715"/>
      <c r="AD102" s="715"/>
      <c r="AE102" s="715"/>
      <c r="AF102" s="715"/>
      <c r="AG102" s="715"/>
      <c r="AH102" s="715"/>
      <c r="AI102" s="715"/>
      <c r="AJ102" s="715"/>
      <c r="AK102" s="715"/>
      <c r="AL102" s="715"/>
      <c r="AM102" s="715"/>
      <c r="AN102" s="715"/>
      <c r="AO102" s="715"/>
      <c r="AP102" s="715"/>
      <c r="AQ102" s="715"/>
      <c r="AR102" s="715"/>
      <c r="AS102" s="715"/>
      <c r="AT102" s="715"/>
      <c r="AU102" s="715"/>
      <c r="AV102" s="715"/>
      <c r="AW102" s="715"/>
      <c r="AX102" s="716"/>
    </row>
    <row r="103" spans="1:50" ht="23.1" customHeight="1" x14ac:dyDescent="0.15">
      <c r="A103" s="417"/>
      <c r="B103" s="418"/>
      <c r="C103" s="421" t="s">
        <v>569</v>
      </c>
      <c r="D103" s="422"/>
      <c r="E103" s="422"/>
      <c r="F103" s="422"/>
      <c r="G103" s="422"/>
      <c r="H103" s="422"/>
      <c r="I103" s="422"/>
      <c r="J103" s="422"/>
      <c r="K103" s="423"/>
      <c r="L103" s="72">
        <v>3</v>
      </c>
      <c r="M103" s="73"/>
      <c r="N103" s="73"/>
      <c r="O103" s="73"/>
      <c r="P103" s="73"/>
      <c r="Q103" s="74"/>
      <c r="R103" s="72"/>
      <c r="S103" s="73"/>
      <c r="T103" s="73"/>
      <c r="U103" s="73"/>
      <c r="V103" s="73"/>
      <c r="W103" s="74"/>
      <c r="X103" s="714"/>
      <c r="Y103" s="715"/>
      <c r="Z103" s="715"/>
      <c r="AA103" s="715"/>
      <c r="AB103" s="715"/>
      <c r="AC103" s="715"/>
      <c r="AD103" s="715"/>
      <c r="AE103" s="715"/>
      <c r="AF103" s="715"/>
      <c r="AG103" s="715"/>
      <c r="AH103" s="715"/>
      <c r="AI103" s="715"/>
      <c r="AJ103" s="715"/>
      <c r="AK103" s="715"/>
      <c r="AL103" s="715"/>
      <c r="AM103" s="715"/>
      <c r="AN103" s="715"/>
      <c r="AO103" s="715"/>
      <c r="AP103" s="715"/>
      <c r="AQ103" s="715"/>
      <c r="AR103" s="715"/>
      <c r="AS103" s="715"/>
      <c r="AT103" s="715"/>
      <c r="AU103" s="715"/>
      <c r="AV103" s="715"/>
      <c r="AW103" s="715"/>
      <c r="AX103" s="716"/>
    </row>
    <row r="104" spans="1:50" ht="21" customHeight="1" thickBot="1" x14ac:dyDescent="0.2">
      <c r="A104" s="419"/>
      <c r="B104" s="420"/>
      <c r="C104" s="406" t="s">
        <v>22</v>
      </c>
      <c r="D104" s="407"/>
      <c r="E104" s="407"/>
      <c r="F104" s="407"/>
      <c r="G104" s="407"/>
      <c r="H104" s="407"/>
      <c r="I104" s="407"/>
      <c r="J104" s="407"/>
      <c r="K104" s="408"/>
      <c r="L104" s="409">
        <f>SUM(L98:Q103)</f>
        <v>42.2</v>
      </c>
      <c r="M104" s="410"/>
      <c r="N104" s="410"/>
      <c r="O104" s="410"/>
      <c r="P104" s="410"/>
      <c r="Q104" s="411"/>
      <c r="R104" s="409">
        <f>SUM(R98:W103)</f>
        <v>0</v>
      </c>
      <c r="S104" s="410"/>
      <c r="T104" s="410"/>
      <c r="U104" s="410"/>
      <c r="V104" s="410"/>
      <c r="W104" s="411"/>
      <c r="X104" s="717"/>
      <c r="Y104" s="718"/>
      <c r="Z104" s="718"/>
      <c r="AA104" s="718"/>
      <c r="AB104" s="718"/>
      <c r="AC104" s="718"/>
      <c r="AD104" s="718"/>
      <c r="AE104" s="718"/>
      <c r="AF104" s="718"/>
      <c r="AG104" s="718"/>
      <c r="AH104" s="718"/>
      <c r="AI104" s="718"/>
      <c r="AJ104" s="718"/>
      <c r="AK104" s="718"/>
      <c r="AL104" s="718"/>
      <c r="AM104" s="718"/>
      <c r="AN104" s="718"/>
      <c r="AO104" s="718"/>
      <c r="AP104" s="718"/>
      <c r="AQ104" s="718"/>
      <c r="AR104" s="718"/>
      <c r="AS104" s="718"/>
      <c r="AT104" s="718"/>
      <c r="AU104" s="718"/>
      <c r="AV104" s="718"/>
      <c r="AW104" s="718"/>
      <c r="AX104" s="71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35" t="s">
        <v>39</v>
      </c>
      <c r="D107" s="634"/>
      <c r="E107" s="634"/>
      <c r="F107" s="634"/>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6"/>
      <c r="AD107" s="634" t="s">
        <v>43</v>
      </c>
      <c r="AE107" s="634"/>
      <c r="AF107" s="634"/>
      <c r="AG107" s="667" t="s">
        <v>38</v>
      </c>
      <c r="AH107" s="634"/>
      <c r="AI107" s="634"/>
      <c r="AJ107" s="634"/>
      <c r="AK107" s="634"/>
      <c r="AL107" s="634"/>
      <c r="AM107" s="634"/>
      <c r="AN107" s="634"/>
      <c r="AO107" s="634"/>
      <c r="AP107" s="634"/>
      <c r="AQ107" s="634"/>
      <c r="AR107" s="634"/>
      <c r="AS107" s="634"/>
      <c r="AT107" s="634"/>
      <c r="AU107" s="634"/>
      <c r="AV107" s="634"/>
      <c r="AW107" s="634"/>
      <c r="AX107" s="668"/>
    </row>
    <row r="108" spans="1:50" ht="26.25" customHeight="1" x14ac:dyDescent="0.15">
      <c r="A108" s="329" t="s">
        <v>312</v>
      </c>
      <c r="B108" s="330"/>
      <c r="C108" s="571" t="s">
        <v>313</v>
      </c>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c r="AB108" s="572"/>
      <c r="AC108" s="573"/>
      <c r="AD108" s="642" t="s">
        <v>457</v>
      </c>
      <c r="AE108" s="643"/>
      <c r="AF108" s="643"/>
      <c r="AG108" s="639" t="s">
        <v>551</v>
      </c>
      <c r="AH108" s="640"/>
      <c r="AI108" s="640"/>
      <c r="AJ108" s="640"/>
      <c r="AK108" s="640"/>
      <c r="AL108" s="640"/>
      <c r="AM108" s="640"/>
      <c r="AN108" s="640"/>
      <c r="AO108" s="640"/>
      <c r="AP108" s="640"/>
      <c r="AQ108" s="640"/>
      <c r="AR108" s="640"/>
      <c r="AS108" s="640"/>
      <c r="AT108" s="640"/>
      <c r="AU108" s="640"/>
      <c r="AV108" s="640"/>
      <c r="AW108" s="640"/>
      <c r="AX108" s="641"/>
    </row>
    <row r="109" spans="1:50" ht="65.25" customHeight="1" x14ac:dyDescent="0.15">
      <c r="A109" s="331"/>
      <c r="B109" s="332"/>
      <c r="C109" s="460" t="s">
        <v>44</v>
      </c>
      <c r="D109" s="461"/>
      <c r="E109" s="461"/>
      <c r="F109" s="461"/>
      <c r="G109" s="461"/>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53"/>
      <c r="AD109" s="477" t="s">
        <v>457</v>
      </c>
      <c r="AE109" s="478"/>
      <c r="AF109" s="478"/>
      <c r="AG109" s="326" t="s">
        <v>552</v>
      </c>
      <c r="AH109" s="327"/>
      <c r="AI109" s="327"/>
      <c r="AJ109" s="327"/>
      <c r="AK109" s="327"/>
      <c r="AL109" s="327"/>
      <c r="AM109" s="327"/>
      <c r="AN109" s="327"/>
      <c r="AO109" s="327"/>
      <c r="AP109" s="327"/>
      <c r="AQ109" s="327"/>
      <c r="AR109" s="327"/>
      <c r="AS109" s="327"/>
      <c r="AT109" s="327"/>
      <c r="AU109" s="327"/>
      <c r="AV109" s="327"/>
      <c r="AW109" s="327"/>
      <c r="AX109" s="328"/>
    </row>
    <row r="110" spans="1:50" ht="54.75" customHeight="1" x14ac:dyDescent="0.15">
      <c r="A110" s="333"/>
      <c r="B110" s="334"/>
      <c r="C110" s="462" t="s">
        <v>314</v>
      </c>
      <c r="D110" s="463"/>
      <c r="E110" s="463"/>
      <c r="F110" s="463"/>
      <c r="G110" s="463"/>
      <c r="H110" s="463"/>
      <c r="I110" s="463"/>
      <c r="J110" s="463"/>
      <c r="K110" s="463"/>
      <c r="L110" s="463"/>
      <c r="M110" s="463"/>
      <c r="N110" s="463"/>
      <c r="O110" s="463"/>
      <c r="P110" s="463"/>
      <c r="Q110" s="463"/>
      <c r="R110" s="463"/>
      <c r="S110" s="463"/>
      <c r="T110" s="463"/>
      <c r="U110" s="463"/>
      <c r="V110" s="463"/>
      <c r="W110" s="463"/>
      <c r="X110" s="463"/>
      <c r="Y110" s="463"/>
      <c r="Z110" s="463"/>
      <c r="AA110" s="463"/>
      <c r="AB110" s="463"/>
      <c r="AC110" s="464"/>
      <c r="AD110" s="623" t="s">
        <v>457</v>
      </c>
      <c r="AE110" s="624"/>
      <c r="AF110" s="624"/>
      <c r="AG110" s="569" t="s">
        <v>553</v>
      </c>
      <c r="AH110" s="204"/>
      <c r="AI110" s="204"/>
      <c r="AJ110" s="204"/>
      <c r="AK110" s="204"/>
      <c r="AL110" s="204"/>
      <c r="AM110" s="204"/>
      <c r="AN110" s="204"/>
      <c r="AO110" s="204"/>
      <c r="AP110" s="204"/>
      <c r="AQ110" s="204"/>
      <c r="AR110" s="204"/>
      <c r="AS110" s="204"/>
      <c r="AT110" s="204"/>
      <c r="AU110" s="204"/>
      <c r="AV110" s="204"/>
      <c r="AW110" s="204"/>
      <c r="AX110" s="570"/>
    </row>
    <row r="111" spans="1:50" ht="42.75" customHeight="1" x14ac:dyDescent="0.15">
      <c r="A111" s="588" t="s">
        <v>46</v>
      </c>
      <c r="B111" s="625"/>
      <c r="C111" s="465" t="s">
        <v>48</v>
      </c>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473" t="s">
        <v>457</v>
      </c>
      <c r="AE111" s="474"/>
      <c r="AF111" s="474"/>
      <c r="AG111" s="323" t="s">
        <v>554</v>
      </c>
      <c r="AH111" s="324"/>
      <c r="AI111" s="324"/>
      <c r="AJ111" s="324"/>
      <c r="AK111" s="324"/>
      <c r="AL111" s="324"/>
      <c r="AM111" s="324"/>
      <c r="AN111" s="324"/>
      <c r="AO111" s="324"/>
      <c r="AP111" s="324"/>
      <c r="AQ111" s="324"/>
      <c r="AR111" s="324"/>
      <c r="AS111" s="324"/>
      <c r="AT111" s="324"/>
      <c r="AU111" s="324"/>
      <c r="AV111" s="324"/>
      <c r="AW111" s="324"/>
      <c r="AX111" s="325"/>
    </row>
    <row r="112" spans="1:50" ht="19.350000000000001" customHeight="1" x14ac:dyDescent="0.15">
      <c r="A112" s="626"/>
      <c r="B112" s="627"/>
      <c r="C112" s="452" t="s">
        <v>49</v>
      </c>
      <c r="D112" s="453"/>
      <c r="E112" s="453"/>
      <c r="F112" s="453"/>
      <c r="G112" s="453"/>
      <c r="H112" s="453"/>
      <c r="I112" s="453"/>
      <c r="J112" s="453"/>
      <c r="K112" s="453"/>
      <c r="L112" s="453"/>
      <c r="M112" s="453"/>
      <c r="N112" s="453"/>
      <c r="O112" s="453"/>
      <c r="P112" s="453"/>
      <c r="Q112" s="453"/>
      <c r="R112" s="453"/>
      <c r="S112" s="453"/>
      <c r="T112" s="453"/>
      <c r="U112" s="453"/>
      <c r="V112" s="453"/>
      <c r="W112" s="453"/>
      <c r="X112" s="453"/>
      <c r="Y112" s="453"/>
      <c r="Z112" s="453"/>
      <c r="AA112" s="453"/>
      <c r="AB112" s="453"/>
      <c r="AC112" s="453"/>
      <c r="AD112" s="477" t="s">
        <v>490</v>
      </c>
      <c r="AE112" s="478"/>
      <c r="AF112" s="478"/>
      <c r="AG112" s="326"/>
      <c r="AH112" s="327"/>
      <c r="AI112" s="327"/>
      <c r="AJ112" s="327"/>
      <c r="AK112" s="327"/>
      <c r="AL112" s="327"/>
      <c r="AM112" s="327"/>
      <c r="AN112" s="327"/>
      <c r="AO112" s="327"/>
      <c r="AP112" s="327"/>
      <c r="AQ112" s="327"/>
      <c r="AR112" s="327"/>
      <c r="AS112" s="327"/>
      <c r="AT112" s="327"/>
      <c r="AU112" s="327"/>
      <c r="AV112" s="327"/>
      <c r="AW112" s="327"/>
      <c r="AX112" s="328"/>
    </row>
    <row r="113" spans="1:64" ht="33.75" customHeight="1" x14ac:dyDescent="0.15">
      <c r="A113" s="626"/>
      <c r="B113" s="627"/>
      <c r="C113" s="544" t="s">
        <v>315</v>
      </c>
      <c r="D113" s="453"/>
      <c r="E113" s="453"/>
      <c r="F113" s="453"/>
      <c r="G113" s="453"/>
      <c r="H113" s="453"/>
      <c r="I113" s="453"/>
      <c r="J113" s="453"/>
      <c r="K113" s="453"/>
      <c r="L113" s="453"/>
      <c r="M113" s="453"/>
      <c r="N113" s="453"/>
      <c r="O113" s="453"/>
      <c r="P113" s="453"/>
      <c r="Q113" s="453"/>
      <c r="R113" s="453"/>
      <c r="S113" s="453"/>
      <c r="T113" s="453"/>
      <c r="U113" s="453"/>
      <c r="V113" s="453"/>
      <c r="W113" s="453"/>
      <c r="X113" s="453"/>
      <c r="Y113" s="453"/>
      <c r="Z113" s="453"/>
      <c r="AA113" s="453"/>
      <c r="AB113" s="453"/>
      <c r="AC113" s="453"/>
      <c r="AD113" s="477" t="s">
        <v>457</v>
      </c>
      <c r="AE113" s="478"/>
      <c r="AF113" s="478"/>
      <c r="AG113" s="326" t="s">
        <v>555</v>
      </c>
      <c r="AH113" s="327"/>
      <c r="AI113" s="327"/>
      <c r="AJ113" s="327"/>
      <c r="AK113" s="327"/>
      <c r="AL113" s="327"/>
      <c r="AM113" s="327"/>
      <c r="AN113" s="327"/>
      <c r="AO113" s="327"/>
      <c r="AP113" s="327"/>
      <c r="AQ113" s="327"/>
      <c r="AR113" s="327"/>
      <c r="AS113" s="327"/>
      <c r="AT113" s="327"/>
      <c r="AU113" s="327"/>
      <c r="AV113" s="327"/>
      <c r="AW113" s="327"/>
      <c r="AX113" s="328"/>
    </row>
    <row r="114" spans="1:64" ht="18.75" customHeight="1" x14ac:dyDescent="0.15">
      <c r="A114" s="626"/>
      <c r="B114" s="627"/>
      <c r="C114" s="452" t="s">
        <v>45</v>
      </c>
      <c r="D114" s="453"/>
      <c r="E114" s="453"/>
      <c r="F114" s="453"/>
      <c r="G114" s="453"/>
      <c r="H114" s="453"/>
      <c r="I114" s="453"/>
      <c r="J114" s="453"/>
      <c r="K114" s="453"/>
      <c r="L114" s="453"/>
      <c r="M114" s="453"/>
      <c r="N114" s="453"/>
      <c r="O114" s="453"/>
      <c r="P114" s="453"/>
      <c r="Q114" s="453"/>
      <c r="R114" s="453"/>
      <c r="S114" s="453"/>
      <c r="T114" s="453"/>
      <c r="U114" s="453"/>
      <c r="V114" s="453"/>
      <c r="W114" s="453"/>
      <c r="X114" s="453"/>
      <c r="Y114" s="453"/>
      <c r="Z114" s="453"/>
      <c r="AA114" s="453"/>
      <c r="AB114" s="453"/>
      <c r="AC114" s="453"/>
      <c r="AD114" s="477" t="s">
        <v>490</v>
      </c>
      <c r="AE114" s="478"/>
      <c r="AF114" s="478"/>
      <c r="AG114" s="326"/>
      <c r="AH114" s="327"/>
      <c r="AI114" s="327"/>
      <c r="AJ114" s="327"/>
      <c r="AK114" s="327"/>
      <c r="AL114" s="327"/>
      <c r="AM114" s="327"/>
      <c r="AN114" s="327"/>
      <c r="AO114" s="327"/>
      <c r="AP114" s="327"/>
      <c r="AQ114" s="327"/>
      <c r="AR114" s="327"/>
      <c r="AS114" s="327"/>
      <c r="AT114" s="327"/>
      <c r="AU114" s="327"/>
      <c r="AV114" s="327"/>
      <c r="AW114" s="327"/>
      <c r="AX114" s="328"/>
    </row>
    <row r="115" spans="1:64" ht="32.25" customHeight="1" x14ac:dyDescent="0.15">
      <c r="A115" s="626"/>
      <c r="B115" s="627"/>
      <c r="C115" s="452" t="s">
        <v>50</v>
      </c>
      <c r="D115" s="453"/>
      <c r="E115" s="453"/>
      <c r="F115" s="453"/>
      <c r="G115" s="453"/>
      <c r="H115" s="453"/>
      <c r="I115" s="453"/>
      <c r="J115" s="453"/>
      <c r="K115" s="453"/>
      <c r="L115" s="453"/>
      <c r="M115" s="453"/>
      <c r="N115" s="453"/>
      <c r="O115" s="453"/>
      <c r="P115" s="453"/>
      <c r="Q115" s="453"/>
      <c r="R115" s="453"/>
      <c r="S115" s="453"/>
      <c r="T115" s="453"/>
      <c r="U115" s="453"/>
      <c r="V115" s="453"/>
      <c r="W115" s="453"/>
      <c r="X115" s="453"/>
      <c r="Y115" s="453"/>
      <c r="Z115" s="453"/>
      <c r="AA115" s="453"/>
      <c r="AB115" s="453"/>
      <c r="AC115" s="530"/>
      <c r="AD115" s="477" t="s">
        <v>457</v>
      </c>
      <c r="AE115" s="478"/>
      <c r="AF115" s="478"/>
      <c r="AG115" s="326" t="s">
        <v>556</v>
      </c>
      <c r="AH115" s="327"/>
      <c r="AI115" s="327"/>
      <c r="AJ115" s="327"/>
      <c r="AK115" s="327"/>
      <c r="AL115" s="327"/>
      <c r="AM115" s="327"/>
      <c r="AN115" s="327"/>
      <c r="AO115" s="327"/>
      <c r="AP115" s="327"/>
      <c r="AQ115" s="327"/>
      <c r="AR115" s="327"/>
      <c r="AS115" s="327"/>
      <c r="AT115" s="327"/>
      <c r="AU115" s="327"/>
      <c r="AV115" s="327"/>
      <c r="AW115" s="327"/>
      <c r="AX115" s="328"/>
    </row>
    <row r="116" spans="1:64" ht="19.350000000000001" customHeight="1" x14ac:dyDescent="0.15">
      <c r="A116" s="626"/>
      <c r="B116" s="627"/>
      <c r="C116" s="452" t="s">
        <v>55</v>
      </c>
      <c r="D116" s="453"/>
      <c r="E116" s="453"/>
      <c r="F116" s="453"/>
      <c r="G116" s="453"/>
      <c r="H116" s="453"/>
      <c r="I116" s="453"/>
      <c r="J116" s="453"/>
      <c r="K116" s="453"/>
      <c r="L116" s="453"/>
      <c r="M116" s="453"/>
      <c r="N116" s="453"/>
      <c r="O116" s="453"/>
      <c r="P116" s="453"/>
      <c r="Q116" s="453"/>
      <c r="R116" s="453"/>
      <c r="S116" s="453"/>
      <c r="T116" s="453"/>
      <c r="U116" s="453"/>
      <c r="V116" s="453"/>
      <c r="W116" s="453"/>
      <c r="X116" s="453"/>
      <c r="Y116" s="453"/>
      <c r="Z116" s="453"/>
      <c r="AA116" s="453"/>
      <c r="AB116" s="453"/>
      <c r="AC116" s="530"/>
      <c r="AD116" s="671" t="s">
        <v>490</v>
      </c>
      <c r="AE116" s="672"/>
      <c r="AF116" s="672"/>
      <c r="AG116" s="402"/>
      <c r="AH116" s="403"/>
      <c r="AI116" s="403"/>
      <c r="AJ116" s="403"/>
      <c r="AK116" s="403"/>
      <c r="AL116" s="403"/>
      <c r="AM116" s="403"/>
      <c r="AN116" s="403"/>
      <c r="AO116" s="403"/>
      <c r="AP116" s="403"/>
      <c r="AQ116" s="403"/>
      <c r="AR116" s="403"/>
      <c r="AS116" s="403"/>
      <c r="AT116" s="403"/>
      <c r="AU116" s="403"/>
      <c r="AV116" s="403"/>
      <c r="AW116" s="403"/>
      <c r="AX116" s="404"/>
      <c r="BI116" s="10"/>
      <c r="BJ116" s="10"/>
      <c r="BK116" s="10"/>
      <c r="BL116" s="10"/>
    </row>
    <row r="117" spans="1:64" ht="40.5" customHeight="1" x14ac:dyDescent="0.15">
      <c r="A117" s="628"/>
      <c r="B117" s="629"/>
      <c r="C117" s="630" t="s">
        <v>82</v>
      </c>
      <c r="D117" s="631"/>
      <c r="E117" s="631"/>
      <c r="F117" s="631"/>
      <c r="G117" s="631"/>
      <c r="H117" s="631"/>
      <c r="I117" s="631"/>
      <c r="J117" s="631"/>
      <c r="K117" s="631"/>
      <c r="L117" s="631"/>
      <c r="M117" s="631"/>
      <c r="N117" s="631"/>
      <c r="O117" s="631"/>
      <c r="P117" s="631"/>
      <c r="Q117" s="631"/>
      <c r="R117" s="631"/>
      <c r="S117" s="631"/>
      <c r="T117" s="631"/>
      <c r="U117" s="631"/>
      <c r="V117" s="631"/>
      <c r="W117" s="631"/>
      <c r="X117" s="631"/>
      <c r="Y117" s="631"/>
      <c r="Z117" s="631"/>
      <c r="AA117" s="631"/>
      <c r="AB117" s="631"/>
      <c r="AC117" s="632"/>
      <c r="AD117" s="623" t="s">
        <v>457</v>
      </c>
      <c r="AE117" s="624"/>
      <c r="AF117" s="633"/>
      <c r="AG117" s="637" t="s">
        <v>557</v>
      </c>
      <c r="AH117" s="471"/>
      <c r="AI117" s="471"/>
      <c r="AJ117" s="471"/>
      <c r="AK117" s="471"/>
      <c r="AL117" s="471"/>
      <c r="AM117" s="471"/>
      <c r="AN117" s="471"/>
      <c r="AO117" s="471"/>
      <c r="AP117" s="471"/>
      <c r="AQ117" s="471"/>
      <c r="AR117" s="471"/>
      <c r="AS117" s="471"/>
      <c r="AT117" s="471"/>
      <c r="AU117" s="471"/>
      <c r="AV117" s="471"/>
      <c r="AW117" s="471"/>
      <c r="AX117" s="638"/>
      <c r="BG117" s="10"/>
      <c r="BH117" s="10"/>
      <c r="BI117" s="10"/>
      <c r="BJ117" s="10"/>
    </row>
    <row r="118" spans="1:64" ht="58.5" customHeight="1" x14ac:dyDescent="0.15">
      <c r="A118" s="588" t="s">
        <v>47</v>
      </c>
      <c r="B118" s="625"/>
      <c r="C118" s="673" t="s">
        <v>81</v>
      </c>
      <c r="D118" s="674"/>
      <c r="E118" s="674"/>
      <c r="F118" s="674"/>
      <c r="G118" s="674"/>
      <c r="H118" s="674"/>
      <c r="I118" s="674"/>
      <c r="J118" s="674"/>
      <c r="K118" s="674"/>
      <c r="L118" s="674"/>
      <c r="M118" s="674"/>
      <c r="N118" s="674"/>
      <c r="O118" s="674"/>
      <c r="P118" s="674"/>
      <c r="Q118" s="674"/>
      <c r="R118" s="674"/>
      <c r="S118" s="674"/>
      <c r="T118" s="674"/>
      <c r="U118" s="674"/>
      <c r="V118" s="674"/>
      <c r="W118" s="674"/>
      <c r="X118" s="674"/>
      <c r="Y118" s="674"/>
      <c r="Z118" s="674"/>
      <c r="AA118" s="674"/>
      <c r="AB118" s="674"/>
      <c r="AC118" s="675"/>
      <c r="AD118" s="473" t="s">
        <v>457</v>
      </c>
      <c r="AE118" s="474"/>
      <c r="AF118" s="676"/>
      <c r="AG118" s="323" t="s">
        <v>558</v>
      </c>
      <c r="AH118" s="324"/>
      <c r="AI118" s="324"/>
      <c r="AJ118" s="324"/>
      <c r="AK118" s="324"/>
      <c r="AL118" s="324"/>
      <c r="AM118" s="324"/>
      <c r="AN118" s="324"/>
      <c r="AO118" s="324"/>
      <c r="AP118" s="324"/>
      <c r="AQ118" s="324"/>
      <c r="AR118" s="324"/>
      <c r="AS118" s="324"/>
      <c r="AT118" s="324"/>
      <c r="AU118" s="324"/>
      <c r="AV118" s="324"/>
      <c r="AW118" s="324"/>
      <c r="AX118" s="325"/>
    </row>
    <row r="119" spans="1:64" ht="30" customHeight="1" x14ac:dyDescent="0.15">
      <c r="A119" s="626"/>
      <c r="B119" s="627"/>
      <c r="C119" s="620" t="s">
        <v>53</v>
      </c>
      <c r="D119" s="621"/>
      <c r="E119" s="621"/>
      <c r="F119" s="621"/>
      <c r="G119" s="621"/>
      <c r="H119" s="621"/>
      <c r="I119" s="621"/>
      <c r="J119" s="621"/>
      <c r="K119" s="621"/>
      <c r="L119" s="621"/>
      <c r="M119" s="621"/>
      <c r="N119" s="621"/>
      <c r="O119" s="621"/>
      <c r="P119" s="621"/>
      <c r="Q119" s="621"/>
      <c r="R119" s="621"/>
      <c r="S119" s="621"/>
      <c r="T119" s="621"/>
      <c r="U119" s="621"/>
      <c r="V119" s="621"/>
      <c r="W119" s="621"/>
      <c r="X119" s="621"/>
      <c r="Y119" s="621"/>
      <c r="Z119" s="621"/>
      <c r="AA119" s="621"/>
      <c r="AB119" s="621"/>
      <c r="AC119" s="622"/>
      <c r="AD119" s="644" t="s">
        <v>457</v>
      </c>
      <c r="AE119" s="645"/>
      <c r="AF119" s="645"/>
      <c r="AG119" s="326" t="s">
        <v>559</v>
      </c>
      <c r="AH119" s="327"/>
      <c r="AI119" s="327"/>
      <c r="AJ119" s="327"/>
      <c r="AK119" s="327"/>
      <c r="AL119" s="327"/>
      <c r="AM119" s="327"/>
      <c r="AN119" s="327"/>
      <c r="AO119" s="327"/>
      <c r="AP119" s="327"/>
      <c r="AQ119" s="327"/>
      <c r="AR119" s="327"/>
      <c r="AS119" s="327"/>
      <c r="AT119" s="327"/>
      <c r="AU119" s="327"/>
      <c r="AV119" s="327"/>
      <c r="AW119" s="327"/>
      <c r="AX119" s="328"/>
    </row>
    <row r="120" spans="1:64" ht="18" customHeight="1" x14ac:dyDescent="0.15">
      <c r="A120" s="626"/>
      <c r="B120" s="627"/>
      <c r="C120" s="452" t="s">
        <v>51</v>
      </c>
      <c r="D120" s="453"/>
      <c r="E120" s="453"/>
      <c r="F120" s="453"/>
      <c r="G120" s="453"/>
      <c r="H120" s="453"/>
      <c r="I120" s="453"/>
      <c r="J120" s="453"/>
      <c r="K120" s="453"/>
      <c r="L120" s="453"/>
      <c r="M120" s="453"/>
      <c r="N120" s="453"/>
      <c r="O120" s="453"/>
      <c r="P120" s="453"/>
      <c r="Q120" s="453"/>
      <c r="R120" s="453"/>
      <c r="S120" s="453"/>
      <c r="T120" s="453"/>
      <c r="U120" s="453"/>
      <c r="V120" s="453"/>
      <c r="W120" s="453"/>
      <c r="X120" s="453"/>
      <c r="Y120" s="453"/>
      <c r="Z120" s="453"/>
      <c r="AA120" s="453"/>
      <c r="AB120" s="453"/>
      <c r="AC120" s="453"/>
      <c r="AD120" s="477" t="s">
        <v>457</v>
      </c>
      <c r="AE120" s="478"/>
      <c r="AF120" s="478"/>
      <c r="AG120" s="326" t="s">
        <v>496</v>
      </c>
      <c r="AH120" s="327"/>
      <c r="AI120" s="327"/>
      <c r="AJ120" s="327"/>
      <c r="AK120" s="327"/>
      <c r="AL120" s="327"/>
      <c r="AM120" s="327"/>
      <c r="AN120" s="327"/>
      <c r="AO120" s="327"/>
      <c r="AP120" s="327"/>
      <c r="AQ120" s="327"/>
      <c r="AR120" s="327"/>
      <c r="AS120" s="327"/>
      <c r="AT120" s="327"/>
      <c r="AU120" s="327"/>
      <c r="AV120" s="327"/>
      <c r="AW120" s="327"/>
      <c r="AX120" s="328"/>
    </row>
    <row r="121" spans="1:64" ht="34.5" customHeight="1" x14ac:dyDescent="0.15">
      <c r="A121" s="628"/>
      <c r="B121" s="629"/>
      <c r="C121" s="452" t="s">
        <v>52</v>
      </c>
      <c r="D121" s="453"/>
      <c r="E121" s="453"/>
      <c r="F121" s="453"/>
      <c r="G121" s="453"/>
      <c r="H121" s="453"/>
      <c r="I121" s="453"/>
      <c r="J121" s="453"/>
      <c r="K121" s="453"/>
      <c r="L121" s="453"/>
      <c r="M121" s="453"/>
      <c r="N121" s="453"/>
      <c r="O121" s="453"/>
      <c r="P121" s="453"/>
      <c r="Q121" s="453"/>
      <c r="R121" s="453"/>
      <c r="S121" s="453"/>
      <c r="T121" s="453"/>
      <c r="U121" s="453"/>
      <c r="V121" s="453"/>
      <c r="W121" s="453"/>
      <c r="X121" s="453"/>
      <c r="Y121" s="453"/>
      <c r="Z121" s="453"/>
      <c r="AA121" s="453"/>
      <c r="AB121" s="453"/>
      <c r="AC121" s="453"/>
      <c r="AD121" s="477" t="s">
        <v>457</v>
      </c>
      <c r="AE121" s="478"/>
      <c r="AF121" s="478"/>
      <c r="AG121" s="569" t="s">
        <v>560</v>
      </c>
      <c r="AH121" s="204"/>
      <c r="AI121" s="204"/>
      <c r="AJ121" s="204"/>
      <c r="AK121" s="204"/>
      <c r="AL121" s="204"/>
      <c r="AM121" s="204"/>
      <c r="AN121" s="204"/>
      <c r="AO121" s="204"/>
      <c r="AP121" s="204"/>
      <c r="AQ121" s="204"/>
      <c r="AR121" s="204"/>
      <c r="AS121" s="204"/>
      <c r="AT121" s="204"/>
      <c r="AU121" s="204"/>
      <c r="AV121" s="204"/>
      <c r="AW121" s="204"/>
      <c r="AX121" s="570"/>
    </row>
    <row r="122" spans="1:64" ht="33.6" customHeight="1" x14ac:dyDescent="0.15">
      <c r="A122" s="661" t="s">
        <v>80</v>
      </c>
      <c r="B122" s="662"/>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66"/>
      <c r="AD122" s="473" t="s">
        <v>490</v>
      </c>
      <c r="AE122" s="474"/>
      <c r="AF122" s="474"/>
      <c r="AG122" s="615"/>
      <c r="AH122" s="202"/>
      <c r="AI122" s="202"/>
      <c r="AJ122" s="202"/>
      <c r="AK122" s="202"/>
      <c r="AL122" s="202"/>
      <c r="AM122" s="202"/>
      <c r="AN122" s="202"/>
      <c r="AO122" s="202"/>
      <c r="AP122" s="202"/>
      <c r="AQ122" s="202"/>
      <c r="AR122" s="202"/>
      <c r="AS122" s="202"/>
      <c r="AT122" s="202"/>
      <c r="AU122" s="202"/>
      <c r="AV122" s="202"/>
      <c r="AW122" s="202"/>
      <c r="AX122" s="616"/>
    </row>
    <row r="123" spans="1:64" ht="15.75" customHeight="1" x14ac:dyDescent="0.15">
      <c r="A123" s="663"/>
      <c r="B123" s="664"/>
      <c r="C123" s="690" t="s">
        <v>87</v>
      </c>
      <c r="D123" s="691"/>
      <c r="E123" s="691"/>
      <c r="F123" s="691"/>
      <c r="G123" s="691"/>
      <c r="H123" s="691"/>
      <c r="I123" s="691"/>
      <c r="J123" s="691"/>
      <c r="K123" s="691"/>
      <c r="L123" s="691"/>
      <c r="M123" s="691"/>
      <c r="N123" s="691"/>
      <c r="O123" s="692"/>
      <c r="P123" s="684" t="s">
        <v>0</v>
      </c>
      <c r="Q123" s="693"/>
      <c r="R123" s="693"/>
      <c r="S123" s="694"/>
      <c r="T123" s="683" t="s">
        <v>30</v>
      </c>
      <c r="U123" s="684"/>
      <c r="V123" s="684"/>
      <c r="W123" s="684"/>
      <c r="X123" s="684"/>
      <c r="Y123" s="684"/>
      <c r="Z123" s="684"/>
      <c r="AA123" s="684"/>
      <c r="AB123" s="684"/>
      <c r="AC123" s="684"/>
      <c r="AD123" s="684"/>
      <c r="AE123" s="684"/>
      <c r="AF123" s="685"/>
      <c r="AG123" s="617"/>
      <c r="AH123" s="297"/>
      <c r="AI123" s="297"/>
      <c r="AJ123" s="297"/>
      <c r="AK123" s="297"/>
      <c r="AL123" s="297"/>
      <c r="AM123" s="297"/>
      <c r="AN123" s="297"/>
      <c r="AO123" s="297"/>
      <c r="AP123" s="297"/>
      <c r="AQ123" s="297"/>
      <c r="AR123" s="297"/>
      <c r="AS123" s="297"/>
      <c r="AT123" s="297"/>
      <c r="AU123" s="297"/>
      <c r="AV123" s="297"/>
      <c r="AW123" s="297"/>
      <c r="AX123" s="618"/>
    </row>
    <row r="124" spans="1:64" ht="26.25" customHeight="1" x14ac:dyDescent="0.15">
      <c r="A124" s="663"/>
      <c r="B124" s="664"/>
      <c r="C124" s="677"/>
      <c r="D124" s="678"/>
      <c r="E124" s="678"/>
      <c r="F124" s="678"/>
      <c r="G124" s="678"/>
      <c r="H124" s="678"/>
      <c r="I124" s="678"/>
      <c r="J124" s="678"/>
      <c r="K124" s="678"/>
      <c r="L124" s="678"/>
      <c r="M124" s="678"/>
      <c r="N124" s="678"/>
      <c r="O124" s="679"/>
      <c r="P124" s="686"/>
      <c r="Q124" s="686"/>
      <c r="R124" s="686"/>
      <c r="S124" s="687"/>
      <c r="T124" s="669"/>
      <c r="U124" s="327"/>
      <c r="V124" s="327"/>
      <c r="W124" s="327"/>
      <c r="X124" s="327"/>
      <c r="Y124" s="327"/>
      <c r="Z124" s="327"/>
      <c r="AA124" s="327"/>
      <c r="AB124" s="327"/>
      <c r="AC124" s="327"/>
      <c r="AD124" s="327"/>
      <c r="AE124" s="327"/>
      <c r="AF124" s="670"/>
      <c r="AG124" s="617"/>
      <c r="AH124" s="297"/>
      <c r="AI124" s="297"/>
      <c r="AJ124" s="297"/>
      <c r="AK124" s="297"/>
      <c r="AL124" s="297"/>
      <c r="AM124" s="297"/>
      <c r="AN124" s="297"/>
      <c r="AO124" s="297"/>
      <c r="AP124" s="297"/>
      <c r="AQ124" s="297"/>
      <c r="AR124" s="297"/>
      <c r="AS124" s="297"/>
      <c r="AT124" s="297"/>
      <c r="AU124" s="297"/>
      <c r="AV124" s="297"/>
      <c r="AW124" s="297"/>
      <c r="AX124" s="618"/>
    </row>
    <row r="125" spans="1:64" ht="26.25" customHeight="1" x14ac:dyDescent="0.15">
      <c r="A125" s="665"/>
      <c r="B125" s="666"/>
      <c r="C125" s="680"/>
      <c r="D125" s="681"/>
      <c r="E125" s="681"/>
      <c r="F125" s="681"/>
      <c r="G125" s="681"/>
      <c r="H125" s="681"/>
      <c r="I125" s="681"/>
      <c r="J125" s="681"/>
      <c r="K125" s="681"/>
      <c r="L125" s="681"/>
      <c r="M125" s="681"/>
      <c r="N125" s="681"/>
      <c r="O125" s="682"/>
      <c r="P125" s="688"/>
      <c r="Q125" s="688"/>
      <c r="R125" s="688"/>
      <c r="S125" s="689"/>
      <c r="T125" s="470"/>
      <c r="U125" s="471"/>
      <c r="V125" s="471"/>
      <c r="W125" s="471"/>
      <c r="X125" s="471"/>
      <c r="Y125" s="471"/>
      <c r="Z125" s="471"/>
      <c r="AA125" s="471"/>
      <c r="AB125" s="471"/>
      <c r="AC125" s="471"/>
      <c r="AD125" s="471"/>
      <c r="AE125" s="471"/>
      <c r="AF125" s="472"/>
      <c r="AG125" s="619"/>
      <c r="AH125" s="204"/>
      <c r="AI125" s="204"/>
      <c r="AJ125" s="204"/>
      <c r="AK125" s="204"/>
      <c r="AL125" s="204"/>
      <c r="AM125" s="204"/>
      <c r="AN125" s="204"/>
      <c r="AO125" s="204"/>
      <c r="AP125" s="204"/>
      <c r="AQ125" s="204"/>
      <c r="AR125" s="204"/>
      <c r="AS125" s="204"/>
      <c r="AT125" s="204"/>
      <c r="AU125" s="204"/>
      <c r="AV125" s="204"/>
      <c r="AW125" s="204"/>
      <c r="AX125" s="570"/>
    </row>
    <row r="126" spans="1:64" ht="57" customHeight="1" x14ac:dyDescent="0.15">
      <c r="A126" s="588" t="s">
        <v>58</v>
      </c>
      <c r="B126" s="589"/>
      <c r="C126" s="431" t="s">
        <v>64</v>
      </c>
      <c r="D126" s="611"/>
      <c r="E126" s="611"/>
      <c r="F126" s="612"/>
      <c r="G126" s="582" t="s">
        <v>561</v>
      </c>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64" ht="66.75" customHeight="1" thickBot="1" x14ac:dyDescent="0.2">
      <c r="A127" s="590"/>
      <c r="B127" s="591"/>
      <c r="C127" s="396" t="s">
        <v>68</v>
      </c>
      <c r="D127" s="397"/>
      <c r="E127" s="397"/>
      <c r="F127" s="398"/>
      <c r="G127" s="399" t="s">
        <v>562</v>
      </c>
      <c r="H127" s="400"/>
      <c r="I127" s="400"/>
      <c r="J127" s="400"/>
      <c r="K127" s="400"/>
      <c r="L127" s="400"/>
      <c r="M127" s="400"/>
      <c r="N127" s="400"/>
      <c r="O127" s="400"/>
      <c r="P127" s="400"/>
      <c r="Q127" s="400"/>
      <c r="R127" s="400"/>
      <c r="S127" s="400"/>
      <c r="T127" s="400"/>
      <c r="U127" s="400"/>
      <c r="V127" s="400"/>
      <c r="W127" s="400"/>
      <c r="X127" s="400"/>
      <c r="Y127" s="400"/>
      <c r="Z127" s="400"/>
      <c r="AA127" s="400"/>
      <c r="AB127" s="400"/>
      <c r="AC127" s="400"/>
      <c r="AD127" s="400"/>
      <c r="AE127" s="400"/>
      <c r="AF127" s="400"/>
      <c r="AG127" s="400"/>
      <c r="AH127" s="400"/>
      <c r="AI127" s="400"/>
      <c r="AJ127" s="400"/>
      <c r="AK127" s="400"/>
      <c r="AL127" s="400"/>
      <c r="AM127" s="400"/>
      <c r="AN127" s="400"/>
      <c r="AO127" s="400"/>
      <c r="AP127" s="400"/>
      <c r="AQ127" s="400"/>
      <c r="AR127" s="400"/>
      <c r="AS127" s="400"/>
      <c r="AT127" s="400"/>
      <c r="AU127" s="400"/>
      <c r="AV127" s="400"/>
      <c r="AW127" s="400"/>
      <c r="AX127" s="401"/>
    </row>
    <row r="128" spans="1:64" ht="21" customHeight="1" x14ac:dyDescent="0.15">
      <c r="A128" s="393" t="s">
        <v>40</v>
      </c>
      <c r="B128" s="394"/>
      <c r="C128" s="394"/>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F128" s="394"/>
      <c r="AG128" s="394"/>
      <c r="AH128" s="394"/>
      <c r="AI128" s="394"/>
      <c r="AJ128" s="394"/>
      <c r="AK128" s="394"/>
      <c r="AL128" s="394"/>
      <c r="AM128" s="394"/>
      <c r="AN128" s="394"/>
      <c r="AO128" s="394"/>
      <c r="AP128" s="394"/>
      <c r="AQ128" s="394"/>
      <c r="AR128" s="394"/>
      <c r="AS128" s="394"/>
      <c r="AT128" s="394"/>
      <c r="AU128" s="394"/>
      <c r="AV128" s="394"/>
      <c r="AW128" s="394"/>
      <c r="AX128" s="395"/>
    </row>
    <row r="129" spans="1:50" ht="83.25" customHeight="1" thickBot="1" x14ac:dyDescent="0.2">
      <c r="A129" s="610"/>
      <c r="B129" s="605"/>
      <c r="C129" s="605"/>
      <c r="D129" s="605"/>
      <c r="E129" s="605"/>
      <c r="F129" s="605"/>
      <c r="G129" s="605"/>
      <c r="H129" s="605"/>
      <c r="I129" s="605"/>
      <c r="J129" s="605"/>
      <c r="K129" s="605"/>
      <c r="L129" s="605"/>
      <c r="M129" s="605"/>
      <c r="N129" s="605"/>
      <c r="O129" s="605"/>
      <c r="P129" s="605"/>
      <c r="Q129" s="605"/>
      <c r="R129" s="605"/>
      <c r="S129" s="605"/>
      <c r="T129" s="605"/>
      <c r="U129" s="605"/>
      <c r="V129" s="605"/>
      <c r="W129" s="605"/>
      <c r="X129" s="605"/>
      <c r="Y129" s="605"/>
      <c r="Z129" s="605"/>
      <c r="AA129" s="605"/>
      <c r="AB129" s="605"/>
      <c r="AC129" s="605"/>
      <c r="AD129" s="605"/>
      <c r="AE129" s="605"/>
      <c r="AF129" s="605"/>
      <c r="AG129" s="605"/>
      <c r="AH129" s="605"/>
      <c r="AI129" s="605"/>
      <c r="AJ129" s="605"/>
      <c r="AK129" s="605"/>
      <c r="AL129" s="605"/>
      <c r="AM129" s="605"/>
      <c r="AN129" s="605"/>
      <c r="AO129" s="605"/>
      <c r="AP129" s="605"/>
      <c r="AQ129" s="605"/>
      <c r="AR129" s="605"/>
      <c r="AS129" s="605"/>
      <c r="AT129" s="605"/>
      <c r="AU129" s="605"/>
      <c r="AV129" s="605"/>
      <c r="AW129" s="605"/>
      <c r="AX129" s="606"/>
    </row>
    <row r="130" spans="1:50" ht="21" customHeight="1" x14ac:dyDescent="0.15">
      <c r="A130" s="601" t="s">
        <v>41</v>
      </c>
      <c r="B130" s="602"/>
      <c r="C130" s="602"/>
      <c r="D130" s="602"/>
      <c r="E130" s="602"/>
      <c r="F130" s="602"/>
      <c r="G130" s="602"/>
      <c r="H130" s="602"/>
      <c r="I130" s="602"/>
      <c r="J130" s="602"/>
      <c r="K130" s="602"/>
      <c r="L130" s="602"/>
      <c r="M130" s="602"/>
      <c r="N130" s="602"/>
      <c r="O130" s="602"/>
      <c r="P130" s="602"/>
      <c r="Q130" s="602"/>
      <c r="R130" s="602"/>
      <c r="S130" s="602"/>
      <c r="T130" s="602"/>
      <c r="U130" s="602"/>
      <c r="V130" s="602"/>
      <c r="W130" s="602"/>
      <c r="X130" s="602"/>
      <c r="Y130" s="602"/>
      <c r="Z130" s="602"/>
      <c r="AA130" s="602"/>
      <c r="AB130" s="602"/>
      <c r="AC130" s="602"/>
      <c r="AD130" s="602"/>
      <c r="AE130" s="602"/>
      <c r="AF130" s="602"/>
      <c r="AG130" s="602"/>
      <c r="AH130" s="602"/>
      <c r="AI130" s="602"/>
      <c r="AJ130" s="602"/>
      <c r="AK130" s="602"/>
      <c r="AL130" s="602"/>
      <c r="AM130" s="602"/>
      <c r="AN130" s="602"/>
      <c r="AO130" s="602"/>
      <c r="AP130" s="602"/>
      <c r="AQ130" s="602"/>
      <c r="AR130" s="602"/>
      <c r="AS130" s="602"/>
      <c r="AT130" s="602"/>
      <c r="AU130" s="602"/>
      <c r="AV130" s="602"/>
      <c r="AW130" s="602"/>
      <c r="AX130" s="603"/>
    </row>
    <row r="131" spans="1:50" ht="69.75" customHeight="1" thickBot="1" x14ac:dyDescent="0.2">
      <c r="A131" s="585"/>
      <c r="B131" s="586"/>
      <c r="C131" s="586"/>
      <c r="D131" s="586"/>
      <c r="E131" s="587"/>
      <c r="F131" s="604"/>
      <c r="G131" s="605"/>
      <c r="H131" s="605"/>
      <c r="I131" s="605"/>
      <c r="J131" s="605"/>
      <c r="K131" s="605"/>
      <c r="L131" s="605"/>
      <c r="M131" s="605"/>
      <c r="N131" s="605"/>
      <c r="O131" s="605"/>
      <c r="P131" s="605"/>
      <c r="Q131" s="605"/>
      <c r="R131" s="605"/>
      <c r="S131" s="605"/>
      <c r="T131" s="605"/>
      <c r="U131" s="605"/>
      <c r="V131" s="605"/>
      <c r="W131" s="605"/>
      <c r="X131" s="605"/>
      <c r="Y131" s="605"/>
      <c r="Z131" s="605"/>
      <c r="AA131" s="605"/>
      <c r="AB131" s="605"/>
      <c r="AC131" s="605"/>
      <c r="AD131" s="605"/>
      <c r="AE131" s="605"/>
      <c r="AF131" s="605"/>
      <c r="AG131" s="605"/>
      <c r="AH131" s="605"/>
      <c r="AI131" s="605"/>
      <c r="AJ131" s="605"/>
      <c r="AK131" s="605"/>
      <c r="AL131" s="605"/>
      <c r="AM131" s="605"/>
      <c r="AN131" s="605"/>
      <c r="AO131" s="605"/>
      <c r="AP131" s="605"/>
      <c r="AQ131" s="605"/>
      <c r="AR131" s="605"/>
      <c r="AS131" s="605"/>
      <c r="AT131" s="605"/>
      <c r="AU131" s="605"/>
      <c r="AV131" s="605"/>
      <c r="AW131" s="605"/>
      <c r="AX131" s="606"/>
    </row>
    <row r="132" spans="1:50" ht="21" customHeight="1" x14ac:dyDescent="0.15">
      <c r="A132" s="601" t="s">
        <v>54</v>
      </c>
      <c r="B132" s="602"/>
      <c r="C132" s="602"/>
      <c r="D132" s="602"/>
      <c r="E132" s="602"/>
      <c r="F132" s="602"/>
      <c r="G132" s="602"/>
      <c r="H132" s="602"/>
      <c r="I132" s="602"/>
      <c r="J132" s="602"/>
      <c r="K132" s="602"/>
      <c r="L132" s="602"/>
      <c r="M132" s="602"/>
      <c r="N132" s="602"/>
      <c r="O132" s="602"/>
      <c r="P132" s="602"/>
      <c r="Q132" s="602"/>
      <c r="R132" s="602"/>
      <c r="S132" s="602"/>
      <c r="T132" s="602"/>
      <c r="U132" s="602"/>
      <c r="V132" s="602"/>
      <c r="W132" s="602"/>
      <c r="X132" s="602"/>
      <c r="Y132" s="602"/>
      <c r="Z132" s="602"/>
      <c r="AA132" s="602"/>
      <c r="AB132" s="602"/>
      <c r="AC132" s="602"/>
      <c r="AD132" s="602"/>
      <c r="AE132" s="602"/>
      <c r="AF132" s="602"/>
      <c r="AG132" s="602"/>
      <c r="AH132" s="602"/>
      <c r="AI132" s="602"/>
      <c r="AJ132" s="602"/>
      <c r="AK132" s="602"/>
      <c r="AL132" s="602"/>
      <c r="AM132" s="602"/>
      <c r="AN132" s="602"/>
      <c r="AO132" s="602"/>
      <c r="AP132" s="602"/>
      <c r="AQ132" s="602"/>
      <c r="AR132" s="602"/>
      <c r="AS132" s="602"/>
      <c r="AT132" s="602"/>
      <c r="AU132" s="602"/>
      <c r="AV132" s="602"/>
      <c r="AW132" s="602"/>
      <c r="AX132" s="603"/>
    </row>
    <row r="133" spans="1:50" ht="68.25" customHeight="1" thickBot="1" x14ac:dyDescent="0.2">
      <c r="A133" s="467"/>
      <c r="B133" s="468"/>
      <c r="C133" s="468"/>
      <c r="D133" s="468"/>
      <c r="E133" s="469"/>
      <c r="F133" s="607"/>
      <c r="G133" s="608"/>
      <c r="H133" s="608"/>
      <c r="I133" s="608"/>
      <c r="J133" s="608"/>
      <c r="K133" s="608"/>
      <c r="L133" s="608"/>
      <c r="M133" s="608"/>
      <c r="N133" s="608"/>
      <c r="O133" s="608"/>
      <c r="P133" s="608"/>
      <c r="Q133" s="608"/>
      <c r="R133" s="608"/>
      <c r="S133" s="608"/>
      <c r="T133" s="608"/>
      <c r="U133" s="608"/>
      <c r="V133" s="608"/>
      <c r="W133" s="608"/>
      <c r="X133" s="608"/>
      <c r="Y133" s="608"/>
      <c r="Z133" s="608"/>
      <c r="AA133" s="608"/>
      <c r="AB133" s="608"/>
      <c r="AC133" s="608"/>
      <c r="AD133" s="608"/>
      <c r="AE133" s="608"/>
      <c r="AF133" s="608"/>
      <c r="AG133" s="608"/>
      <c r="AH133" s="608"/>
      <c r="AI133" s="608"/>
      <c r="AJ133" s="608"/>
      <c r="AK133" s="608"/>
      <c r="AL133" s="608"/>
      <c r="AM133" s="608"/>
      <c r="AN133" s="608"/>
      <c r="AO133" s="608"/>
      <c r="AP133" s="608"/>
      <c r="AQ133" s="608"/>
      <c r="AR133" s="608"/>
      <c r="AS133" s="608"/>
      <c r="AT133" s="608"/>
      <c r="AU133" s="608"/>
      <c r="AV133" s="608"/>
      <c r="AW133" s="608"/>
      <c r="AX133" s="609"/>
    </row>
    <row r="134" spans="1:50" ht="21" customHeight="1" x14ac:dyDescent="0.15">
      <c r="A134" s="592" t="s">
        <v>42</v>
      </c>
      <c r="B134" s="593"/>
      <c r="C134" s="593"/>
      <c r="D134" s="593"/>
      <c r="E134" s="593"/>
      <c r="F134" s="593"/>
      <c r="G134" s="593"/>
      <c r="H134" s="593"/>
      <c r="I134" s="593"/>
      <c r="J134" s="593"/>
      <c r="K134" s="593"/>
      <c r="L134" s="593"/>
      <c r="M134" s="593"/>
      <c r="N134" s="593"/>
      <c r="O134" s="593"/>
      <c r="P134" s="593"/>
      <c r="Q134" s="593"/>
      <c r="R134" s="593"/>
      <c r="S134" s="593"/>
      <c r="T134" s="593"/>
      <c r="U134" s="593"/>
      <c r="V134" s="593"/>
      <c r="W134" s="593"/>
      <c r="X134" s="593"/>
      <c r="Y134" s="593"/>
      <c r="Z134" s="593"/>
      <c r="AA134" s="593"/>
      <c r="AB134" s="593"/>
      <c r="AC134" s="593"/>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594"/>
    </row>
    <row r="135" spans="1:50" ht="57.75" customHeight="1" thickBot="1" x14ac:dyDescent="0.2">
      <c r="A135" s="646"/>
      <c r="B135" s="647"/>
      <c r="C135" s="647"/>
      <c r="D135" s="647"/>
      <c r="E135" s="647"/>
      <c r="F135" s="647"/>
      <c r="G135" s="647"/>
      <c r="H135" s="647"/>
      <c r="I135" s="647"/>
      <c r="J135" s="647"/>
      <c r="K135" s="647"/>
      <c r="L135" s="647"/>
      <c r="M135" s="647"/>
      <c r="N135" s="647"/>
      <c r="O135" s="647"/>
      <c r="P135" s="647"/>
      <c r="Q135" s="647"/>
      <c r="R135" s="647"/>
      <c r="S135" s="647"/>
      <c r="T135" s="647"/>
      <c r="U135" s="647"/>
      <c r="V135" s="647"/>
      <c r="W135" s="647"/>
      <c r="X135" s="647"/>
      <c r="Y135" s="647"/>
      <c r="Z135" s="647"/>
      <c r="AA135" s="647"/>
      <c r="AB135" s="647"/>
      <c r="AC135" s="647"/>
      <c r="AD135" s="647"/>
      <c r="AE135" s="647"/>
      <c r="AF135" s="647"/>
      <c r="AG135" s="647"/>
      <c r="AH135" s="647"/>
      <c r="AI135" s="647"/>
      <c r="AJ135" s="647"/>
      <c r="AK135" s="647"/>
      <c r="AL135" s="647"/>
      <c r="AM135" s="647"/>
      <c r="AN135" s="647"/>
      <c r="AO135" s="647"/>
      <c r="AP135" s="647"/>
      <c r="AQ135" s="647"/>
      <c r="AR135" s="647"/>
      <c r="AS135" s="647"/>
      <c r="AT135" s="647"/>
      <c r="AU135" s="647"/>
      <c r="AV135" s="647"/>
      <c r="AW135" s="647"/>
      <c r="AX135" s="648"/>
    </row>
    <row r="136" spans="1:50" ht="19.7" customHeight="1" x14ac:dyDescent="0.15">
      <c r="A136" s="579" t="s">
        <v>37</v>
      </c>
      <c r="B136" s="580"/>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0"/>
      <c r="AL136" s="580"/>
      <c r="AM136" s="580"/>
      <c r="AN136" s="580"/>
      <c r="AO136" s="580"/>
      <c r="AP136" s="580"/>
      <c r="AQ136" s="580"/>
      <c r="AR136" s="580"/>
      <c r="AS136" s="580"/>
      <c r="AT136" s="580"/>
      <c r="AU136" s="580"/>
      <c r="AV136" s="580"/>
      <c r="AW136" s="580"/>
      <c r="AX136" s="581"/>
    </row>
    <row r="137" spans="1:50" ht="19.899999999999999" customHeight="1" x14ac:dyDescent="0.15">
      <c r="A137" s="443" t="s">
        <v>224</v>
      </c>
      <c r="B137" s="444"/>
      <c r="C137" s="444"/>
      <c r="D137" s="444"/>
      <c r="E137" s="444"/>
      <c r="F137" s="444"/>
      <c r="G137" s="454">
        <v>25</v>
      </c>
      <c r="H137" s="455"/>
      <c r="I137" s="455"/>
      <c r="J137" s="455"/>
      <c r="K137" s="455"/>
      <c r="L137" s="455"/>
      <c r="M137" s="455"/>
      <c r="N137" s="455"/>
      <c r="O137" s="455"/>
      <c r="P137" s="456"/>
      <c r="Q137" s="444" t="s">
        <v>225</v>
      </c>
      <c r="R137" s="444"/>
      <c r="S137" s="444"/>
      <c r="T137" s="444"/>
      <c r="U137" s="444"/>
      <c r="V137" s="444"/>
      <c r="W137" s="454">
        <v>39</v>
      </c>
      <c r="X137" s="455"/>
      <c r="Y137" s="455"/>
      <c r="Z137" s="455"/>
      <c r="AA137" s="455"/>
      <c r="AB137" s="455"/>
      <c r="AC137" s="455"/>
      <c r="AD137" s="455"/>
      <c r="AE137" s="455"/>
      <c r="AF137" s="456"/>
      <c r="AG137" s="444" t="s">
        <v>226</v>
      </c>
      <c r="AH137" s="444"/>
      <c r="AI137" s="444"/>
      <c r="AJ137" s="444"/>
      <c r="AK137" s="444"/>
      <c r="AL137" s="444"/>
      <c r="AM137" s="440">
        <v>44</v>
      </c>
      <c r="AN137" s="441"/>
      <c r="AO137" s="441"/>
      <c r="AP137" s="441"/>
      <c r="AQ137" s="441"/>
      <c r="AR137" s="441"/>
      <c r="AS137" s="441"/>
      <c r="AT137" s="441"/>
      <c r="AU137" s="441"/>
      <c r="AV137" s="442"/>
      <c r="AW137" s="12"/>
      <c r="AX137" s="13"/>
    </row>
    <row r="138" spans="1:50" ht="19.899999999999999" customHeight="1" thickBot="1" x14ac:dyDescent="0.2">
      <c r="A138" s="445" t="s">
        <v>227</v>
      </c>
      <c r="B138" s="446"/>
      <c r="C138" s="446"/>
      <c r="D138" s="446"/>
      <c r="E138" s="446"/>
      <c r="F138" s="446"/>
      <c r="G138" s="457">
        <v>136</v>
      </c>
      <c r="H138" s="458"/>
      <c r="I138" s="458"/>
      <c r="J138" s="458"/>
      <c r="K138" s="458"/>
      <c r="L138" s="458"/>
      <c r="M138" s="458"/>
      <c r="N138" s="458"/>
      <c r="O138" s="458"/>
      <c r="P138" s="459"/>
      <c r="Q138" s="446" t="s">
        <v>228</v>
      </c>
      <c r="R138" s="446"/>
      <c r="S138" s="446"/>
      <c r="T138" s="446"/>
      <c r="U138" s="446"/>
      <c r="V138" s="446"/>
      <c r="W138" s="457">
        <v>132</v>
      </c>
      <c r="X138" s="458"/>
      <c r="Y138" s="458"/>
      <c r="Z138" s="458"/>
      <c r="AA138" s="458"/>
      <c r="AB138" s="458"/>
      <c r="AC138" s="458"/>
      <c r="AD138" s="458"/>
      <c r="AE138" s="458"/>
      <c r="AF138" s="459"/>
      <c r="AG138" s="613"/>
      <c r="AH138" s="614"/>
      <c r="AI138" s="614"/>
      <c r="AJ138" s="614"/>
      <c r="AK138" s="614"/>
      <c r="AL138" s="614"/>
      <c r="AM138" s="649"/>
      <c r="AN138" s="650"/>
      <c r="AO138" s="650"/>
      <c r="AP138" s="650"/>
      <c r="AQ138" s="650"/>
      <c r="AR138" s="650"/>
      <c r="AS138" s="650"/>
      <c r="AT138" s="650"/>
      <c r="AU138" s="650"/>
      <c r="AV138" s="651"/>
      <c r="AW138" s="28"/>
      <c r="AX138" s="29"/>
    </row>
    <row r="139" spans="1:50" ht="23.65" customHeight="1" thickBot="1" x14ac:dyDescent="0.2">
      <c r="A139" s="595" t="s">
        <v>28</v>
      </c>
      <c r="B139" s="596"/>
      <c r="C139" s="596"/>
      <c r="D139" s="596"/>
      <c r="E139" s="596"/>
      <c r="F139" s="59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9"/>
      <c r="B140" s="500"/>
      <c r="C140" s="500"/>
      <c r="D140" s="500"/>
      <c r="E140" s="500"/>
      <c r="F140" s="501"/>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60"/>
    </row>
    <row r="141" spans="1:50" ht="28.35" customHeight="1" x14ac:dyDescent="0.15">
      <c r="A141" s="499"/>
      <c r="B141" s="500"/>
      <c r="C141" s="500"/>
      <c r="D141" s="500"/>
      <c r="E141" s="500"/>
      <c r="F141" s="50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9"/>
      <c r="B142" s="500"/>
      <c r="C142" s="500"/>
      <c r="D142" s="500"/>
      <c r="E142" s="500"/>
      <c r="F142" s="50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9"/>
      <c r="B143" s="500"/>
      <c r="C143" s="500"/>
      <c r="D143" s="500"/>
      <c r="E143" s="500"/>
      <c r="F143" s="50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9"/>
      <c r="B144" s="500"/>
      <c r="C144" s="500"/>
      <c r="D144" s="500"/>
      <c r="E144" s="500"/>
      <c r="F144" s="50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9"/>
      <c r="B145" s="500"/>
      <c r="C145" s="500"/>
      <c r="D145" s="500"/>
      <c r="E145" s="500"/>
      <c r="F145" s="50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9"/>
      <c r="B146" s="500"/>
      <c r="C146" s="500"/>
      <c r="D146" s="500"/>
      <c r="E146" s="500"/>
      <c r="F146" s="50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9"/>
      <c r="B147" s="500"/>
      <c r="C147" s="500"/>
      <c r="D147" s="500"/>
      <c r="E147" s="500"/>
      <c r="F147" s="50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9"/>
      <c r="B148" s="500"/>
      <c r="C148" s="500"/>
      <c r="D148" s="500"/>
      <c r="E148" s="500"/>
      <c r="F148" s="50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9"/>
      <c r="B149" s="500"/>
      <c r="C149" s="500"/>
      <c r="D149" s="500"/>
      <c r="E149" s="500"/>
      <c r="F149" s="50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9"/>
      <c r="B150" s="500"/>
      <c r="C150" s="500"/>
      <c r="D150" s="500"/>
      <c r="E150" s="500"/>
      <c r="F150" s="50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9"/>
      <c r="B151" s="500"/>
      <c r="C151" s="500"/>
      <c r="D151" s="500"/>
      <c r="E151" s="500"/>
      <c r="F151" s="50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9"/>
      <c r="B152" s="500"/>
      <c r="C152" s="500"/>
      <c r="D152" s="500"/>
      <c r="E152" s="500"/>
      <c r="F152" s="50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9"/>
      <c r="B153" s="500"/>
      <c r="C153" s="500"/>
      <c r="D153" s="500"/>
      <c r="E153" s="500"/>
      <c r="F153" s="50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9"/>
      <c r="B154" s="500"/>
      <c r="C154" s="500"/>
      <c r="D154" s="500"/>
      <c r="E154" s="500"/>
      <c r="F154" s="50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9"/>
      <c r="B155" s="500"/>
      <c r="C155" s="500"/>
      <c r="D155" s="500"/>
      <c r="E155" s="500"/>
      <c r="F155" s="50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9"/>
      <c r="B156" s="500"/>
      <c r="C156" s="500"/>
      <c r="D156" s="500"/>
      <c r="E156" s="500"/>
      <c r="F156" s="50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9"/>
      <c r="B157" s="500"/>
      <c r="C157" s="500"/>
      <c r="D157" s="500"/>
      <c r="E157" s="500"/>
      <c r="F157" s="50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9"/>
      <c r="B158" s="500"/>
      <c r="C158" s="500"/>
      <c r="D158" s="500"/>
      <c r="E158" s="500"/>
      <c r="F158" s="50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9"/>
      <c r="B159" s="500"/>
      <c r="C159" s="500"/>
      <c r="D159" s="500"/>
      <c r="E159" s="500"/>
      <c r="F159" s="50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9"/>
      <c r="B160" s="500"/>
      <c r="C160" s="500"/>
      <c r="D160" s="500"/>
      <c r="E160" s="500"/>
      <c r="F160" s="50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9"/>
      <c r="B161" s="500"/>
      <c r="C161" s="500"/>
      <c r="D161" s="500"/>
      <c r="E161" s="500"/>
      <c r="F161" s="50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9"/>
      <c r="B162" s="500"/>
      <c r="C162" s="500"/>
      <c r="D162" s="500"/>
      <c r="E162" s="500"/>
      <c r="F162" s="50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71"/>
      <c r="AF162" s="71"/>
      <c r="AG162" s="62"/>
      <c r="AH162" s="62"/>
      <c r="AI162" s="62"/>
      <c r="AJ162" s="62"/>
      <c r="AK162" s="62"/>
      <c r="AL162" s="62"/>
      <c r="AM162" s="62"/>
      <c r="AN162" s="62"/>
      <c r="AO162" s="62"/>
      <c r="AP162" s="62"/>
      <c r="AQ162" s="62"/>
      <c r="AR162" s="71"/>
      <c r="AS162" s="71"/>
      <c r="AT162" s="71"/>
      <c r="AU162" s="71"/>
      <c r="AV162" s="62"/>
      <c r="AW162" s="62"/>
      <c r="AX162" s="63"/>
    </row>
    <row r="163" spans="1:50" ht="28.35" customHeight="1" x14ac:dyDescent="0.15">
      <c r="A163" s="499"/>
      <c r="B163" s="500"/>
      <c r="C163" s="500"/>
      <c r="D163" s="500"/>
      <c r="E163" s="500"/>
      <c r="F163" s="501"/>
      <c r="G163" s="61"/>
      <c r="H163" s="62"/>
      <c r="I163" s="62"/>
      <c r="J163" s="62"/>
      <c r="K163" s="62"/>
      <c r="L163" s="62"/>
      <c r="M163" s="62"/>
      <c r="N163" s="62"/>
      <c r="O163" s="62"/>
      <c r="P163" s="62"/>
      <c r="Q163" s="62"/>
      <c r="R163" s="62"/>
      <c r="S163" s="62"/>
      <c r="T163" s="62"/>
      <c r="U163" s="62"/>
      <c r="V163" s="62"/>
      <c r="W163" s="62"/>
      <c r="X163" s="62"/>
      <c r="Y163" s="62"/>
      <c r="Z163" s="62"/>
      <c r="AA163" s="62"/>
      <c r="AB163" s="62"/>
      <c r="AC163" s="71"/>
      <c r="AD163" s="62"/>
      <c r="AE163" s="71"/>
      <c r="AF163" s="71"/>
      <c r="AG163" s="62"/>
      <c r="AH163" s="62"/>
      <c r="AI163" s="62"/>
      <c r="AJ163" s="62"/>
      <c r="AK163" s="62"/>
      <c r="AL163" s="62"/>
      <c r="AM163" s="62"/>
      <c r="AN163" s="62"/>
      <c r="AO163" s="62"/>
      <c r="AP163" s="62"/>
      <c r="AQ163" s="62"/>
      <c r="AR163" s="71"/>
      <c r="AS163" s="62"/>
      <c r="AT163" s="71"/>
      <c r="AU163" s="62"/>
      <c r="AV163" s="62"/>
      <c r="AW163" s="62"/>
      <c r="AX163" s="63"/>
    </row>
    <row r="164" spans="1:50" ht="28.35" customHeight="1" x14ac:dyDescent="0.15">
      <c r="A164" s="499"/>
      <c r="B164" s="500"/>
      <c r="C164" s="500"/>
      <c r="D164" s="500"/>
      <c r="E164" s="500"/>
      <c r="F164" s="50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9"/>
      <c r="B165" s="500"/>
      <c r="C165" s="500"/>
      <c r="D165" s="500"/>
      <c r="E165" s="500"/>
      <c r="F165" s="50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9"/>
      <c r="B166" s="500"/>
      <c r="C166" s="500"/>
      <c r="D166" s="500"/>
      <c r="E166" s="500"/>
      <c r="F166" s="50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9"/>
      <c r="B167" s="500"/>
      <c r="C167" s="500"/>
      <c r="D167" s="500"/>
      <c r="E167" s="500"/>
      <c r="F167" s="50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9"/>
      <c r="B168" s="500"/>
      <c r="C168" s="500"/>
      <c r="D168" s="500"/>
      <c r="E168" s="500"/>
      <c r="F168" s="50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9"/>
      <c r="B169" s="500"/>
      <c r="C169" s="500"/>
      <c r="D169" s="500"/>
      <c r="E169" s="500"/>
      <c r="F169" s="50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9"/>
      <c r="B170" s="500"/>
      <c r="C170" s="500"/>
      <c r="D170" s="500"/>
      <c r="E170" s="500"/>
      <c r="F170" s="50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9"/>
      <c r="B171" s="500"/>
      <c r="C171" s="500"/>
      <c r="D171" s="500"/>
      <c r="E171" s="500"/>
      <c r="F171" s="50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9"/>
      <c r="B172" s="500"/>
      <c r="C172" s="500"/>
      <c r="D172" s="500"/>
      <c r="E172" s="500"/>
      <c r="F172" s="50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9"/>
      <c r="B173" s="500"/>
      <c r="C173" s="500"/>
      <c r="D173" s="500"/>
      <c r="E173" s="500"/>
      <c r="F173" s="50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9"/>
      <c r="B174" s="500"/>
      <c r="C174" s="500"/>
      <c r="D174" s="500"/>
      <c r="E174" s="500"/>
      <c r="F174" s="50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9"/>
      <c r="B175" s="500"/>
      <c r="C175" s="500"/>
      <c r="D175" s="500"/>
      <c r="E175" s="500"/>
      <c r="F175" s="50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9"/>
      <c r="B176" s="500"/>
      <c r="C176" s="500"/>
      <c r="D176" s="500"/>
      <c r="E176" s="500"/>
      <c r="F176" s="50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8"/>
      <c r="B177" s="599"/>
      <c r="C177" s="599"/>
      <c r="D177" s="599"/>
      <c r="E177" s="599"/>
      <c r="F177" s="60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4" t="s">
        <v>34</v>
      </c>
      <c r="B178" s="575"/>
      <c r="C178" s="575"/>
      <c r="D178" s="575"/>
      <c r="E178" s="575"/>
      <c r="F178" s="576"/>
      <c r="G178" s="427" t="s">
        <v>514</v>
      </c>
      <c r="H178" s="428"/>
      <c r="I178" s="428"/>
      <c r="J178" s="428"/>
      <c r="K178" s="428"/>
      <c r="L178" s="428"/>
      <c r="M178" s="428"/>
      <c r="N178" s="428"/>
      <c r="O178" s="428"/>
      <c r="P178" s="428"/>
      <c r="Q178" s="428"/>
      <c r="R178" s="428"/>
      <c r="S178" s="428"/>
      <c r="T178" s="428"/>
      <c r="U178" s="428"/>
      <c r="V178" s="428"/>
      <c r="W178" s="428"/>
      <c r="X178" s="428"/>
      <c r="Y178" s="428"/>
      <c r="Z178" s="428"/>
      <c r="AA178" s="428"/>
      <c r="AB178" s="429"/>
      <c r="AC178" s="427" t="s">
        <v>504</v>
      </c>
      <c r="AD178" s="428"/>
      <c r="AE178" s="428"/>
      <c r="AF178" s="428"/>
      <c r="AG178" s="428"/>
      <c r="AH178" s="428"/>
      <c r="AI178" s="428"/>
      <c r="AJ178" s="428"/>
      <c r="AK178" s="428"/>
      <c r="AL178" s="428"/>
      <c r="AM178" s="428"/>
      <c r="AN178" s="428"/>
      <c r="AO178" s="428"/>
      <c r="AP178" s="428"/>
      <c r="AQ178" s="428"/>
      <c r="AR178" s="428"/>
      <c r="AS178" s="428"/>
      <c r="AT178" s="428"/>
      <c r="AU178" s="428"/>
      <c r="AV178" s="428"/>
      <c r="AW178" s="428"/>
      <c r="AX178" s="430"/>
    </row>
    <row r="179" spans="1:50" ht="24.75" customHeight="1" x14ac:dyDescent="0.15">
      <c r="A179" s="130"/>
      <c r="B179" s="577"/>
      <c r="C179" s="577"/>
      <c r="D179" s="577"/>
      <c r="E179" s="577"/>
      <c r="F179" s="578"/>
      <c r="G179" s="431" t="s">
        <v>19</v>
      </c>
      <c r="H179" s="432"/>
      <c r="I179" s="432"/>
      <c r="J179" s="432"/>
      <c r="K179" s="432"/>
      <c r="L179" s="433" t="s">
        <v>20</v>
      </c>
      <c r="M179" s="432"/>
      <c r="N179" s="432"/>
      <c r="O179" s="432"/>
      <c r="P179" s="432"/>
      <c r="Q179" s="432"/>
      <c r="R179" s="432"/>
      <c r="S179" s="432"/>
      <c r="T179" s="432"/>
      <c r="U179" s="432"/>
      <c r="V179" s="432"/>
      <c r="W179" s="432"/>
      <c r="X179" s="434"/>
      <c r="Y179" s="435" t="s">
        <v>21</v>
      </c>
      <c r="Z179" s="436"/>
      <c r="AA179" s="436"/>
      <c r="AB179" s="437"/>
      <c r="AC179" s="431" t="s">
        <v>19</v>
      </c>
      <c r="AD179" s="432"/>
      <c r="AE179" s="432"/>
      <c r="AF179" s="432"/>
      <c r="AG179" s="432"/>
      <c r="AH179" s="433" t="s">
        <v>20</v>
      </c>
      <c r="AI179" s="432"/>
      <c r="AJ179" s="432"/>
      <c r="AK179" s="432"/>
      <c r="AL179" s="432"/>
      <c r="AM179" s="432"/>
      <c r="AN179" s="432"/>
      <c r="AO179" s="432"/>
      <c r="AP179" s="432"/>
      <c r="AQ179" s="432"/>
      <c r="AR179" s="432"/>
      <c r="AS179" s="432"/>
      <c r="AT179" s="434"/>
      <c r="AU179" s="435" t="s">
        <v>21</v>
      </c>
      <c r="AV179" s="436"/>
      <c r="AW179" s="436"/>
      <c r="AX179" s="438"/>
    </row>
    <row r="180" spans="1:50" ht="41.25" customHeight="1" x14ac:dyDescent="0.15">
      <c r="A180" s="130"/>
      <c r="B180" s="577"/>
      <c r="C180" s="577"/>
      <c r="D180" s="577"/>
      <c r="E180" s="577"/>
      <c r="F180" s="578"/>
      <c r="G180" s="101" t="s">
        <v>497</v>
      </c>
      <c r="H180" s="102"/>
      <c r="I180" s="102"/>
      <c r="J180" s="102"/>
      <c r="K180" s="103"/>
      <c r="L180" s="104" t="s">
        <v>516</v>
      </c>
      <c r="M180" s="105"/>
      <c r="N180" s="105"/>
      <c r="O180" s="105"/>
      <c r="P180" s="105"/>
      <c r="Q180" s="105"/>
      <c r="R180" s="105"/>
      <c r="S180" s="105"/>
      <c r="T180" s="105"/>
      <c r="U180" s="105"/>
      <c r="V180" s="105"/>
      <c r="W180" s="105"/>
      <c r="X180" s="106"/>
      <c r="Y180" s="107">
        <v>0.7</v>
      </c>
      <c r="Z180" s="108"/>
      <c r="AA180" s="108"/>
      <c r="AB180" s="109"/>
      <c r="AC180" s="101" t="s">
        <v>497</v>
      </c>
      <c r="AD180" s="102"/>
      <c r="AE180" s="102"/>
      <c r="AF180" s="102"/>
      <c r="AG180" s="103"/>
      <c r="AH180" s="104" t="s">
        <v>505</v>
      </c>
      <c r="AI180" s="105"/>
      <c r="AJ180" s="105"/>
      <c r="AK180" s="105"/>
      <c r="AL180" s="105"/>
      <c r="AM180" s="105"/>
      <c r="AN180" s="105"/>
      <c r="AO180" s="105"/>
      <c r="AP180" s="105"/>
      <c r="AQ180" s="105"/>
      <c r="AR180" s="105"/>
      <c r="AS180" s="105"/>
      <c r="AT180" s="106"/>
      <c r="AU180" s="107">
        <v>0.8</v>
      </c>
      <c r="AV180" s="108"/>
      <c r="AW180" s="108"/>
      <c r="AX180" s="439"/>
    </row>
    <row r="181" spans="1:50" ht="24.75" customHeight="1" x14ac:dyDescent="0.15">
      <c r="A181" s="130"/>
      <c r="B181" s="577"/>
      <c r="C181" s="577"/>
      <c r="D181" s="577"/>
      <c r="E181" s="577"/>
      <c r="F181" s="57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30"/>
      <c r="B182" s="577"/>
      <c r="C182" s="577"/>
      <c r="D182" s="577"/>
      <c r="E182" s="577"/>
      <c r="F182" s="57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30"/>
      <c r="B183" s="577"/>
      <c r="C183" s="577"/>
      <c r="D183" s="577"/>
      <c r="E183" s="577"/>
      <c r="F183" s="57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30"/>
      <c r="B184" s="577"/>
      <c r="C184" s="577"/>
      <c r="D184" s="577"/>
      <c r="E184" s="577"/>
      <c r="F184" s="57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30"/>
      <c r="B185" s="577"/>
      <c r="C185" s="577"/>
      <c r="D185" s="577"/>
      <c r="E185" s="577"/>
      <c r="F185" s="57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30"/>
      <c r="B186" s="577"/>
      <c r="C186" s="577"/>
      <c r="D186" s="577"/>
      <c r="E186" s="577"/>
      <c r="F186" s="578"/>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hidden="1" customHeight="1" x14ac:dyDescent="0.15">
      <c r="A187" s="130"/>
      <c r="B187" s="577"/>
      <c r="C187" s="577"/>
      <c r="D187" s="577"/>
      <c r="E187" s="577"/>
      <c r="F187" s="578"/>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30"/>
      <c r="B188" s="577"/>
      <c r="C188" s="577"/>
      <c r="D188" s="577"/>
      <c r="E188" s="577"/>
      <c r="F188" s="578"/>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30"/>
      <c r="B189" s="577"/>
      <c r="C189" s="577"/>
      <c r="D189" s="577"/>
      <c r="E189" s="577"/>
      <c r="F189" s="578"/>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30"/>
      <c r="B190" s="577"/>
      <c r="C190" s="577"/>
      <c r="D190" s="577"/>
      <c r="E190" s="577"/>
      <c r="F190" s="578"/>
      <c r="G190" s="84" t="s">
        <v>22</v>
      </c>
      <c r="H190" s="85"/>
      <c r="I190" s="85"/>
      <c r="J190" s="85"/>
      <c r="K190" s="85"/>
      <c r="L190" s="86"/>
      <c r="M190" s="87"/>
      <c r="N190" s="87"/>
      <c r="O190" s="87"/>
      <c r="P190" s="87"/>
      <c r="Q190" s="87"/>
      <c r="R190" s="87"/>
      <c r="S190" s="87"/>
      <c r="T190" s="87"/>
      <c r="U190" s="87"/>
      <c r="V190" s="87"/>
      <c r="W190" s="87"/>
      <c r="X190" s="88"/>
      <c r="Y190" s="89">
        <f>SUM(Y180:AB189)</f>
        <v>0.7</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0.8</v>
      </c>
      <c r="AV190" s="90"/>
      <c r="AW190" s="90"/>
      <c r="AX190" s="92"/>
    </row>
    <row r="191" spans="1:50" ht="30" customHeight="1" x14ac:dyDescent="0.15">
      <c r="A191" s="130"/>
      <c r="B191" s="577"/>
      <c r="C191" s="577"/>
      <c r="D191" s="577"/>
      <c r="E191" s="577"/>
      <c r="F191" s="578"/>
      <c r="G191" s="427" t="s">
        <v>498</v>
      </c>
      <c r="H191" s="428"/>
      <c r="I191" s="428"/>
      <c r="J191" s="428"/>
      <c r="K191" s="428"/>
      <c r="L191" s="428"/>
      <c r="M191" s="428"/>
      <c r="N191" s="428"/>
      <c r="O191" s="428"/>
      <c r="P191" s="428"/>
      <c r="Q191" s="428"/>
      <c r="R191" s="428"/>
      <c r="S191" s="428"/>
      <c r="T191" s="428"/>
      <c r="U191" s="428"/>
      <c r="V191" s="428"/>
      <c r="W191" s="428"/>
      <c r="X191" s="428"/>
      <c r="Y191" s="428"/>
      <c r="Z191" s="428"/>
      <c r="AA191" s="428"/>
      <c r="AB191" s="429"/>
      <c r="AC191" s="427" t="s">
        <v>506</v>
      </c>
      <c r="AD191" s="428"/>
      <c r="AE191" s="428"/>
      <c r="AF191" s="428"/>
      <c r="AG191" s="428"/>
      <c r="AH191" s="428"/>
      <c r="AI191" s="428"/>
      <c r="AJ191" s="428"/>
      <c r="AK191" s="428"/>
      <c r="AL191" s="428"/>
      <c r="AM191" s="428"/>
      <c r="AN191" s="428"/>
      <c r="AO191" s="428"/>
      <c r="AP191" s="428"/>
      <c r="AQ191" s="428"/>
      <c r="AR191" s="428"/>
      <c r="AS191" s="428"/>
      <c r="AT191" s="428"/>
      <c r="AU191" s="428"/>
      <c r="AV191" s="428"/>
      <c r="AW191" s="428"/>
      <c r="AX191" s="430"/>
    </row>
    <row r="192" spans="1:50" ht="25.5" customHeight="1" x14ac:dyDescent="0.15">
      <c r="A192" s="130"/>
      <c r="B192" s="577"/>
      <c r="C192" s="577"/>
      <c r="D192" s="577"/>
      <c r="E192" s="577"/>
      <c r="F192" s="578"/>
      <c r="G192" s="431" t="s">
        <v>19</v>
      </c>
      <c r="H192" s="432"/>
      <c r="I192" s="432"/>
      <c r="J192" s="432"/>
      <c r="K192" s="432"/>
      <c r="L192" s="433" t="s">
        <v>20</v>
      </c>
      <c r="M192" s="432"/>
      <c r="N192" s="432"/>
      <c r="O192" s="432"/>
      <c r="P192" s="432"/>
      <c r="Q192" s="432"/>
      <c r="R192" s="432"/>
      <c r="S192" s="432"/>
      <c r="T192" s="432"/>
      <c r="U192" s="432"/>
      <c r="V192" s="432"/>
      <c r="W192" s="432"/>
      <c r="X192" s="434"/>
      <c r="Y192" s="435" t="s">
        <v>21</v>
      </c>
      <c r="Z192" s="436"/>
      <c r="AA192" s="436"/>
      <c r="AB192" s="437"/>
      <c r="AC192" s="431" t="s">
        <v>19</v>
      </c>
      <c r="AD192" s="432"/>
      <c r="AE192" s="432"/>
      <c r="AF192" s="432"/>
      <c r="AG192" s="432"/>
      <c r="AH192" s="433" t="s">
        <v>20</v>
      </c>
      <c r="AI192" s="432"/>
      <c r="AJ192" s="432"/>
      <c r="AK192" s="432"/>
      <c r="AL192" s="432"/>
      <c r="AM192" s="432"/>
      <c r="AN192" s="432"/>
      <c r="AO192" s="432"/>
      <c r="AP192" s="432"/>
      <c r="AQ192" s="432"/>
      <c r="AR192" s="432"/>
      <c r="AS192" s="432"/>
      <c r="AT192" s="434"/>
      <c r="AU192" s="435" t="s">
        <v>21</v>
      </c>
      <c r="AV192" s="436"/>
      <c r="AW192" s="436"/>
      <c r="AX192" s="438"/>
    </row>
    <row r="193" spans="1:50" ht="24.75" customHeight="1" x14ac:dyDescent="0.15">
      <c r="A193" s="130"/>
      <c r="B193" s="577"/>
      <c r="C193" s="577"/>
      <c r="D193" s="577"/>
      <c r="E193" s="577"/>
      <c r="F193" s="578"/>
      <c r="G193" s="101" t="s">
        <v>499</v>
      </c>
      <c r="H193" s="102"/>
      <c r="I193" s="102"/>
      <c r="J193" s="102"/>
      <c r="K193" s="103"/>
      <c r="L193" s="104" t="s">
        <v>500</v>
      </c>
      <c r="M193" s="105"/>
      <c r="N193" s="105"/>
      <c r="O193" s="105"/>
      <c r="P193" s="105"/>
      <c r="Q193" s="105"/>
      <c r="R193" s="105"/>
      <c r="S193" s="105"/>
      <c r="T193" s="105"/>
      <c r="U193" s="105"/>
      <c r="V193" s="105"/>
      <c r="W193" s="105"/>
      <c r="X193" s="106"/>
      <c r="Y193" s="107">
        <v>4.2</v>
      </c>
      <c r="Z193" s="108"/>
      <c r="AA193" s="108"/>
      <c r="AB193" s="109"/>
      <c r="AC193" s="101" t="s">
        <v>497</v>
      </c>
      <c r="AD193" s="102"/>
      <c r="AE193" s="102"/>
      <c r="AF193" s="102"/>
      <c r="AG193" s="103"/>
      <c r="AH193" s="104" t="s">
        <v>507</v>
      </c>
      <c r="AI193" s="105"/>
      <c r="AJ193" s="105"/>
      <c r="AK193" s="105"/>
      <c r="AL193" s="105"/>
      <c r="AM193" s="105"/>
      <c r="AN193" s="105"/>
      <c r="AO193" s="105"/>
      <c r="AP193" s="105"/>
      <c r="AQ193" s="105"/>
      <c r="AR193" s="105"/>
      <c r="AS193" s="105"/>
      <c r="AT193" s="106"/>
      <c r="AU193" s="107">
        <v>0.6</v>
      </c>
      <c r="AV193" s="108"/>
      <c r="AW193" s="108"/>
      <c r="AX193" s="439"/>
    </row>
    <row r="194" spans="1:50" ht="24.75" customHeight="1" x14ac:dyDescent="0.15">
      <c r="A194" s="130"/>
      <c r="B194" s="577"/>
      <c r="C194" s="577"/>
      <c r="D194" s="577"/>
      <c r="E194" s="577"/>
      <c r="F194" s="57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30"/>
      <c r="B195" s="577"/>
      <c r="C195" s="577"/>
      <c r="D195" s="577"/>
      <c r="E195" s="577"/>
      <c r="F195" s="57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30"/>
      <c r="B196" s="577"/>
      <c r="C196" s="577"/>
      <c r="D196" s="577"/>
      <c r="E196" s="577"/>
      <c r="F196" s="57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30"/>
      <c r="B197" s="577"/>
      <c r="C197" s="577"/>
      <c r="D197" s="577"/>
      <c r="E197" s="577"/>
      <c r="F197" s="57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30"/>
      <c r="B198" s="577"/>
      <c r="C198" s="577"/>
      <c r="D198" s="577"/>
      <c r="E198" s="577"/>
      <c r="F198" s="57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30"/>
      <c r="B199" s="577"/>
      <c r="C199" s="577"/>
      <c r="D199" s="577"/>
      <c r="E199" s="577"/>
      <c r="F199" s="578"/>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30"/>
      <c r="B200" s="577"/>
      <c r="C200" s="577"/>
      <c r="D200" s="577"/>
      <c r="E200" s="577"/>
      <c r="F200" s="578"/>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hidden="1" customHeight="1" x14ac:dyDescent="0.15">
      <c r="A201" s="130"/>
      <c r="B201" s="577"/>
      <c r="C201" s="577"/>
      <c r="D201" s="577"/>
      <c r="E201" s="577"/>
      <c r="F201" s="578"/>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30"/>
      <c r="B202" s="577"/>
      <c r="C202" s="577"/>
      <c r="D202" s="577"/>
      <c r="E202" s="577"/>
      <c r="F202" s="578"/>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30"/>
      <c r="B203" s="577"/>
      <c r="C203" s="577"/>
      <c r="D203" s="577"/>
      <c r="E203" s="577"/>
      <c r="F203" s="578"/>
      <c r="G203" s="84" t="s">
        <v>22</v>
      </c>
      <c r="H203" s="85"/>
      <c r="I203" s="85"/>
      <c r="J203" s="85"/>
      <c r="K203" s="85"/>
      <c r="L203" s="86"/>
      <c r="M203" s="87"/>
      <c r="N203" s="87"/>
      <c r="O203" s="87"/>
      <c r="P203" s="87"/>
      <c r="Q203" s="87"/>
      <c r="R203" s="87"/>
      <c r="S203" s="87"/>
      <c r="T203" s="87"/>
      <c r="U203" s="87"/>
      <c r="V203" s="87"/>
      <c r="W203" s="87"/>
      <c r="X203" s="88"/>
      <c r="Y203" s="89">
        <f>SUM(Y193:AB202)</f>
        <v>4.2</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0.6</v>
      </c>
      <c r="AV203" s="90"/>
      <c r="AW203" s="90"/>
      <c r="AX203" s="92"/>
    </row>
    <row r="204" spans="1:50" ht="30" customHeight="1" x14ac:dyDescent="0.15">
      <c r="A204" s="130"/>
      <c r="B204" s="577"/>
      <c r="C204" s="577"/>
      <c r="D204" s="577"/>
      <c r="E204" s="577"/>
      <c r="F204" s="578"/>
      <c r="G204" s="427" t="s">
        <v>501</v>
      </c>
      <c r="H204" s="428"/>
      <c r="I204" s="428"/>
      <c r="J204" s="428"/>
      <c r="K204" s="428"/>
      <c r="L204" s="428"/>
      <c r="M204" s="428"/>
      <c r="N204" s="428"/>
      <c r="O204" s="428"/>
      <c r="P204" s="428"/>
      <c r="Q204" s="428"/>
      <c r="R204" s="428"/>
      <c r="S204" s="428"/>
      <c r="T204" s="428"/>
      <c r="U204" s="428"/>
      <c r="V204" s="428"/>
      <c r="W204" s="428"/>
      <c r="X204" s="428"/>
      <c r="Y204" s="428"/>
      <c r="Z204" s="428"/>
      <c r="AA204" s="428"/>
      <c r="AB204" s="429"/>
      <c r="AC204" s="427" t="s">
        <v>511</v>
      </c>
      <c r="AD204" s="428"/>
      <c r="AE204" s="428"/>
      <c r="AF204" s="428"/>
      <c r="AG204" s="428"/>
      <c r="AH204" s="428"/>
      <c r="AI204" s="428"/>
      <c r="AJ204" s="428"/>
      <c r="AK204" s="428"/>
      <c r="AL204" s="428"/>
      <c r="AM204" s="428"/>
      <c r="AN204" s="428"/>
      <c r="AO204" s="428"/>
      <c r="AP204" s="428"/>
      <c r="AQ204" s="428"/>
      <c r="AR204" s="428"/>
      <c r="AS204" s="428"/>
      <c r="AT204" s="428"/>
      <c r="AU204" s="428"/>
      <c r="AV204" s="428"/>
      <c r="AW204" s="428"/>
      <c r="AX204" s="430"/>
    </row>
    <row r="205" spans="1:50" ht="24.75" customHeight="1" x14ac:dyDescent="0.15">
      <c r="A205" s="130"/>
      <c r="B205" s="577"/>
      <c r="C205" s="577"/>
      <c r="D205" s="577"/>
      <c r="E205" s="577"/>
      <c r="F205" s="578"/>
      <c r="G205" s="431" t="s">
        <v>19</v>
      </c>
      <c r="H205" s="432"/>
      <c r="I205" s="432"/>
      <c r="J205" s="432"/>
      <c r="K205" s="432"/>
      <c r="L205" s="433" t="s">
        <v>20</v>
      </c>
      <c r="M205" s="432"/>
      <c r="N205" s="432"/>
      <c r="O205" s="432"/>
      <c r="P205" s="432"/>
      <c r="Q205" s="432"/>
      <c r="R205" s="432"/>
      <c r="S205" s="432"/>
      <c r="T205" s="432"/>
      <c r="U205" s="432"/>
      <c r="V205" s="432"/>
      <c r="W205" s="432"/>
      <c r="X205" s="434"/>
      <c r="Y205" s="435" t="s">
        <v>21</v>
      </c>
      <c r="Z205" s="436"/>
      <c r="AA205" s="436"/>
      <c r="AB205" s="437"/>
      <c r="AC205" s="431" t="s">
        <v>19</v>
      </c>
      <c r="AD205" s="432"/>
      <c r="AE205" s="432"/>
      <c r="AF205" s="432"/>
      <c r="AG205" s="432"/>
      <c r="AH205" s="433" t="s">
        <v>20</v>
      </c>
      <c r="AI205" s="432"/>
      <c r="AJ205" s="432"/>
      <c r="AK205" s="432"/>
      <c r="AL205" s="432"/>
      <c r="AM205" s="432"/>
      <c r="AN205" s="432"/>
      <c r="AO205" s="432"/>
      <c r="AP205" s="432"/>
      <c r="AQ205" s="432"/>
      <c r="AR205" s="432"/>
      <c r="AS205" s="432"/>
      <c r="AT205" s="434"/>
      <c r="AU205" s="435" t="s">
        <v>21</v>
      </c>
      <c r="AV205" s="436"/>
      <c r="AW205" s="436"/>
      <c r="AX205" s="438"/>
    </row>
    <row r="206" spans="1:50" ht="24.75" customHeight="1" x14ac:dyDescent="0.15">
      <c r="A206" s="130"/>
      <c r="B206" s="577"/>
      <c r="C206" s="577"/>
      <c r="D206" s="577"/>
      <c r="E206" s="577"/>
      <c r="F206" s="578"/>
      <c r="G206" s="101" t="s">
        <v>499</v>
      </c>
      <c r="H206" s="102"/>
      <c r="I206" s="102"/>
      <c r="J206" s="102"/>
      <c r="K206" s="103"/>
      <c r="L206" s="104" t="s">
        <v>502</v>
      </c>
      <c r="M206" s="105"/>
      <c r="N206" s="105"/>
      <c r="O206" s="105"/>
      <c r="P206" s="105"/>
      <c r="Q206" s="105"/>
      <c r="R206" s="105"/>
      <c r="S206" s="105"/>
      <c r="T206" s="105"/>
      <c r="U206" s="105"/>
      <c r="V206" s="105"/>
      <c r="W206" s="105"/>
      <c r="X206" s="106"/>
      <c r="Y206" s="107">
        <v>0.4</v>
      </c>
      <c r="Z206" s="108"/>
      <c r="AA206" s="108"/>
      <c r="AB206" s="109"/>
      <c r="AC206" s="101" t="s">
        <v>509</v>
      </c>
      <c r="AD206" s="102"/>
      <c r="AE206" s="102"/>
      <c r="AF206" s="102"/>
      <c r="AG206" s="103"/>
      <c r="AH206" s="104" t="s">
        <v>510</v>
      </c>
      <c r="AI206" s="105"/>
      <c r="AJ206" s="105"/>
      <c r="AK206" s="105"/>
      <c r="AL206" s="105"/>
      <c r="AM206" s="105"/>
      <c r="AN206" s="105"/>
      <c r="AO206" s="105"/>
      <c r="AP206" s="105"/>
      <c r="AQ206" s="105"/>
      <c r="AR206" s="105"/>
      <c r="AS206" s="105"/>
      <c r="AT206" s="106"/>
      <c r="AU206" s="107">
        <v>0.3</v>
      </c>
      <c r="AV206" s="108"/>
      <c r="AW206" s="108"/>
      <c r="AX206" s="439"/>
    </row>
    <row r="207" spans="1:50" ht="24.75" customHeight="1" x14ac:dyDescent="0.15">
      <c r="A207" s="130"/>
      <c r="B207" s="577"/>
      <c r="C207" s="577"/>
      <c r="D207" s="577"/>
      <c r="E207" s="577"/>
      <c r="F207" s="57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30"/>
      <c r="B208" s="577"/>
      <c r="C208" s="577"/>
      <c r="D208" s="577"/>
      <c r="E208" s="577"/>
      <c r="F208" s="57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30"/>
      <c r="B209" s="577"/>
      <c r="C209" s="577"/>
      <c r="D209" s="577"/>
      <c r="E209" s="577"/>
      <c r="F209" s="57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30"/>
      <c r="B210" s="577"/>
      <c r="C210" s="577"/>
      <c r="D210" s="577"/>
      <c r="E210" s="577"/>
      <c r="F210" s="57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30"/>
      <c r="B211" s="577"/>
      <c r="C211" s="577"/>
      <c r="D211" s="577"/>
      <c r="E211" s="577"/>
      <c r="F211" s="57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30"/>
      <c r="B212" s="577"/>
      <c r="C212" s="577"/>
      <c r="D212" s="577"/>
      <c r="E212" s="577"/>
      <c r="F212" s="578"/>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hidden="1" customHeight="1" x14ac:dyDescent="0.15">
      <c r="A213" s="130"/>
      <c r="B213" s="577"/>
      <c r="C213" s="577"/>
      <c r="D213" s="577"/>
      <c r="E213" s="577"/>
      <c r="F213" s="578"/>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hidden="1" customHeight="1" x14ac:dyDescent="0.15">
      <c r="A214" s="130"/>
      <c r="B214" s="577"/>
      <c r="C214" s="577"/>
      <c r="D214" s="577"/>
      <c r="E214" s="577"/>
      <c r="F214" s="578"/>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30"/>
      <c r="B215" s="577"/>
      <c r="C215" s="577"/>
      <c r="D215" s="577"/>
      <c r="E215" s="577"/>
      <c r="F215" s="578"/>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30"/>
      <c r="B216" s="577"/>
      <c r="C216" s="577"/>
      <c r="D216" s="577"/>
      <c r="E216" s="577"/>
      <c r="F216" s="578"/>
      <c r="G216" s="84" t="s">
        <v>22</v>
      </c>
      <c r="H216" s="85"/>
      <c r="I216" s="85"/>
      <c r="J216" s="85"/>
      <c r="K216" s="85"/>
      <c r="L216" s="86"/>
      <c r="M216" s="87"/>
      <c r="N216" s="87"/>
      <c r="O216" s="87"/>
      <c r="P216" s="87"/>
      <c r="Q216" s="87"/>
      <c r="R216" s="87"/>
      <c r="S216" s="87"/>
      <c r="T216" s="87"/>
      <c r="U216" s="87"/>
      <c r="V216" s="87"/>
      <c r="W216" s="87"/>
      <c r="X216" s="88"/>
      <c r="Y216" s="89">
        <f>SUM(Y206:AB215)</f>
        <v>0.4</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0.3</v>
      </c>
      <c r="AV216" s="90"/>
      <c r="AW216" s="90"/>
      <c r="AX216" s="92"/>
    </row>
    <row r="217" spans="1:50" ht="30" customHeight="1" x14ac:dyDescent="0.15">
      <c r="A217" s="130"/>
      <c r="B217" s="577"/>
      <c r="C217" s="577"/>
      <c r="D217" s="577"/>
      <c r="E217" s="577"/>
      <c r="F217" s="578"/>
      <c r="G217" s="427" t="s">
        <v>503</v>
      </c>
      <c r="H217" s="428"/>
      <c r="I217" s="428"/>
      <c r="J217" s="428"/>
      <c r="K217" s="428"/>
      <c r="L217" s="428"/>
      <c r="M217" s="428"/>
      <c r="N217" s="428"/>
      <c r="O217" s="428"/>
      <c r="P217" s="428"/>
      <c r="Q217" s="428"/>
      <c r="R217" s="428"/>
      <c r="S217" s="428"/>
      <c r="T217" s="428"/>
      <c r="U217" s="428"/>
      <c r="V217" s="428"/>
      <c r="W217" s="428"/>
      <c r="X217" s="428"/>
      <c r="Y217" s="428"/>
      <c r="Z217" s="428"/>
      <c r="AA217" s="428"/>
      <c r="AB217" s="429"/>
      <c r="AC217" s="427" t="s">
        <v>535</v>
      </c>
      <c r="AD217" s="428"/>
      <c r="AE217" s="428"/>
      <c r="AF217" s="428"/>
      <c r="AG217" s="428"/>
      <c r="AH217" s="428"/>
      <c r="AI217" s="428"/>
      <c r="AJ217" s="428"/>
      <c r="AK217" s="428"/>
      <c r="AL217" s="428"/>
      <c r="AM217" s="428"/>
      <c r="AN217" s="428"/>
      <c r="AO217" s="428"/>
      <c r="AP217" s="428"/>
      <c r="AQ217" s="428"/>
      <c r="AR217" s="428"/>
      <c r="AS217" s="428"/>
      <c r="AT217" s="428"/>
      <c r="AU217" s="428"/>
      <c r="AV217" s="428"/>
      <c r="AW217" s="428"/>
      <c r="AX217" s="430"/>
    </row>
    <row r="218" spans="1:50" ht="24.75" customHeight="1" x14ac:dyDescent="0.15">
      <c r="A218" s="130"/>
      <c r="B218" s="577"/>
      <c r="C218" s="577"/>
      <c r="D218" s="577"/>
      <c r="E218" s="577"/>
      <c r="F218" s="578"/>
      <c r="G218" s="431" t="s">
        <v>19</v>
      </c>
      <c r="H218" s="432"/>
      <c r="I218" s="432"/>
      <c r="J218" s="432"/>
      <c r="K218" s="432"/>
      <c r="L218" s="433" t="s">
        <v>20</v>
      </c>
      <c r="M218" s="432"/>
      <c r="N218" s="432"/>
      <c r="O218" s="432"/>
      <c r="P218" s="432"/>
      <c r="Q218" s="432"/>
      <c r="R218" s="432"/>
      <c r="S218" s="432"/>
      <c r="T218" s="432"/>
      <c r="U218" s="432"/>
      <c r="V218" s="432"/>
      <c r="W218" s="432"/>
      <c r="X218" s="434"/>
      <c r="Y218" s="435" t="s">
        <v>21</v>
      </c>
      <c r="Z218" s="436"/>
      <c r="AA218" s="436"/>
      <c r="AB218" s="437"/>
      <c r="AC218" s="431" t="s">
        <v>19</v>
      </c>
      <c r="AD218" s="432"/>
      <c r="AE218" s="432"/>
      <c r="AF218" s="432"/>
      <c r="AG218" s="432"/>
      <c r="AH218" s="433" t="s">
        <v>20</v>
      </c>
      <c r="AI218" s="432"/>
      <c r="AJ218" s="432"/>
      <c r="AK218" s="432"/>
      <c r="AL218" s="432"/>
      <c r="AM218" s="432"/>
      <c r="AN218" s="432"/>
      <c r="AO218" s="432"/>
      <c r="AP218" s="432"/>
      <c r="AQ218" s="432"/>
      <c r="AR218" s="432"/>
      <c r="AS218" s="432"/>
      <c r="AT218" s="434"/>
      <c r="AU218" s="435" t="s">
        <v>21</v>
      </c>
      <c r="AV218" s="436"/>
      <c r="AW218" s="436"/>
      <c r="AX218" s="438"/>
    </row>
    <row r="219" spans="1:50" ht="24.75" customHeight="1" x14ac:dyDescent="0.15">
      <c r="A219" s="130"/>
      <c r="B219" s="577"/>
      <c r="C219" s="577"/>
      <c r="D219" s="577"/>
      <c r="E219" s="577"/>
      <c r="F219" s="578"/>
      <c r="G219" s="101" t="s">
        <v>497</v>
      </c>
      <c r="H219" s="102"/>
      <c r="I219" s="102"/>
      <c r="J219" s="102"/>
      <c r="K219" s="103"/>
      <c r="L219" s="104" t="s">
        <v>508</v>
      </c>
      <c r="M219" s="105"/>
      <c r="N219" s="105"/>
      <c r="O219" s="105"/>
      <c r="P219" s="105"/>
      <c r="Q219" s="105"/>
      <c r="R219" s="105"/>
      <c r="S219" s="105"/>
      <c r="T219" s="105"/>
      <c r="U219" s="105"/>
      <c r="V219" s="105"/>
      <c r="W219" s="105"/>
      <c r="X219" s="106"/>
      <c r="Y219" s="107">
        <v>0.2</v>
      </c>
      <c r="Z219" s="108"/>
      <c r="AA219" s="108"/>
      <c r="AB219" s="109"/>
      <c r="AC219" s="101" t="s">
        <v>497</v>
      </c>
      <c r="AD219" s="102"/>
      <c r="AE219" s="102"/>
      <c r="AF219" s="102"/>
      <c r="AG219" s="103"/>
      <c r="AH219" s="104" t="s">
        <v>512</v>
      </c>
      <c r="AI219" s="105"/>
      <c r="AJ219" s="105"/>
      <c r="AK219" s="105"/>
      <c r="AL219" s="105"/>
      <c r="AM219" s="105"/>
      <c r="AN219" s="105"/>
      <c r="AO219" s="105"/>
      <c r="AP219" s="105"/>
      <c r="AQ219" s="105"/>
      <c r="AR219" s="105"/>
      <c r="AS219" s="105"/>
      <c r="AT219" s="106"/>
      <c r="AU219" s="107">
        <v>0.6</v>
      </c>
      <c r="AV219" s="108"/>
      <c r="AW219" s="108"/>
      <c r="AX219" s="439"/>
    </row>
    <row r="220" spans="1:50" ht="24.75" customHeight="1" x14ac:dyDescent="0.15">
      <c r="A220" s="130"/>
      <c r="B220" s="577"/>
      <c r="C220" s="577"/>
      <c r="D220" s="577"/>
      <c r="E220" s="577"/>
      <c r="F220" s="57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30"/>
      <c r="B221" s="577"/>
      <c r="C221" s="577"/>
      <c r="D221" s="577"/>
      <c r="E221" s="577"/>
      <c r="F221" s="57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x14ac:dyDescent="0.15">
      <c r="A222" s="130"/>
      <c r="B222" s="577"/>
      <c r="C222" s="577"/>
      <c r="D222" s="577"/>
      <c r="E222" s="577"/>
      <c r="F222" s="57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130"/>
      <c r="B223" s="577"/>
      <c r="C223" s="577"/>
      <c r="D223" s="577"/>
      <c r="E223" s="577"/>
      <c r="F223" s="57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130"/>
      <c r="B224" s="577"/>
      <c r="C224" s="577"/>
      <c r="D224" s="577"/>
      <c r="E224" s="577"/>
      <c r="F224" s="57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130"/>
      <c r="B225" s="577"/>
      <c r="C225" s="577"/>
      <c r="D225" s="577"/>
      <c r="E225" s="577"/>
      <c r="F225" s="57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30"/>
      <c r="B226" s="577"/>
      <c r="C226" s="577"/>
      <c r="D226" s="577"/>
      <c r="E226" s="577"/>
      <c r="F226" s="578"/>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30"/>
      <c r="B227" s="577"/>
      <c r="C227" s="577"/>
      <c r="D227" s="577"/>
      <c r="E227" s="577"/>
      <c r="F227" s="578"/>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30"/>
      <c r="B228" s="577"/>
      <c r="C228" s="577"/>
      <c r="D228" s="577"/>
      <c r="E228" s="577"/>
      <c r="F228" s="578"/>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30"/>
      <c r="B229" s="577"/>
      <c r="C229" s="577"/>
      <c r="D229" s="577"/>
      <c r="E229" s="577"/>
      <c r="F229" s="578"/>
      <c r="G229" s="84" t="s">
        <v>22</v>
      </c>
      <c r="H229" s="85"/>
      <c r="I229" s="85"/>
      <c r="J229" s="85"/>
      <c r="K229" s="85"/>
      <c r="L229" s="86"/>
      <c r="M229" s="87"/>
      <c r="N229" s="87"/>
      <c r="O229" s="87"/>
      <c r="P229" s="87"/>
      <c r="Q229" s="87"/>
      <c r="R229" s="87"/>
      <c r="S229" s="87"/>
      <c r="T229" s="87"/>
      <c r="U229" s="87"/>
      <c r="V229" s="87"/>
      <c r="W229" s="87"/>
      <c r="X229" s="88"/>
      <c r="Y229" s="89">
        <f>SUM(Y219:AB228)</f>
        <v>0.2</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0.6</v>
      </c>
      <c r="AV229" s="90"/>
      <c r="AW229" s="90"/>
      <c r="AX229" s="92"/>
    </row>
    <row r="230" spans="1:50" ht="22.5" customHeight="1" thickBot="1" x14ac:dyDescent="0.2">
      <c r="A230" s="424" t="s">
        <v>321</v>
      </c>
      <c r="B230" s="425"/>
      <c r="C230" s="425"/>
      <c r="D230" s="425"/>
      <c r="E230" s="425"/>
      <c r="F230" s="425"/>
      <c r="G230" s="425"/>
      <c r="H230" s="425"/>
      <c r="I230" s="425"/>
      <c r="J230" s="425"/>
      <c r="K230" s="425"/>
      <c r="L230" s="425"/>
      <c r="M230" s="425"/>
      <c r="N230" s="425"/>
      <c r="O230" s="425"/>
      <c r="P230" s="425"/>
      <c r="Q230" s="425"/>
      <c r="R230" s="425"/>
      <c r="S230" s="425"/>
      <c r="T230" s="425"/>
      <c r="U230" s="425"/>
      <c r="V230" s="425"/>
      <c r="W230" s="425"/>
      <c r="X230" s="425"/>
      <c r="Y230" s="425"/>
      <c r="Z230" s="425"/>
      <c r="AA230" s="425"/>
      <c r="AB230" s="425"/>
      <c r="AC230" s="425"/>
      <c r="AD230" s="425"/>
      <c r="AE230" s="425"/>
      <c r="AF230" s="425"/>
      <c r="AG230" s="425"/>
      <c r="AH230" s="425"/>
      <c r="AI230" s="425"/>
      <c r="AJ230" s="425"/>
      <c r="AK230" s="42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33" customHeight="1" x14ac:dyDescent="0.15">
      <c r="A236" s="116">
        <v>1</v>
      </c>
      <c r="B236" s="116">
        <v>1</v>
      </c>
      <c r="C236" s="121" t="s">
        <v>515</v>
      </c>
      <c r="D236" s="117"/>
      <c r="E236" s="117"/>
      <c r="F236" s="117"/>
      <c r="G236" s="117"/>
      <c r="H236" s="117"/>
      <c r="I236" s="117"/>
      <c r="J236" s="117"/>
      <c r="K236" s="117"/>
      <c r="L236" s="117"/>
      <c r="M236" s="121" t="s">
        <v>517</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v>0.7</v>
      </c>
      <c r="AL236" s="119"/>
      <c r="AM236" s="119"/>
      <c r="AN236" s="119"/>
      <c r="AO236" s="119"/>
      <c r="AP236" s="120"/>
      <c r="AQ236" s="121" t="s">
        <v>518</v>
      </c>
      <c r="AR236" s="117"/>
      <c r="AS236" s="117"/>
      <c r="AT236" s="117"/>
      <c r="AU236" s="118" t="s">
        <v>518</v>
      </c>
      <c r="AV236" s="119"/>
      <c r="AW236" s="119"/>
      <c r="AX236" s="120"/>
    </row>
    <row r="237" spans="1:50" ht="24" hidden="1" customHeight="1" x14ac:dyDescent="0.15">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hidden="1" customHeight="1" x14ac:dyDescent="0.15">
      <c r="A238" s="116">
        <v>3</v>
      </c>
      <c r="B238" s="116">
        <v>1</v>
      </c>
      <c r="C238" s="117"/>
      <c r="D238" s="117"/>
      <c r="E238" s="117"/>
      <c r="F238" s="117"/>
      <c r="G238" s="117"/>
      <c r="H238" s="117"/>
      <c r="I238" s="117"/>
      <c r="J238" s="117"/>
      <c r="K238" s="117"/>
      <c r="L238" s="117"/>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8"/>
      <c r="AL238" s="119"/>
      <c r="AM238" s="119"/>
      <c r="AN238" s="119"/>
      <c r="AO238" s="119"/>
      <c r="AP238" s="120"/>
      <c r="AQ238" s="121"/>
      <c r="AR238" s="117"/>
      <c r="AS238" s="117"/>
      <c r="AT238" s="117"/>
      <c r="AU238" s="118"/>
      <c r="AV238" s="119"/>
      <c r="AW238" s="119"/>
      <c r="AX238" s="120"/>
    </row>
    <row r="239" spans="1:50" ht="24" hidden="1"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hidden="1"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hidden="1"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hidden="1"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hidden="1"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hidden="1"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hidden="1"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6"/>
      <c r="B268" s="116"/>
      <c r="C268" s="122" t="s">
        <v>398</v>
      </c>
      <c r="D268" s="122"/>
      <c r="E268" s="122"/>
      <c r="F268" s="122"/>
      <c r="G268" s="122"/>
      <c r="H268" s="122"/>
      <c r="I268" s="122"/>
      <c r="J268" s="122"/>
      <c r="K268" s="122"/>
      <c r="L268" s="122"/>
      <c r="M268" s="122" t="s">
        <v>399</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400</v>
      </c>
      <c r="AL268" s="122"/>
      <c r="AM268" s="122"/>
      <c r="AN268" s="122"/>
      <c r="AO268" s="122"/>
      <c r="AP268" s="122"/>
      <c r="AQ268" s="122" t="s">
        <v>23</v>
      </c>
      <c r="AR268" s="122"/>
      <c r="AS268" s="122"/>
      <c r="AT268" s="122"/>
      <c r="AU268" s="124" t="s">
        <v>24</v>
      </c>
      <c r="AV268" s="125"/>
      <c r="AW268" s="125"/>
      <c r="AX268" s="126"/>
    </row>
    <row r="269" spans="1:50" ht="24" customHeight="1" x14ac:dyDescent="0.15">
      <c r="A269" s="116">
        <v>1</v>
      </c>
      <c r="B269" s="116">
        <v>1</v>
      </c>
      <c r="C269" s="121" t="s">
        <v>519</v>
      </c>
      <c r="D269" s="117"/>
      <c r="E269" s="117"/>
      <c r="F269" s="117"/>
      <c r="G269" s="117"/>
      <c r="H269" s="117"/>
      <c r="I269" s="117"/>
      <c r="J269" s="117"/>
      <c r="K269" s="117"/>
      <c r="L269" s="117"/>
      <c r="M269" s="121" t="s">
        <v>520</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v>4.2</v>
      </c>
      <c r="AL269" s="119"/>
      <c r="AM269" s="119"/>
      <c r="AN269" s="119"/>
      <c r="AO269" s="119"/>
      <c r="AP269" s="120"/>
      <c r="AQ269" s="121">
        <v>2</v>
      </c>
      <c r="AR269" s="117"/>
      <c r="AS269" s="117"/>
      <c r="AT269" s="117"/>
      <c r="AU269" s="118">
        <v>91</v>
      </c>
      <c r="AV269" s="119"/>
      <c r="AW269" s="119"/>
      <c r="AX269" s="120"/>
    </row>
    <row r="270" spans="1:50" ht="24" hidden="1" customHeight="1" x14ac:dyDescent="0.15">
      <c r="A270" s="116">
        <v>2</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x14ac:dyDescent="0.15">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x14ac:dyDescent="0.15">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x14ac:dyDescent="0.15">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300" spans="1:50" x14ac:dyDescent="0.15">
      <c r="A300" s="9"/>
      <c r="B300" s="70"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6"/>
      <c r="B301" s="116"/>
      <c r="C301" s="122" t="s">
        <v>398</v>
      </c>
      <c r="D301" s="122"/>
      <c r="E301" s="122"/>
      <c r="F301" s="122"/>
      <c r="G301" s="122"/>
      <c r="H301" s="122"/>
      <c r="I301" s="122"/>
      <c r="J301" s="122"/>
      <c r="K301" s="122"/>
      <c r="L301" s="122"/>
      <c r="M301" s="122" t="s">
        <v>399</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400</v>
      </c>
      <c r="AL301" s="122"/>
      <c r="AM301" s="122"/>
      <c r="AN301" s="122"/>
      <c r="AO301" s="122"/>
      <c r="AP301" s="122"/>
      <c r="AQ301" s="122" t="s">
        <v>23</v>
      </c>
      <c r="AR301" s="122"/>
      <c r="AS301" s="122"/>
      <c r="AT301" s="122"/>
      <c r="AU301" s="124" t="s">
        <v>24</v>
      </c>
      <c r="AV301" s="125"/>
      <c r="AW301" s="125"/>
      <c r="AX301" s="126"/>
    </row>
    <row r="302" spans="1:50" ht="24" customHeight="1" x14ac:dyDescent="0.15">
      <c r="A302" s="116">
        <v>1</v>
      </c>
      <c r="B302" s="116">
        <v>1</v>
      </c>
      <c r="C302" s="121" t="s">
        <v>521</v>
      </c>
      <c r="D302" s="117"/>
      <c r="E302" s="117"/>
      <c r="F302" s="117"/>
      <c r="G302" s="117"/>
      <c r="H302" s="117"/>
      <c r="I302" s="117"/>
      <c r="J302" s="117"/>
      <c r="K302" s="117"/>
      <c r="L302" s="117"/>
      <c r="M302" s="121" t="s">
        <v>522</v>
      </c>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v>0.4</v>
      </c>
      <c r="AL302" s="119"/>
      <c r="AM302" s="119"/>
      <c r="AN302" s="119"/>
      <c r="AO302" s="119"/>
      <c r="AP302" s="120"/>
      <c r="AQ302" s="121">
        <v>4</v>
      </c>
      <c r="AR302" s="117"/>
      <c r="AS302" s="117"/>
      <c r="AT302" s="117"/>
      <c r="AU302" s="118">
        <v>21</v>
      </c>
      <c r="AV302" s="119"/>
      <c r="AW302" s="119"/>
      <c r="AX302" s="120"/>
    </row>
    <row r="303" spans="1:50" ht="24" hidden="1" customHeight="1" x14ac:dyDescent="0.15">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3" spans="1:50" x14ac:dyDescent="0.15">
      <c r="A333" s="9"/>
      <c r="B333" s="70" t="s">
        <v>402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6"/>
      <c r="B334" s="116"/>
      <c r="C334" s="122" t="s">
        <v>398</v>
      </c>
      <c r="D334" s="122"/>
      <c r="E334" s="122"/>
      <c r="F334" s="122"/>
      <c r="G334" s="122"/>
      <c r="H334" s="122"/>
      <c r="I334" s="122"/>
      <c r="J334" s="122"/>
      <c r="K334" s="122"/>
      <c r="L334" s="122"/>
      <c r="M334" s="122" t="s">
        <v>399</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400</v>
      </c>
      <c r="AL334" s="122"/>
      <c r="AM334" s="122"/>
      <c r="AN334" s="122"/>
      <c r="AO334" s="122"/>
      <c r="AP334" s="122"/>
      <c r="AQ334" s="122" t="s">
        <v>23</v>
      </c>
      <c r="AR334" s="122"/>
      <c r="AS334" s="122"/>
      <c r="AT334" s="122"/>
      <c r="AU334" s="124" t="s">
        <v>24</v>
      </c>
      <c r="AV334" s="125"/>
      <c r="AW334" s="125"/>
      <c r="AX334" s="126"/>
    </row>
    <row r="335" spans="1:50" ht="24" customHeight="1" x14ac:dyDescent="0.15">
      <c r="A335" s="116">
        <v>1</v>
      </c>
      <c r="B335" s="116">
        <v>1</v>
      </c>
      <c r="C335" s="121" t="s">
        <v>523</v>
      </c>
      <c r="D335" s="117"/>
      <c r="E335" s="117"/>
      <c r="F335" s="117"/>
      <c r="G335" s="117"/>
      <c r="H335" s="117"/>
      <c r="I335" s="117"/>
      <c r="J335" s="117"/>
      <c r="K335" s="117"/>
      <c r="L335" s="117"/>
      <c r="M335" s="121" t="s">
        <v>524</v>
      </c>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v>0.2</v>
      </c>
      <c r="AL335" s="119"/>
      <c r="AM335" s="119"/>
      <c r="AN335" s="119"/>
      <c r="AO335" s="119"/>
      <c r="AP335" s="120"/>
      <c r="AQ335" s="121" t="s">
        <v>525</v>
      </c>
      <c r="AR335" s="117"/>
      <c r="AS335" s="117"/>
      <c r="AT335" s="117"/>
      <c r="AU335" s="118" t="s">
        <v>518</v>
      </c>
      <c r="AV335" s="119"/>
      <c r="AW335" s="119"/>
      <c r="AX335" s="120"/>
    </row>
    <row r="336" spans="1:50" ht="24"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6" spans="1:50" x14ac:dyDescent="0.15">
      <c r="A366" s="9"/>
      <c r="B366" s="70"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6"/>
      <c r="B367" s="116"/>
      <c r="C367" s="122" t="s">
        <v>398</v>
      </c>
      <c r="D367" s="122"/>
      <c r="E367" s="122"/>
      <c r="F367" s="122"/>
      <c r="G367" s="122"/>
      <c r="H367" s="122"/>
      <c r="I367" s="122"/>
      <c r="J367" s="122"/>
      <c r="K367" s="122"/>
      <c r="L367" s="122"/>
      <c r="M367" s="122" t="s">
        <v>399</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400</v>
      </c>
      <c r="AL367" s="122"/>
      <c r="AM367" s="122"/>
      <c r="AN367" s="122"/>
      <c r="AO367" s="122"/>
      <c r="AP367" s="122"/>
      <c r="AQ367" s="122" t="s">
        <v>23</v>
      </c>
      <c r="AR367" s="122"/>
      <c r="AS367" s="122"/>
      <c r="AT367" s="122"/>
      <c r="AU367" s="124" t="s">
        <v>24</v>
      </c>
      <c r="AV367" s="125"/>
      <c r="AW367" s="125"/>
      <c r="AX367" s="126"/>
    </row>
    <row r="368" spans="1:50" ht="24" customHeight="1" x14ac:dyDescent="0.15">
      <c r="A368" s="116">
        <v>1</v>
      </c>
      <c r="B368" s="116">
        <v>1</v>
      </c>
      <c r="C368" s="121" t="s">
        <v>526</v>
      </c>
      <c r="D368" s="117"/>
      <c r="E368" s="117"/>
      <c r="F368" s="117"/>
      <c r="G368" s="117"/>
      <c r="H368" s="117"/>
      <c r="I368" s="117"/>
      <c r="J368" s="117"/>
      <c r="K368" s="117"/>
      <c r="L368" s="117"/>
      <c r="M368" s="121" t="s">
        <v>527</v>
      </c>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v>0.8</v>
      </c>
      <c r="AL368" s="119"/>
      <c r="AM368" s="119"/>
      <c r="AN368" s="119"/>
      <c r="AO368" s="119"/>
      <c r="AP368" s="120"/>
      <c r="AQ368" s="121">
        <v>2</v>
      </c>
      <c r="AR368" s="117"/>
      <c r="AS368" s="117"/>
      <c r="AT368" s="117"/>
      <c r="AU368" s="118">
        <v>80</v>
      </c>
      <c r="AV368" s="119"/>
      <c r="AW368" s="119"/>
      <c r="AX368" s="120"/>
    </row>
    <row r="369" spans="1:50" ht="24"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9" spans="1:50" x14ac:dyDescent="0.15">
      <c r="A399" s="9"/>
      <c r="B399" s="70"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6"/>
      <c r="B400" s="116"/>
      <c r="C400" s="122" t="s">
        <v>398</v>
      </c>
      <c r="D400" s="122"/>
      <c r="E400" s="122"/>
      <c r="F400" s="122"/>
      <c r="G400" s="122"/>
      <c r="H400" s="122"/>
      <c r="I400" s="122"/>
      <c r="J400" s="122"/>
      <c r="K400" s="122"/>
      <c r="L400" s="122"/>
      <c r="M400" s="122" t="s">
        <v>399</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400</v>
      </c>
      <c r="AL400" s="122"/>
      <c r="AM400" s="122"/>
      <c r="AN400" s="122"/>
      <c r="AO400" s="122"/>
      <c r="AP400" s="122"/>
      <c r="AQ400" s="122" t="s">
        <v>23</v>
      </c>
      <c r="AR400" s="122"/>
      <c r="AS400" s="122"/>
      <c r="AT400" s="122"/>
      <c r="AU400" s="124" t="s">
        <v>24</v>
      </c>
      <c r="AV400" s="125"/>
      <c r="AW400" s="125"/>
      <c r="AX400" s="126"/>
    </row>
    <row r="401" spans="1:50" ht="24" customHeight="1" x14ac:dyDescent="0.15">
      <c r="A401" s="116">
        <v>1</v>
      </c>
      <c r="B401" s="116">
        <v>1</v>
      </c>
      <c r="C401" s="121" t="s">
        <v>528</v>
      </c>
      <c r="D401" s="117"/>
      <c r="E401" s="117"/>
      <c r="F401" s="117"/>
      <c r="G401" s="117"/>
      <c r="H401" s="117"/>
      <c r="I401" s="117"/>
      <c r="J401" s="117"/>
      <c r="K401" s="117"/>
      <c r="L401" s="117"/>
      <c r="M401" s="121" t="s">
        <v>529</v>
      </c>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v>0.6</v>
      </c>
      <c r="AL401" s="119"/>
      <c r="AM401" s="119"/>
      <c r="AN401" s="119"/>
      <c r="AO401" s="119"/>
      <c r="AP401" s="120"/>
      <c r="AQ401" s="121" t="s">
        <v>525</v>
      </c>
      <c r="AR401" s="117"/>
      <c r="AS401" s="117"/>
      <c r="AT401" s="117"/>
      <c r="AU401" s="118" t="s">
        <v>518</v>
      </c>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2" spans="1:50" x14ac:dyDescent="0.15">
      <c r="A432" s="9"/>
      <c r="B432" s="70"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6"/>
      <c r="B433" s="116"/>
      <c r="C433" s="122" t="s">
        <v>398</v>
      </c>
      <c r="D433" s="122"/>
      <c r="E433" s="122"/>
      <c r="F433" s="122"/>
      <c r="G433" s="122"/>
      <c r="H433" s="122"/>
      <c r="I433" s="122"/>
      <c r="J433" s="122"/>
      <c r="K433" s="122"/>
      <c r="L433" s="122"/>
      <c r="M433" s="122" t="s">
        <v>399</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400</v>
      </c>
      <c r="AL433" s="122"/>
      <c r="AM433" s="122"/>
      <c r="AN433" s="122"/>
      <c r="AO433" s="122"/>
      <c r="AP433" s="122"/>
      <c r="AQ433" s="122" t="s">
        <v>23</v>
      </c>
      <c r="AR433" s="122"/>
      <c r="AS433" s="122"/>
      <c r="AT433" s="122"/>
      <c r="AU433" s="124" t="s">
        <v>24</v>
      </c>
      <c r="AV433" s="125"/>
      <c r="AW433" s="125"/>
      <c r="AX433" s="126"/>
    </row>
    <row r="434" spans="1:50" ht="24" customHeight="1" x14ac:dyDescent="0.15">
      <c r="A434" s="116">
        <v>1</v>
      </c>
      <c r="B434" s="116">
        <v>1</v>
      </c>
      <c r="C434" s="121" t="s">
        <v>530</v>
      </c>
      <c r="D434" s="117"/>
      <c r="E434" s="117"/>
      <c r="F434" s="117"/>
      <c r="G434" s="117"/>
      <c r="H434" s="117"/>
      <c r="I434" s="117"/>
      <c r="J434" s="117"/>
      <c r="K434" s="117"/>
      <c r="L434" s="117"/>
      <c r="M434" s="121" t="s">
        <v>531</v>
      </c>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v>0.3</v>
      </c>
      <c r="AL434" s="119"/>
      <c r="AM434" s="119"/>
      <c r="AN434" s="119"/>
      <c r="AO434" s="119"/>
      <c r="AP434" s="120"/>
      <c r="AQ434" s="121" t="s">
        <v>525</v>
      </c>
      <c r="AR434" s="117"/>
      <c r="AS434" s="117"/>
      <c r="AT434" s="117"/>
      <c r="AU434" s="118" t="s">
        <v>518</v>
      </c>
      <c r="AV434" s="119"/>
      <c r="AW434" s="119"/>
      <c r="AX434" s="120"/>
    </row>
    <row r="435" spans="1:50" ht="24" customHeight="1" x14ac:dyDescent="0.15">
      <c r="A435" s="116">
        <v>2</v>
      </c>
      <c r="B435" s="116">
        <v>1</v>
      </c>
      <c r="C435" s="121" t="s">
        <v>532</v>
      </c>
      <c r="D435" s="117"/>
      <c r="E435" s="117"/>
      <c r="F435" s="117"/>
      <c r="G435" s="117"/>
      <c r="H435" s="117"/>
      <c r="I435" s="117"/>
      <c r="J435" s="117"/>
      <c r="K435" s="117"/>
      <c r="L435" s="117"/>
      <c r="M435" s="121" t="s">
        <v>533</v>
      </c>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v>0.2</v>
      </c>
      <c r="AL435" s="119"/>
      <c r="AM435" s="119"/>
      <c r="AN435" s="119"/>
      <c r="AO435" s="119"/>
      <c r="AP435" s="120"/>
      <c r="AQ435" s="121" t="s">
        <v>525</v>
      </c>
      <c r="AR435" s="117"/>
      <c r="AS435" s="117"/>
      <c r="AT435" s="117"/>
      <c r="AU435" s="118" t="s">
        <v>518</v>
      </c>
      <c r="AV435" s="119"/>
      <c r="AW435" s="119"/>
      <c r="AX435" s="120"/>
    </row>
    <row r="436" spans="1:50" ht="24" customHeight="1" x14ac:dyDescent="0.15">
      <c r="A436" s="116">
        <v>3</v>
      </c>
      <c r="B436" s="116">
        <v>1</v>
      </c>
      <c r="C436" s="121" t="s">
        <v>534</v>
      </c>
      <c r="D436" s="117"/>
      <c r="E436" s="117"/>
      <c r="F436" s="117"/>
      <c r="G436" s="117"/>
      <c r="H436" s="117"/>
      <c r="I436" s="117"/>
      <c r="J436" s="117"/>
      <c r="K436" s="117"/>
      <c r="L436" s="117"/>
      <c r="M436" s="121" t="s">
        <v>533</v>
      </c>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v>0.2</v>
      </c>
      <c r="AL436" s="119"/>
      <c r="AM436" s="119"/>
      <c r="AN436" s="119"/>
      <c r="AO436" s="119"/>
      <c r="AP436" s="120"/>
      <c r="AQ436" s="121" t="s">
        <v>525</v>
      </c>
      <c r="AR436" s="117"/>
      <c r="AS436" s="117"/>
      <c r="AT436" s="117"/>
      <c r="AU436" s="118" t="s">
        <v>518</v>
      </c>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5" spans="1:50" x14ac:dyDescent="0.15">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6"/>
      <c r="B466" s="116"/>
      <c r="C466" s="122" t="s">
        <v>398</v>
      </c>
      <c r="D466" s="122"/>
      <c r="E466" s="122"/>
      <c r="F466" s="122"/>
      <c r="G466" s="122"/>
      <c r="H466" s="122"/>
      <c r="I466" s="122"/>
      <c r="J466" s="122"/>
      <c r="K466" s="122"/>
      <c r="L466" s="122"/>
      <c r="M466" s="122" t="s">
        <v>399</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400</v>
      </c>
      <c r="AL466" s="122"/>
      <c r="AM466" s="122"/>
      <c r="AN466" s="122"/>
      <c r="AO466" s="122"/>
      <c r="AP466" s="122"/>
      <c r="AQ466" s="122" t="s">
        <v>23</v>
      </c>
      <c r="AR466" s="122"/>
      <c r="AS466" s="122"/>
      <c r="AT466" s="122"/>
      <c r="AU466" s="124" t="s">
        <v>24</v>
      </c>
      <c r="AV466" s="125"/>
      <c r="AW466" s="125"/>
      <c r="AX466" s="126"/>
    </row>
    <row r="467" spans="1:50" ht="24" customHeight="1" x14ac:dyDescent="0.15">
      <c r="A467" s="116">
        <v>1</v>
      </c>
      <c r="B467" s="116">
        <v>1</v>
      </c>
      <c r="C467" s="121" t="s">
        <v>536</v>
      </c>
      <c r="D467" s="117"/>
      <c r="E467" s="117"/>
      <c r="F467" s="117"/>
      <c r="G467" s="117"/>
      <c r="H467" s="117"/>
      <c r="I467" s="117"/>
      <c r="J467" s="117"/>
      <c r="K467" s="117"/>
      <c r="L467" s="117"/>
      <c r="M467" s="121" t="s">
        <v>537</v>
      </c>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v>0.6</v>
      </c>
      <c r="AL467" s="119"/>
      <c r="AM467" s="119"/>
      <c r="AN467" s="119"/>
      <c r="AO467" s="119"/>
      <c r="AP467" s="120"/>
      <c r="AQ467" s="121" t="s">
        <v>525</v>
      </c>
      <c r="AR467" s="117"/>
      <c r="AS467" s="117"/>
      <c r="AT467" s="117"/>
      <c r="AU467" s="118" t="s">
        <v>518</v>
      </c>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x14ac:dyDescent="0.15">
      <c r="A497" s="725" t="s">
        <v>323</v>
      </c>
      <c r="B497" s="726"/>
      <c r="C497" s="726"/>
      <c r="D497" s="726"/>
      <c r="E497" s="726"/>
      <c r="F497" s="726"/>
      <c r="G497" s="726"/>
      <c r="H497" s="726"/>
      <c r="I497" s="726"/>
      <c r="J497" s="726"/>
      <c r="K497" s="726"/>
      <c r="L497" s="726"/>
      <c r="M497" s="726"/>
      <c r="N497" s="726"/>
      <c r="O497" s="726"/>
      <c r="P497" s="726"/>
      <c r="Q497" s="726"/>
      <c r="R497" s="726"/>
      <c r="S497" s="726"/>
      <c r="T497" s="726"/>
      <c r="U497" s="726"/>
      <c r="V497" s="726"/>
      <c r="W497" s="726"/>
      <c r="X497" s="726"/>
      <c r="Y497" s="726"/>
      <c r="Z497" s="726"/>
      <c r="AA497" s="726"/>
      <c r="AB497" s="726"/>
      <c r="AC497" s="726"/>
      <c r="AD497" s="726"/>
      <c r="AE497" s="726"/>
      <c r="AF497" s="726"/>
      <c r="AG497" s="726"/>
      <c r="AH497" s="726"/>
      <c r="AI497" s="726"/>
      <c r="AJ497" s="726"/>
      <c r="AK497" s="72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59" priority="555">
      <formula>IF(RIGHT(TEXT(P14,"0.#"),1)=".",FALSE,TRUE)</formula>
    </cfRule>
    <cfRule type="expression" dxfId="958" priority="556">
      <formula>IF(RIGHT(TEXT(P14,"0.#"),1)=".",TRUE,FALSE)</formula>
    </cfRule>
  </conditionalFormatting>
  <conditionalFormatting sqref="AE23:AI23">
    <cfRule type="expression" dxfId="957" priority="545">
      <formula>IF(RIGHT(TEXT(AE23,"0.#"),1)=".",FALSE,TRUE)</formula>
    </cfRule>
    <cfRule type="expression" dxfId="956" priority="546">
      <formula>IF(RIGHT(TEXT(AE23,"0.#"),1)=".",TRUE,FALSE)</formula>
    </cfRule>
  </conditionalFormatting>
  <conditionalFormatting sqref="AE69:AN69">
    <cfRule type="expression" dxfId="955" priority="477">
      <formula>IF(RIGHT(TEXT(AE69,"0.#"),1)=".",FALSE,TRUE)</formula>
    </cfRule>
    <cfRule type="expression" dxfId="954" priority="478">
      <formula>IF(RIGHT(TEXT(AE69,"0.#"),1)=".",TRUE,FALSE)</formula>
    </cfRule>
  </conditionalFormatting>
  <conditionalFormatting sqref="AE83:AI83">
    <cfRule type="expression" dxfId="953" priority="459">
      <formula>IF(RIGHT(TEXT(AE83,"0.#"),1)=".",FALSE,TRUE)</formula>
    </cfRule>
    <cfRule type="expression" dxfId="952" priority="460">
      <formula>IF(RIGHT(TEXT(AE83,"0.#"),1)=".",TRUE,FALSE)</formula>
    </cfRule>
  </conditionalFormatting>
  <conditionalFormatting sqref="AJ83:AX83">
    <cfRule type="expression" dxfId="951" priority="457">
      <formula>IF(RIGHT(TEXT(AJ83,"0.#"),1)=".",FALSE,TRUE)</formula>
    </cfRule>
    <cfRule type="expression" dxfId="950" priority="458">
      <formula>IF(RIGHT(TEXT(AJ83,"0.#"),1)=".",TRUE,FALSE)</formula>
    </cfRule>
  </conditionalFormatting>
  <conditionalFormatting sqref="L99">
    <cfRule type="expression" dxfId="949" priority="437">
      <formula>IF(RIGHT(TEXT(L99,"0.#"),1)=".",FALSE,TRUE)</formula>
    </cfRule>
    <cfRule type="expression" dxfId="948" priority="438">
      <formula>IF(RIGHT(TEXT(L99,"0.#"),1)=".",TRUE,FALSE)</formula>
    </cfRule>
  </conditionalFormatting>
  <conditionalFormatting sqref="L104">
    <cfRule type="expression" dxfId="947" priority="435">
      <formula>IF(RIGHT(TEXT(L104,"0.#"),1)=".",FALSE,TRUE)</formula>
    </cfRule>
    <cfRule type="expression" dxfId="946" priority="436">
      <formula>IF(RIGHT(TEXT(L104,"0.#"),1)=".",TRUE,FALSE)</formula>
    </cfRule>
  </conditionalFormatting>
  <conditionalFormatting sqref="R104">
    <cfRule type="expression" dxfId="945" priority="433">
      <formula>IF(RIGHT(TEXT(R104,"0.#"),1)=".",FALSE,TRUE)</formula>
    </cfRule>
    <cfRule type="expression" dxfId="944" priority="434">
      <formula>IF(RIGHT(TEXT(R104,"0.#"),1)=".",TRUE,FALSE)</formula>
    </cfRule>
  </conditionalFormatting>
  <conditionalFormatting sqref="P18:AX18">
    <cfRule type="expression" dxfId="943" priority="431">
      <formula>IF(RIGHT(TEXT(P18,"0.#"),1)=".",FALSE,TRUE)</formula>
    </cfRule>
    <cfRule type="expression" dxfId="942" priority="432">
      <formula>IF(RIGHT(TEXT(P18,"0.#"),1)=".",TRUE,FALSE)</formula>
    </cfRule>
  </conditionalFormatting>
  <conditionalFormatting sqref="Y181">
    <cfRule type="expression" dxfId="941" priority="427">
      <formula>IF(RIGHT(TEXT(Y181,"0.#"),1)=".",FALSE,TRUE)</formula>
    </cfRule>
    <cfRule type="expression" dxfId="940" priority="428">
      <formula>IF(RIGHT(TEXT(Y181,"0.#"),1)=".",TRUE,FALSE)</formula>
    </cfRule>
  </conditionalFormatting>
  <conditionalFormatting sqref="Y190">
    <cfRule type="expression" dxfId="939" priority="423">
      <formula>IF(RIGHT(TEXT(Y190,"0.#"),1)=".",FALSE,TRUE)</formula>
    </cfRule>
    <cfRule type="expression" dxfId="938" priority="424">
      <formula>IF(RIGHT(TEXT(Y190,"0.#"),1)=".",TRUE,FALSE)</formula>
    </cfRule>
  </conditionalFormatting>
  <conditionalFormatting sqref="AK236">
    <cfRule type="expression" dxfId="937" priority="345">
      <formula>IF(RIGHT(TEXT(AK236,"0.#"),1)=".",FALSE,TRUE)</formula>
    </cfRule>
    <cfRule type="expression" dxfId="936" priority="346">
      <formula>IF(RIGHT(TEXT(AK236,"0.#"),1)=".",TRUE,FALSE)</formula>
    </cfRule>
  </conditionalFormatting>
  <conditionalFormatting sqref="AE54:AI54">
    <cfRule type="expression" dxfId="935" priority="295">
      <formula>IF(RIGHT(TEXT(AE54,"0.#"),1)=".",FALSE,TRUE)</formula>
    </cfRule>
    <cfRule type="expression" dxfId="934" priority="296">
      <formula>IF(RIGHT(TEXT(AE54,"0.#"),1)=".",TRUE,FALSE)</formula>
    </cfRule>
  </conditionalFormatting>
  <conditionalFormatting sqref="P15:AJ17 P13:AX13">
    <cfRule type="expression" dxfId="933" priority="253">
      <formula>IF(RIGHT(TEXT(P13,"0.#"),1)=".",FALSE,TRUE)</formula>
    </cfRule>
    <cfRule type="expression" dxfId="932" priority="254">
      <formula>IF(RIGHT(TEXT(P13,"0.#"),1)=".",TRUE,FALSE)</formula>
    </cfRule>
  </conditionalFormatting>
  <conditionalFormatting sqref="P19:AJ19">
    <cfRule type="expression" dxfId="931" priority="251">
      <formula>IF(RIGHT(TEXT(P19,"0.#"),1)=".",FALSE,TRUE)</formula>
    </cfRule>
    <cfRule type="expression" dxfId="930" priority="252">
      <formula>IF(RIGHT(TEXT(P19,"0.#"),1)=".",TRUE,FALSE)</formula>
    </cfRule>
  </conditionalFormatting>
  <conditionalFormatting sqref="AE55:AX55 AJ54:AS54">
    <cfRule type="expression" dxfId="929" priority="247">
      <formula>IF(RIGHT(TEXT(AE54,"0.#"),1)=".",FALSE,TRUE)</formula>
    </cfRule>
    <cfRule type="expression" dxfId="928" priority="248">
      <formula>IF(RIGHT(TEXT(AE54,"0.#"),1)=".",TRUE,FALSE)</formula>
    </cfRule>
  </conditionalFormatting>
  <conditionalFormatting sqref="AE68:AS68">
    <cfRule type="expression" dxfId="927" priority="243">
      <formula>IF(RIGHT(TEXT(AE68,"0.#"),1)=".",FALSE,TRUE)</formula>
    </cfRule>
    <cfRule type="expression" dxfId="926" priority="244">
      <formula>IF(RIGHT(TEXT(AE68,"0.#"),1)=".",TRUE,FALSE)</formula>
    </cfRule>
  </conditionalFormatting>
  <conditionalFormatting sqref="AE95:AI95 AE92:AI92 AE89:AI89 AE86:AI86">
    <cfRule type="expression" dxfId="925" priority="241">
      <formula>IF(RIGHT(TEXT(AE86,"0.#"),1)=".",FALSE,TRUE)</formula>
    </cfRule>
    <cfRule type="expression" dxfId="924" priority="242">
      <formula>IF(RIGHT(TEXT(AE86,"0.#"),1)=".",TRUE,FALSE)</formula>
    </cfRule>
  </conditionalFormatting>
  <conditionalFormatting sqref="AJ95:AX95 AJ92:AX92 AJ89:AX89 AJ86:AS86">
    <cfRule type="expression" dxfId="923" priority="239">
      <formula>IF(RIGHT(TEXT(AJ86,"0.#"),1)=".",FALSE,TRUE)</formula>
    </cfRule>
    <cfRule type="expression" dxfId="922" priority="240">
      <formula>IF(RIGHT(TEXT(AJ86,"0.#"),1)=".",TRUE,FALSE)</formula>
    </cfRule>
  </conditionalFormatting>
  <conditionalFormatting sqref="L100:L103 L98">
    <cfRule type="expression" dxfId="921" priority="237">
      <formula>IF(RIGHT(TEXT(L98,"0.#"),1)=".",FALSE,TRUE)</formula>
    </cfRule>
    <cfRule type="expression" dxfId="920" priority="238">
      <formula>IF(RIGHT(TEXT(L98,"0.#"),1)=".",TRUE,FALSE)</formula>
    </cfRule>
  </conditionalFormatting>
  <conditionalFormatting sqref="R98">
    <cfRule type="expression" dxfId="919" priority="233">
      <formula>IF(RIGHT(TEXT(R98,"0.#"),1)=".",FALSE,TRUE)</formula>
    </cfRule>
    <cfRule type="expression" dxfId="918" priority="234">
      <formula>IF(RIGHT(TEXT(R98,"0.#"),1)=".",TRUE,FALSE)</formula>
    </cfRule>
  </conditionalFormatting>
  <conditionalFormatting sqref="R99:R103">
    <cfRule type="expression" dxfId="917" priority="231">
      <formula>IF(RIGHT(TEXT(R99,"0.#"),1)=".",FALSE,TRUE)</formula>
    </cfRule>
    <cfRule type="expression" dxfId="916" priority="232">
      <formula>IF(RIGHT(TEXT(R99,"0.#"),1)=".",TRUE,FALSE)</formula>
    </cfRule>
  </conditionalFormatting>
  <conditionalFormatting sqref="Y182:Y189 Y180">
    <cfRule type="expression" dxfId="915" priority="229">
      <formula>IF(RIGHT(TEXT(Y180,"0.#"),1)=".",FALSE,TRUE)</formula>
    </cfRule>
    <cfRule type="expression" dxfId="914" priority="230">
      <formula>IF(RIGHT(TEXT(Y180,"0.#"),1)=".",TRUE,FALSE)</formula>
    </cfRule>
  </conditionalFormatting>
  <conditionalFormatting sqref="AU181">
    <cfRule type="expression" dxfId="913" priority="227">
      <formula>IF(RIGHT(TEXT(AU181,"0.#"),1)=".",FALSE,TRUE)</formula>
    </cfRule>
    <cfRule type="expression" dxfId="912" priority="228">
      <formula>IF(RIGHT(TEXT(AU181,"0.#"),1)=".",TRUE,FALSE)</formula>
    </cfRule>
  </conditionalFormatting>
  <conditionalFormatting sqref="AU190">
    <cfRule type="expression" dxfId="911" priority="225">
      <formula>IF(RIGHT(TEXT(AU190,"0.#"),1)=".",FALSE,TRUE)</formula>
    </cfRule>
    <cfRule type="expression" dxfId="910" priority="226">
      <formula>IF(RIGHT(TEXT(AU190,"0.#"),1)=".",TRUE,FALSE)</formula>
    </cfRule>
  </conditionalFormatting>
  <conditionalFormatting sqref="AU182:AU189 AU180">
    <cfRule type="expression" dxfId="909" priority="223">
      <formula>IF(RIGHT(TEXT(AU180,"0.#"),1)=".",FALSE,TRUE)</formula>
    </cfRule>
    <cfRule type="expression" dxfId="908" priority="224">
      <formula>IF(RIGHT(TEXT(AU180,"0.#"),1)=".",TRUE,FALSE)</formula>
    </cfRule>
  </conditionalFormatting>
  <conditionalFormatting sqref="Y220 Y207 Y194">
    <cfRule type="expression" dxfId="907" priority="209">
      <formula>IF(RIGHT(TEXT(Y194,"0.#"),1)=".",FALSE,TRUE)</formula>
    </cfRule>
    <cfRule type="expression" dxfId="906" priority="210">
      <formula>IF(RIGHT(TEXT(Y194,"0.#"),1)=".",TRUE,FALSE)</formula>
    </cfRule>
  </conditionalFormatting>
  <conditionalFormatting sqref="Y229 Y216 Y203">
    <cfRule type="expression" dxfId="905" priority="207">
      <formula>IF(RIGHT(TEXT(Y203,"0.#"),1)=".",FALSE,TRUE)</formula>
    </cfRule>
    <cfRule type="expression" dxfId="904" priority="208">
      <formula>IF(RIGHT(TEXT(Y203,"0.#"),1)=".",TRUE,FALSE)</formula>
    </cfRule>
  </conditionalFormatting>
  <conditionalFormatting sqref="Y221:Y228 Y219 Y208:Y215 Y206 Y195:Y202 Y193">
    <cfRule type="expression" dxfId="903" priority="205">
      <formula>IF(RIGHT(TEXT(Y193,"0.#"),1)=".",FALSE,TRUE)</formula>
    </cfRule>
    <cfRule type="expression" dxfId="902" priority="206">
      <formula>IF(RIGHT(TEXT(Y193,"0.#"),1)=".",TRUE,FALSE)</formula>
    </cfRule>
  </conditionalFormatting>
  <conditionalFormatting sqref="AU220 AU207 AU194">
    <cfRule type="expression" dxfId="901" priority="203">
      <formula>IF(RIGHT(TEXT(AU194,"0.#"),1)=".",FALSE,TRUE)</formula>
    </cfRule>
    <cfRule type="expression" dxfId="900" priority="204">
      <formula>IF(RIGHT(TEXT(AU194,"0.#"),1)=".",TRUE,FALSE)</formula>
    </cfRule>
  </conditionalFormatting>
  <conditionalFormatting sqref="AU229 AU216 AU203">
    <cfRule type="expression" dxfId="899" priority="201">
      <formula>IF(RIGHT(TEXT(AU203,"0.#"),1)=".",FALSE,TRUE)</formula>
    </cfRule>
    <cfRule type="expression" dxfId="898" priority="202">
      <formula>IF(RIGHT(TEXT(AU203,"0.#"),1)=".",TRUE,FALSE)</formula>
    </cfRule>
  </conditionalFormatting>
  <conditionalFormatting sqref="AU221:AU228 AU219 AU208:AU215 AU206 AU195:AU202 AU193">
    <cfRule type="expression" dxfId="897" priority="199">
      <formula>IF(RIGHT(TEXT(AU193,"0.#"),1)=".",FALSE,TRUE)</formula>
    </cfRule>
    <cfRule type="expression" dxfId="896" priority="200">
      <formula>IF(RIGHT(TEXT(AU193,"0.#"),1)=".",TRUE,FALSE)</formula>
    </cfRule>
  </conditionalFormatting>
  <conditionalFormatting sqref="AE56:AI56">
    <cfRule type="expression" dxfId="895" priority="173">
      <formula>IF(AND(AE56&gt;=0, RIGHT(TEXT(AE56,"0.#"),1)&lt;&gt;"."),TRUE,FALSE)</formula>
    </cfRule>
    <cfRule type="expression" dxfId="894" priority="174">
      <formula>IF(AND(AE56&gt;=0, RIGHT(TEXT(AE56,"0.#"),1)="."),TRUE,FALSE)</formula>
    </cfRule>
    <cfRule type="expression" dxfId="893" priority="175">
      <formula>IF(AND(AE56&lt;0, RIGHT(TEXT(AE56,"0.#"),1)&lt;&gt;"."),TRUE,FALSE)</formula>
    </cfRule>
    <cfRule type="expression" dxfId="892" priority="176">
      <formula>IF(AND(AE56&lt;0, RIGHT(TEXT(AE56,"0.#"),1)="."),TRUE,FALSE)</formula>
    </cfRule>
  </conditionalFormatting>
  <conditionalFormatting sqref="AJ56:AS56">
    <cfRule type="expression" dxfId="891" priority="169">
      <formula>IF(AND(AJ56&gt;=0, RIGHT(TEXT(AJ56,"0.#"),1)&lt;&gt;"."),TRUE,FALSE)</formula>
    </cfRule>
    <cfRule type="expression" dxfId="890" priority="170">
      <formula>IF(AND(AJ56&gt;=0, RIGHT(TEXT(AJ56,"0.#"),1)="."),TRUE,FALSE)</formula>
    </cfRule>
    <cfRule type="expression" dxfId="889" priority="171">
      <formula>IF(AND(AJ56&lt;0, RIGHT(TEXT(AJ56,"0.#"),1)&lt;&gt;"."),TRUE,FALSE)</formula>
    </cfRule>
    <cfRule type="expression" dxfId="888" priority="172">
      <formula>IF(AND(AJ56&lt;0, RIGHT(TEXT(AJ56,"0.#"),1)="."),TRUE,FALSE)</formula>
    </cfRule>
  </conditionalFormatting>
  <conditionalFormatting sqref="AK237:AK265">
    <cfRule type="expression" dxfId="887" priority="157">
      <formula>IF(RIGHT(TEXT(AK237,"0.#"),1)=".",FALSE,TRUE)</formula>
    </cfRule>
    <cfRule type="expression" dxfId="886" priority="158">
      <formula>IF(RIGHT(TEXT(AK237,"0.#"),1)=".",TRUE,FALSE)</formula>
    </cfRule>
  </conditionalFormatting>
  <conditionalFormatting sqref="AU237:AX265">
    <cfRule type="expression" dxfId="885" priority="153">
      <formula>IF(AND(AU237&gt;=0, RIGHT(TEXT(AU237,"0.#"),1)&lt;&gt;"."),TRUE,FALSE)</formula>
    </cfRule>
    <cfRule type="expression" dxfId="884" priority="154">
      <formula>IF(AND(AU237&gt;=0, RIGHT(TEXT(AU237,"0.#"),1)="."),TRUE,FALSE)</formula>
    </cfRule>
    <cfRule type="expression" dxfId="883" priority="155">
      <formula>IF(AND(AU237&lt;0, RIGHT(TEXT(AU237,"0.#"),1)&lt;&gt;"."),TRUE,FALSE)</formula>
    </cfRule>
    <cfRule type="expression" dxfId="882" priority="156">
      <formula>IF(AND(AU237&lt;0, RIGHT(TEXT(AU237,"0.#"),1)="."),TRUE,FALSE)</formula>
    </cfRule>
  </conditionalFormatting>
  <conditionalFormatting sqref="AK269">
    <cfRule type="expression" dxfId="881" priority="151">
      <formula>IF(RIGHT(TEXT(AK269,"0.#"),1)=".",FALSE,TRUE)</formula>
    </cfRule>
    <cfRule type="expression" dxfId="880" priority="152">
      <formula>IF(RIGHT(TEXT(AK269,"0.#"),1)=".",TRUE,FALSE)</formula>
    </cfRule>
  </conditionalFormatting>
  <conditionalFormatting sqref="AU269:AX269">
    <cfRule type="expression" dxfId="879" priority="147">
      <formula>IF(AND(AU269&gt;=0, RIGHT(TEXT(AU269,"0.#"),1)&lt;&gt;"."),TRUE,FALSE)</formula>
    </cfRule>
    <cfRule type="expression" dxfId="878" priority="148">
      <formula>IF(AND(AU269&gt;=0, RIGHT(TEXT(AU269,"0.#"),1)="."),TRUE,FALSE)</formula>
    </cfRule>
    <cfRule type="expression" dxfId="877" priority="149">
      <formula>IF(AND(AU269&lt;0, RIGHT(TEXT(AU269,"0.#"),1)&lt;&gt;"."),TRUE,FALSE)</formula>
    </cfRule>
    <cfRule type="expression" dxfId="876" priority="150">
      <formula>IF(AND(AU269&lt;0, RIGHT(TEXT(AU269,"0.#"),1)="."),TRUE,FALSE)</formula>
    </cfRule>
  </conditionalFormatting>
  <conditionalFormatting sqref="AK270:AK298">
    <cfRule type="expression" dxfId="875" priority="145">
      <formula>IF(RIGHT(TEXT(AK270,"0.#"),1)=".",FALSE,TRUE)</formula>
    </cfRule>
    <cfRule type="expression" dxfId="874" priority="146">
      <formula>IF(RIGHT(TEXT(AK270,"0.#"),1)=".",TRUE,FALSE)</formula>
    </cfRule>
  </conditionalFormatting>
  <conditionalFormatting sqref="AU270:AX298">
    <cfRule type="expression" dxfId="873" priority="141">
      <formula>IF(AND(AU270&gt;=0, RIGHT(TEXT(AU270,"0.#"),1)&lt;&gt;"."),TRUE,FALSE)</formula>
    </cfRule>
    <cfRule type="expression" dxfId="872" priority="142">
      <formula>IF(AND(AU270&gt;=0, RIGHT(TEXT(AU270,"0.#"),1)="."),TRUE,FALSE)</formula>
    </cfRule>
    <cfRule type="expression" dxfId="871" priority="143">
      <formula>IF(AND(AU270&lt;0, RIGHT(TEXT(AU270,"0.#"),1)&lt;&gt;"."),TRUE,FALSE)</formula>
    </cfRule>
    <cfRule type="expression" dxfId="870" priority="144">
      <formula>IF(AND(AU270&lt;0, RIGHT(TEXT(AU270,"0.#"),1)="."),TRUE,FALSE)</formula>
    </cfRule>
  </conditionalFormatting>
  <conditionalFormatting sqref="AK302">
    <cfRule type="expression" dxfId="869" priority="139">
      <formula>IF(RIGHT(TEXT(AK302,"0.#"),1)=".",FALSE,TRUE)</formula>
    </cfRule>
    <cfRule type="expression" dxfId="868" priority="140">
      <formula>IF(RIGHT(TEXT(AK302,"0.#"),1)=".",TRUE,FALSE)</formula>
    </cfRule>
  </conditionalFormatting>
  <conditionalFormatting sqref="AU302:AX302">
    <cfRule type="expression" dxfId="867" priority="135">
      <formula>IF(AND(AU302&gt;=0, RIGHT(TEXT(AU302,"0.#"),1)&lt;&gt;"."),TRUE,FALSE)</formula>
    </cfRule>
    <cfRule type="expression" dxfId="866" priority="136">
      <formula>IF(AND(AU302&gt;=0, RIGHT(TEXT(AU302,"0.#"),1)="."),TRUE,FALSE)</formula>
    </cfRule>
    <cfRule type="expression" dxfId="865" priority="137">
      <formula>IF(AND(AU302&lt;0, RIGHT(TEXT(AU302,"0.#"),1)&lt;&gt;"."),TRUE,FALSE)</formula>
    </cfRule>
    <cfRule type="expression" dxfId="864" priority="138">
      <formula>IF(AND(AU302&lt;0, RIGHT(TEXT(AU302,"0.#"),1)="."),TRUE,FALSE)</formula>
    </cfRule>
  </conditionalFormatting>
  <conditionalFormatting sqref="AK303:AK331">
    <cfRule type="expression" dxfId="863" priority="133">
      <formula>IF(RIGHT(TEXT(AK303,"0.#"),1)=".",FALSE,TRUE)</formula>
    </cfRule>
    <cfRule type="expression" dxfId="862" priority="134">
      <formula>IF(RIGHT(TEXT(AK303,"0.#"),1)=".",TRUE,FALSE)</formula>
    </cfRule>
  </conditionalFormatting>
  <conditionalFormatting sqref="AU303:AX331">
    <cfRule type="expression" dxfId="861" priority="129">
      <formula>IF(AND(AU303&gt;=0, RIGHT(TEXT(AU303,"0.#"),1)&lt;&gt;"."),TRUE,FALSE)</formula>
    </cfRule>
    <cfRule type="expression" dxfId="860" priority="130">
      <formula>IF(AND(AU303&gt;=0, RIGHT(TEXT(AU303,"0.#"),1)="."),TRUE,FALSE)</formula>
    </cfRule>
    <cfRule type="expression" dxfId="859" priority="131">
      <formula>IF(AND(AU303&lt;0, RIGHT(TEXT(AU303,"0.#"),1)&lt;&gt;"."),TRUE,FALSE)</formula>
    </cfRule>
    <cfRule type="expression" dxfId="858" priority="132">
      <formula>IF(AND(AU303&lt;0, RIGHT(TEXT(AU303,"0.#"),1)="."),TRUE,FALSE)</formula>
    </cfRule>
  </conditionalFormatting>
  <conditionalFormatting sqref="AK335">
    <cfRule type="expression" dxfId="857" priority="127">
      <formula>IF(RIGHT(TEXT(AK335,"0.#"),1)=".",FALSE,TRUE)</formula>
    </cfRule>
    <cfRule type="expression" dxfId="856" priority="128">
      <formula>IF(RIGHT(TEXT(AK335,"0.#"),1)=".",TRUE,FALSE)</formula>
    </cfRule>
  </conditionalFormatting>
  <conditionalFormatting sqref="AU335:AX335">
    <cfRule type="expression" dxfId="855" priority="123">
      <formula>IF(AND(AU335&gt;=0, RIGHT(TEXT(AU335,"0.#"),1)&lt;&gt;"."),TRUE,FALSE)</formula>
    </cfRule>
    <cfRule type="expression" dxfId="854" priority="124">
      <formula>IF(AND(AU335&gt;=0, RIGHT(TEXT(AU335,"0.#"),1)="."),TRUE,FALSE)</formula>
    </cfRule>
    <cfRule type="expression" dxfId="853" priority="125">
      <formula>IF(AND(AU335&lt;0, RIGHT(TEXT(AU335,"0.#"),1)&lt;&gt;"."),TRUE,FALSE)</formula>
    </cfRule>
    <cfRule type="expression" dxfId="852" priority="126">
      <formula>IF(AND(AU335&lt;0, RIGHT(TEXT(AU335,"0.#"),1)="."),TRUE,FALSE)</formula>
    </cfRule>
  </conditionalFormatting>
  <conditionalFormatting sqref="AK336:AK364">
    <cfRule type="expression" dxfId="851" priority="121">
      <formula>IF(RIGHT(TEXT(AK336,"0.#"),1)=".",FALSE,TRUE)</formula>
    </cfRule>
    <cfRule type="expression" dxfId="850" priority="122">
      <formula>IF(RIGHT(TEXT(AK336,"0.#"),1)=".",TRUE,FALSE)</formula>
    </cfRule>
  </conditionalFormatting>
  <conditionalFormatting sqref="AU336:AX364">
    <cfRule type="expression" dxfId="849" priority="117">
      <formula>IF(AND(AU336&gt;=0, RIGHT(TEXT(AU336,"0.#"),1)&lt;&gt;"."),TRUE,FALSE)</formula>
    </cfRule>
    <cfRule type="expression" dxfId="848" priority="118">
      <formula>IF(AND(AU336&gt;=0, RIGHT(TEXT(AU336,"0.#"),1)="."),TRUE,FALSE)</formula>
    </cfRule>
    <cfRule type="expression" dxfId="847" priority="119">
      <formula>IF(AND(AU336&lt;0, RIGHT(TEXT(AU336,"0.#"),1)&lt;&gt;"."),TRUE,FALSE)</formula>
    </cfRule>
    <cfRule type="expression" dxfId="846" priority="120">
      <formula>IF(AND(AU336&lt;0, RIGHT(TEXT(AU336,"0.#"),1)="."),TRUE,FALSE)</formula>
    </cfRule>
  </conditionalFormatting>
  <conditionalFormatting sqref="AK368">
    <cfRule type="expression" dxfId="845" priority="115">
      <formula>IF(RIGHT(TEXT(AK368,"0.#"),1)=".",FALSE,TRUE)</formula>
    </cfRule>
    <cfRule type="expression" dxfId="844" priority="116">
      <formula>IF(RIGHT(TEXT(AK368,"0.#"),1)=".",TRUE,FALSE)</formula>
    </cfRule>
  </conditionalFormatting>
  <conditionalFormatting sqref="AU368:AX368">
    <cfRule type="expression" dxfId="843" priority="111">
      <formula>IF(AND(AU368&gt;=0, RIGHT(TEXT(AU368,"0.#"),1)&lt;&gt;"."),TRUE,FALSE)</formula>
    </cfRule>
    <cfRule type="expression" dxfId="842" priority="112">
      <formula>IF(AND(AU368&gt;=0, RIGHT(TEXT(AU368,"0.#"),1)="."),TRUE,FALSE)</formula>
    </cfRule>
    <cfRule type="expression" dxfId="841" priority="113">
      <formula>IF(AND(AU368&lt;0, RIGHT(TEXT(AU368,"0.#"),1)&lt;&gt;"."),TRUE,FALSE)</formula>
    </cfRule>
    <cfRule type="expression" dxfId="840" priority="114">
      <formula>IF(AND(AU368&lt;0, RIGHT(TEXT(AU368,"0.#"),1)="."),TRUE,FALSE)</formula>
    </cfRule>
  </conditionalFormatting>
  <conditionalFormatting sqref="AK369:AK397">
    <cfRule type="expression" dxfId="839" priority="109">
      <formula>IF(RIGHT(TEXT(AK369,"0.#"),1)=".",FALSE,TRUE)</formula>
    </cfRule>
    <cfRule type="expression" dxfId="838" priority="110">
      <formula>IF(RIGHT(TEXT(AK369,"0.#"),1)=".",TRUE,FALSE)</formula>
    </cfRule>
  </conditionalFormatting>
  <conditionalFormatting sqref="AU369:AX397">
    <cfRule type="expression" dxfId="837" priority="105">
      <formula>IF(AND(AU369&gt;=0, RIGHT(TEXT(AU369,"0.#"),1)&lt;&gt;"."),TRUE,FALSE)</formula>
    </cfRule>
    <cfRule type="expression" dxfId="836" priority="106">
      <formula>IF(AND(AU369&gt;=0, RIGHT(TEXT(AU369,"0.#"),1)="."),TRUE,FALSE)</formula>
    </cfRule>
    <cfRule type="expression" dxfId="835" priority="107">
      <formula>IF(AND(AU369&lt;0, RIGHT(TEXT(AU369,"0.#"),1)&lt;&gt;"."),TRUE,FALSE)</formula>
    </cfRule>
    <cfRule type="expression" dxfId="834" priority="108">
      <formula>IF(AND(AU369&lt;0, RIGHT(TEXT(AU369,"0.#"),1)="."),TRUE,FALSE)</formula>
    </cfRule>
  </conditionalFormatting>
  <conditionalFormatting sqref="AK401">
    <cfRule type="expression" dxfId="833" priority="103">
      <formula>IF(RIGHT(TEXT(AK401,"0.#"),1)=".",FALSE,TRUE)</formula>
    </cfRule>
    <cfRule type="expression" dxfId="832" priority="104">
      <formula>IF(RIGHT(TEXT(AK401,"0.#"),1)=".",TRUE,FALSE)</formula>
    </cfRule>
  </conditionalFormatting>
  <conditionalFormatting sqref="AU401:AX401">
    <cfRule type="expression" dxfId="831" priority="99">
      <formula>IF(AND(AU401&gt;=0, RIGHT(TEXT(AU401,"0.#"),1)&lt;&gt;"."),TRUE,FALSE)</formula>
    </cfRule>
    <cfRule type="expression" dxfId="830" priority="100">
      <formula>IF(AND(AU401&gt;=0, RIGHT(TEXT(AU401,"0.#"),1)="."),TRUE,FALSE)</formula>
    </cfRule>
    <cfRule type="expression" dxfId="829" priority="101">
      <formula>IF(AND(AU401&lt;0, RIGHT(TEXT(AU401,"0.#"),1)&lt;&gt;"."),TRUE,FALSE)</formula>
    </cfRule>
    <cfRule type="expression" dxfId="828" priority="102">
      <formula>IF(AND(AU401&lt;0, RIGHT(TEXT(AU401,"0.#"),1)="."),TRUE,FALSE)</formula>
    </cfRule>
  </conditionalFormatting>
  <conditionalFormatting sqref="AK402:AK430">
    <cfRule type="expression" dxfId="827" priority="97">
      <formula>IF(RIGHT(TEXT(AK402,"0.#"),1)=".",FALSE,TRUE)</formula>
    </cfRule>
    <cfRule type="expression" dxfId="826" priority="98">
      <formula>IF(RIGHT(TEXT(AK402,"0.#"),1)=".",TRUE,FALSE)</formula>
    </cfRule>
  </conditionalFormatting>
  <conditionalFormatting sqref="AU402:AX430">
    <cfRule type="expression" dxfId="825" priority="93">
      <formula>IF(AND(AU402&gt;=0, RIGHT(TEXT(AU402,"0.#"),1)&lt;&gt;"."),TRUE,FALSE)</formula>
    </cfRule>
    <cfRule type="expression" dxfId="824" priority="94">
      <formula>IF(AND(AU402&gt;=0, RIGHT(TEXT(AU402,"0.#"),1)="."),TRUE,FALSE)</formula>
    </cfRule>
    <cfRule type="expression" dxfId="823" priority="95">
      <formula>IF(AND(AU402&lt;0, RIGHT(TEXT(AU402,"0.#"),1)&lt;&gt;"."),TRUE,FALSE)</formula>
    </cfRule>
    <cfRule type="expression" dxfId="822" priority="96">
      <formula>IF(AND(AU402&lt;0, RIGHT(TEXT(AU402,"0.#"),1)="."),TRUE,FALSE)</formula>
    </cfRule>
  </conditionalFormatting>
  <conditionalFormatting sqref="AK434">
    <cfRule type="expression" dxfId="821" priority="91">
      <formula>IF(RIGHT(TEXT(AK434,"0.#"),1)=".",FALSE,TRUE)</formula>
    </cfRule>
    <cfRule type="expression" dxfId="820" priority="92">
      <formula>IF(RIGHT(TEXT(AK434,"0.#"),1)=".",TRUE,FALSE)</formula>
    </cfRule>
  </conditionalFormatting>
  <conditionalFormatting sqref="AU434:AX434">
    <cfRule type="expression" dxfId="819" priority="87">
      <formula>IF(AND(AU434&gt;=0, RIGHT(TEXT(AU434,"0.#"),1)&lt;&gt;"."),TRUE,FALSE)</formula>
    </cfRule>
    <cfRule type="expression" dxfId="818" priority="88">
      <formula>IF(AND(AU434&gt;=0, RIGHT(TEXT(AU434,"0.#"),1)="."),TRUE,FALSE)</formula>
    </cfRule>
    <cfRule type="expression" dxfId="817" priority="89">
      <formula>IF(AND(AU434&lt;0, RIGHT(TEXT(AU434,"0.#"),1)&lt;&gt;"."),TRUE,FALSE)</formula>
    </cfRule>
    <cfRule type="expression" dxfId="816" priority="90">
      <formula>IF(AND(AU434&lt;0, RIGHT(TEXT(AU434,"0.#"),1)="."),TRUE,FALSE)</formula>
    </cfRule>
  </conditionalFormatting>
  <conditionalFormatting sqref="AK435:AK463">
    <cfRule type="expression" dxfId="815" priority="85">
      <formula>IF(RIGHT(TEXT(AK435,"0.#"),1)=".",FALSE,TRUE)</formula>
    </cfRule>
    <cfRule type="expression" dxfId="814" priority="86">
      <formula>IF(RIGHT(TEXT(AK435,"0.#"),1)=".",TRUE,FALSE)</formula>
    </cfRule>
  </conditionalFormatting>
  <conditionalFormatting sqref="AU435:AX463">
    <cfRule type="expression" dxfId="813" priority="81">
      <formula>IF(AND(AU435&gt;=0, RIGHT(TEXT(AU435,"0.#"),1)&lt;&gt;"."),TRUE,FALSE)</formula>
    </cfRule>
    <cfRule type="expression" dxfId="812" priority="82">
      <formula>IF(AND(AU435&gt;=0, RIGHT(TEXT(AU435,"0.#"),1)="."),TRUE,FALSE)</formula>
    </cfRule>
    <cfRule type="expression" dxfId="811" priority="83">
      <formula>IF(AND(AU435&lt;0, RIGHT(TEXT(AU435,"0.#"),1)&lt;&gt;"."),TRUE,FALSE)</formula>
    </cfRule>
    <cfRule type="expression" dxfId="810" priority="84">
      <formula>IF(AND(AU435&lt;0, RIGHT(TEXT(AU435,"0.#"),1)="."),TRUE,FALSE)</formula>
    </cfRule>
  </conditionalFormatting>
  <conditionalFormatting sqref="AK467">
    <cfRule type="expression" dxfId="809" priority="79">
      <formula>IF(RIGHT(TEXT(AK467,"0.#"),1)=".",FALSE,TRUE)</formula>
    </cfRule>
    <cfRule type="expression" dxfId="808" priority="80">
      <formula>IF(RIGHT(TEXT(AK467,"0.#"),1)=".",TRUE,FALSE)</formula>
    </cfRule>
  </conditionalFormatting>
  <conditionalFormatting sqref="AU467:AX467">
    <cfRule type="expression" dxfId="807" priority="75">
      <formula>IF(AND(AU467&gt;=0, RIGHT(TEXT(AU467,"0.#"),1)&lt;&gt;"."),TRUE,FALSE)</formula>
    </cfRule>
    <cfRule type="expression" dxfId="806" priority="76">
      <formula>IF(AND(AU467&gt;=0, RIGHT(TEXT(AU467,"0.#"),1)="."),TRUE,FALSE)</formula>
    </cfRule>
    <cfRule type="expression" dxfId="805" priority="77">
      <formula>IF(AND(AU467&lt;0, RIGHT(TEXT(AU467,"0.#"),1)&lt;&gt;"."),TRUE,FALSE)</formula>
    </cfRule>
    <cfRule type="expression" dxfId="804" priority="78">
      <formula>IF(AND(AU467&lt;0, RIGHT(TEXT(AU467,"0.#"),1)="."),TRUE,FALSE)</formula>
    </cfRule>
  </conditionalFormatting>
  <conditionalFormatting sqref="AK468:AK496">
    <cfRule type="expression" dxfId="803" priority="73">
      <formula>IF(RIGHT(TEXT(AK468,"0.#"),1)=".",FALSE,TRUE)</formula>
    </cfRule>
    <cfRule type="expression" dxfId="802" priority="74">
      <formula>IF(RIGHT(TEXT(AK468,"0.#"),1)=".",TRUE,FALSE)</formula>
    </cfRule>
  </conditionalFormatting>
  <conditionalFormatting sqref="AU468:AX496">
    <cfRule type="expression" dxfId="801" priority="69">
      <formula>IF(AND(AU468&gt;=0, RIGHT(TEXT(AU468,"0.#"),1)&lt;&gt;"."),TRUE,FALSE)</formula>
    </cfRule>
    <cfRule type="expression" dxfId="800" priority="70">
      <formula>IF(AND(AU468&gt;=0, RIGHT(TEXT(AU468,"0.#"),1)="."),TRUE,FALSE)</formula>
    </cfRule>
    <cfRule type="expression" dxfId="799" priority="71">
      <formula>IF(AND(AU468&lt;0, RIGHT(TEXT(AU468,"0.#"),1)&lt;&gt;"."),TRUE,FALSE)</formula>
    </cfRule>
    <cfRule type="expression" dxfId="798" priority="72">
      <formula>IF(AND(AU468&lt;0, RIGHT(TEXT(AU468,"0.#"),1)="."),TRUE,FALSE)</formula>
    </cfRule>
  </conditionalFormatting>
  <conditionalFormatting sqref="AE24:AX24 AJ23:AS23">
    <cfRule type="expression" dxfId="797" priority="67">
      <formula>IF(RIGHT(TEXT(AE23,"0.#"),1)=".",FALSE,TRUE)</formula>
    </cfRule>
    <cfRule type="expression" dxfId="796" priority="68">
      <formula>IF(RIGHT(TEXT(AE23,"0.#"),1)=".",TRUE,FALSE)</formula>
    </cfRule>
  </conditionalFormatting>
  <conditionalFormatting sqref="AE25:AI25">
    <cfRule type="expression" dxfId="795" priority="59">
      <formula>IF(AND(AE25&gt;=0, RIGHT(TEXT(AE25,"0.#"),1)&lt;&gt;"."),TRUE,FALSE)</formula>
    </cfRule>
    <cfRule type="expression" dxfId="794" priority="60">
      <formula>IF(AND(AE25&gt;=0, RIGHT(TEXT(AE25,"0.#"),1)="."),TRUE,FALSE)</formula>
    </cfRule>
    <cfRule type="expression" dxfId="793" priority="61">
      <formula>IF(AND(AE25&lt;0, RIGHT(TEXT(AE25,"0.#"),1)&lt;&gt;"."),TRUE,FALSE)</formula>
    </cfRule>
    <cfRule type="expression" dxfId="792" priority="62">
      <formula>IF(AND(AE25&lt;0, RIGHT(TEXT(AE25,"0.#"),1)="."),TRUE,FALSE)</formula>
    </cfRule>
  </conditionalFormatting>
  <conditionalFormatting sqref="AJ25:AS25">
    <cfRule type="expression" dxfId="791" priority="55">
      <formula>IF(AND(AJ25&gt;=0, RIGHT(TEXT(AJ25,"0.#"),1)&lt;&gt;"."),TRUE,FALSE)</formula>
    </cfRule>
    <cfRule type="expression" dxfId="790" priority="56">
      <formula>IF(AND(AJ25&gt;=0, RIGHT(TEXT(AJ25,"0.#"),1)="."),TRUE,FALSE)</formula>
    </cfRule>
    <cfRule type="expression" dxfId="789" priority="57">
      <formula>IF(AND(AJ25&lt;0, RIGHT(TEXT(AJ25,"0.#"),1)&lt;&gt;"."),TRUE,FALSE)</formula>
    </cfRule>
    <cfRule type="expression" dxfId="788" priority="58">
      <formula>IF(AND(AJ25&lt;0, RIGHT(TEXT(AJ25,"0.#"),1)="."),TRUE,FALSE)</formula>
    </cfRule>
  </conditionalFormatting>
  <conditionalFormatting sqref="AU236:AX236">
    <cfRule type="expression" dxfId="787" priority="43">
      <formula>IF(AND(AU236&gt;=0, RIGHT(TEXT(AU236,"0.#"),1)&lt;&gt;"."),TRUE,FALSE)</formula>
    </cfRule>
    <cfRule type="expression" dxfId="786" priority="44">
      <formula>IF(AND(AU236&gt;=0, RIGHT(TEXT(AU236,"0.#"),1)="."),TRUE,FALSE)</formula>
    </cfRule>
    <cfRule type="expression" dxfId="785" priority="45">
      <formula>IF(AND(AU236&lt;0, RIGHT(TEXT(AU236,"0.#"),1)&lt;&gt;"."),TRUE,FALSE)</formula>
    </cfRule>
    <cfRule type="expression" dxfId="784" priority="46">
      <formula>IF(AND(AU236&lt;0, RIGHT(TEXT(AU236,"0.#"),1)="."),TRUE,FALSE)</formula>
    </cfRule>
  </conditionalFormatting>
  <conditionalFormatting sqref="AE43:AI43 AE38:AI38 AE33:AI33 AE28:AI28">
    <cfRule type="expression" dxfId="783" priority="41">
      <formula>IF(RIGHT(TEXT(AE28,"0.#"),1)=".",FALSE,TRUE)</formula>
    </cfRule>
    <cfRule type="expression" dxfId="782" priority="42">
      <formula>IF(RIGHT(TEXT(AE28,"0.#"),1)=".",TRUE,FALSE)</formula>
    </cfRule>
  </conditionalFormatting>
  <conditionalFormatting sqref="AE44:AX44 AJ43:AS43 AE39:AX39 AJ38:AS38 AE34:AX34 AJ33:AS33 AE29:AX29 AJ28:AS28">
    <cfRule type="expression" dxfId="781" priority="39">
      <formula>IF(RIGHT(TEXT(AE28,"0.#"),1)=".",FALSE,TRUE)</formula>
    </cfRule>
    <cfRule type="expression" dxfId="780" priority="40">
      <formula>IF(RIGHT(TEXT(AE28,"0.#"),1)=".",TRUE,FALSE)</formula>
    </cfRule>
  </conditionalFormatting>
  <conditionalFormatting sqref="AE45:AI45 AE40:AI40 AE35:AI35 AE30:AI30">
    <cfRule type="expression" dxfId="779" priority="35">
      <formula>IF(AND(AE30&gt;=0, RIGHT(TEXT(AE30,"0.#"),1)&lt;&gt;"."),TRUE,FALSE)</formula>
    </cfRule>
    <cfRule type="expression" dxfId="778" priority="36">
      <formula>IF(AND(AE30&gt;=0, RIGHT(TEXT(AE30,"0.#"),1)="."),TRUE,FALSE)</formula>
    </cfRule>
    <cfRule type="expression" dxfId="777" priority="37">
      <formula>IF(AND(AE30&lt;0, RIGHT(TEXT(AE30,"0.#"),1)&lt;&gt;"."),TRUE,FALSE)</formula>
    </cfRule>
    <cfRule type="expression" dxfId="776" priority="38">
      <formula>IF(AND(AE30&lt;0, RIGHT(TEXT(AE30,"0.#"),1)="."),TRUE,FALSE)</formula>
    </cfRule>
  </conditionalFormatting>
  <conditionalFormatting sqref="AJ45:AS45 AJ40:AS40 AJ35:AS35 AJ30:AS30">
    <cfRule type="expression" dxfId="775" priority="31">
      <formula>IF(AND(AJ30&gt;=0, RIGHT(TEXT(AJ30,"0.#"),1)&lt;&gt;"."),TRUE,FALSE)</formula>
    </cfRule>
    <cfRule type="expression" dxfId="774" priority="32">
      <formula>IF(AND(AJ30&gt;=0, RIGHT(TEXT(AJ30,"0.#"),1)="."),TRUE,FALSE)</formula>
    </cfRule>
    <cfRule type="expression" dxfId="773" priority="33">
      <formula>IF(AND(AJ30&lt;0, RIGHT(TEXT(AJ30,"0.#"),1)&lt;&gt;"."),TRUE,FALSE)</formula>
    </cfRule>
    <cfRule type="expression" dxfId="772" priority="34">
      <formula>IF(AND(AJ30&lt;0, RIGHT(TEXT(AJ30,"0.#"),1)="."),TRUE,FALSE)</formula>
    </cfRule>
  </conditionalFormatting>
  <conditionalFormatting sqref="AE64:AI64 AE59:AI59">
    <cfRule type="expression" dxfId="771" priority="29">
      <formula>IF(RIGHT(TEXT(AE59,"0.#"),1)=".",FALSE,TRUE)</formula>
    </cfRule>
    <cfRule type="expression" dxfId="770" priority="30">
      <formula>IF(RIGHT(TEXT(AE59,"0.#"),1)=".",TRUE,FALSE)</formula>
    </cfRule>
  </conditionalFormatting>
  <conditionalFormatting sqref="AE65:AX65 AJ64:AS64 AE60:AX60 AJ59:AS59">
    <cfRule type="expression" dxfId="769" priority="27">
      <formula>IF(RIGHT(TEXT(AE59,"0.#"),1)=".",FALSE,TRUE)</formula>
    </cfRule>
    <cfRule type="expression" dxfId="768" priority="28">
      <formula>IF(RIGHT(TEXT(AE59,"0.#"),1)=".",TRUE,FALSE)</formula>
    </cfRule>
  </conditionalFormatting>
  <conditionalFormatting sqref="AE66:AI66 AE61:AI61">
    <cfRule type="expression" dxfId="767" priority="23">
      <formula>IF(AND(AE61&gt;=0, RIGHT(TEXT(AE61,"0.#"),1)&lt;&gt;"."),TRUE,FALSE)</formula>
    </cfRule>
    <cfRule type="expression" dxfId="766" priority="24">
      <formula>IF(AND(AE61&gt;=0, RIGHT(TEXT(AE61,"0.#"),1)="."),TRUE,FALSE)</formula>
    </cfRule>
    <cfRule type="expression" dxfId="765" priority="25">
      <formula>IF(AND(AE61&lt;0, RIGHT(TEXT(AE61,"0.#"),1)&lt;&gt;"."),TRUE,FALSE)</formula>
    </cfRule>
    <cfRule type="expression" dxfId="764" priority="26">
      <formula>IF(AND(AE61&lt;0, RIGHT(TEXT(AE61,"0.#"),1)="."),TRUE,FALSE)</formula>
    </cfRule>
  </conditionalFormatting>
  <conditionalFormatting sqref="AJ66:AS66 AJ61:AS61">
    <cfRule type="expression" dxfId="763" priority="19">
      <formula>IF(AND(AJ61&gt;=0, RIGHT(TEXT(AJ61,"0.#"),1)&lt;&gt;"."),TRUE,FALSE)</formula>
    </cfRule>
    <cfRule type="expression" dxfId="762" priority="20">
      <formula>IF(AND(AJ61&gt;=0, RIGHT(TEXT(AJ61,"0.#"),1)="."),TRUE,FALSE)</formula>
    </cfRule>
    <cfRule type="expression" dxfId="761" priority="21">
      <formula>IF(AND(AJ61&lt;0, RIGHT(TEXT(AJ61,"0.#"),1)&lt;&gt;"."),TRUE,FALSE)</formula>
    </cfRule>
    <cfRule type="expression" dxfId="760" priority="22">
      <formula>IF(AND(AJ61&lt;0, RIGHT(TEXT(AJ61,"0.#"),1)="."),TRUE,FALSE)</formula>
    </cfRule>
  </conditionalFormatting>
  <conditionalFormatting sqref="AE81:AX81 AE78:AX78 AE75:AX75 AE72:AX72">
    <cfRule type="expression" dxfId="759" priority="17">
      <formula>IF(RIGHT(TEXT(AE72,"0.#"),1)=".",FALSE,TRUE)</formula>
    </cfRule>
    <cfRule type="expression" dxfId="758" priority="18">
      <formula>IF(RIGHT(TEXT(AE72,"0.#"),1)=".",TRUE,FALSE)</formula>
    </cfRule>
  </conditionalFormatting>
  <conditionalFormatting sqref="AE80:AS80 AE77:AS77 AE74:AS74 AE71:AS71">
    <cfRule type="expression" dxfId="757" priority="15">
      <formula>IF(RIGHT(TEXT(AE71,"0.#"),1)=".",FALSE,TRUE)</formula>
    </cfRule>
    <cfRule type="expression" dxfId="756" priority="16">
      <formula>IF(RIGHT(TEXT(AE71,"0.#"),1)=".",TRUE,FALSE)</formula>
    </cfRule>
  </conditionalFormatting>
  <conditionalFormatting sqref="AK14:AQ14">
    <cfRule type="expression" dxfId="755" priority="13">
      <formula>IF(RIGHT(TEXT(AK14,"0.#"),1)=".",FALSE,TRUE)</formula>
    </cfRule>
    <cfRule type="expression" dxfId="754" priority="14">
      <formula>IF(RIGHT(TEXT(AK14,"0.#"),1)=".",TRUE,FALSE)</formula>
    </cfRule>
  </conditionalFormatting>
  <conditionalFormatting sqref="AK15:AQ17">
    <cfRule type="expression" dxfId="753" priority="11">
      <formula>IF(RIGHT(TEXT(AK15,"0.#"),1)=".",FALSE,TRUE)</formula>
    </cfRule>
    <cfRule type="expression" dxfId="752" priority="12">
      <formula>IF(RIGHT(TEXT(AK15,"0.#"),1)=".",TRUE,FALSE)</formula>
    </cfRule>
  </conditionalFormatting>
  <conditionalFormatting sqref="AT86:AX86">
    <cfRule type="expression" dxfId="751" priority="7">
      <formula>IF(RIGHT(TEXT(AT86,"0.#"),1)=".",FALSE,TRUE)</formula>
    </cfRule>
    <cfRule type="expression" dxfId="750" priority="8">
      <formula>IF(RIGHT(TEXT(AT86,"0.#"),1)=".",TRUE,FALSE)</formula>
    </cfRule>
  </conditionalFormatting>
  <conditionalFormatting sqref="AT69:AX69">
    <cfRule type="expression" dxfId="749" priority="5">
      <formula>IF(RIGHT(TEXT(AT69,"0.#"),1)=".",FALSE,TRUE)</formula>
    </cfRule>
    <cfRule type="expression" dxfId="748" priority="6">
      <formula>IF(RIGHT(TEXT(AT69,"0.#"),1)=".",TRUE,FALSE)</formula>
    </cfRule>
  </conditionalFormatting>
  <conditionalFormatting sqref="AO69:AS69">
    <cfRule type="expression" dxfId="747" priority="3">
      <formula>IF(RIGHT(TEXT(AO69,"0.#"),1)=".",FALSE,TRUE)</formula>
    </cfRule>
    <cfRule type="expression" dxfId="746" priority="4">
      <formula>IF(RIGHT(TEXT(AO69,"0.#"),1)=".",TRUE,FALSE)</formula>
    </cfRule>
  </conditionalFormatting>
  <conditionalFormatting sqref="AR15:AX15">
    <cfRule type="expression" dxfId="745" priority="1">
      <formula>IF(RIGHT(TEXT(AR15,"0.#"),1)=".",FALSE,TRUE)</formula>
    </cfRule>
    <cfRule type="expression" dxfId="744"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40"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457</v>
      </c>
      <c r="H2" s="15" t="str">
        <f>IF(G2="","",F2)</f>
        <v>一般会計</v>
      </c>
      <c r="I2" s="15" t="str">
        <f>IF(H2="","",IF(I1&lt;&gt;"",CONCATENATE(I1,"、",H2),H2))</f>
        <v>一般会計</v>
      </c>
      <c r="K2" s="16" t="s">
        <v>258</v>
      </c>
      <c r="L2" s="17"/>
      <c r="M2" s="15" t="str">
        <f>IF(L2="","",K2)</f>
        <v/>
      </c>
      <c r="N2" s="15" t="str">
        <f>IF(M2="","",IF(N1&lt;&gt;"",CONCATENATE(N1,"、",M2),M2))</f>
        <v/>
      </c>
      <c r="O2" s="15"/>
      <c r="P2" s="14" t="s">
        <v>217</v>
      </c>
      <c r="Q2" s="19" t="s">
        <v>457</v>
      </c>
      <c r="R2" s="15" t="str">
        <f>IF(Q2="","",P2)</f>
        <v>直接実施</v>
      </c>
      <c r="S2" s="15" t="str">
        <f>IF(R2="","",IF(S1&lt;&gt;"",CONCATENATE(S1,"、",R2),R2))</f>
        <v>直接実施</v>
      </c>
      <c r="T2" s="15"/>
      <c r="U2" s="44" t="s">
        <v>448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t="s">
        <v>457</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一般会計</v>
      </c>
      <c r="K11" s="16" t="s">
        <v>267</v>
      </c>
      <c r="L11" s="17" t="s">
        <v>457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PageLayoutView="70" workbookViewId="0">
      <selection activeCell="AY51" sqref="A7:XFD5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5" t="s">
        <v>13</v>
      </c>
      <c r="B2" s="236"/>
      <c r="C2" s="236"/>
      <c r="D2" s="236"/>
      <c r="E2" s="236"/>
      <c r="F2" s="237"/>
      <c r="G2" s="242" t="s">
        <v>319</v>
      </c>
      <c r="H2" s="243"/>
      <c r="I2" s="243"/>
      <c r="J2" s="243"/>
      <c r="K2" s="243"/>
      <c r="L2" s="243"/>
      <c r="M2" s="243"/>
      <c r="N2" s="243"/>
      <c r="O2" s="244"/>
      <c r="P2" s="262" t="s">
        <v>83</v>
      </c>
      <c r="Q2" s="243"/>
      <c r="R2" s="243"/>
      <c r="S2" s="243"/>
      <c r="T2" s="243"/>
      <c r="U2" s="243"/>
      <c r="V2" s="243"/>
      <c r="W2" s="243"/>
      <c r="X2" s="244"/>
      <c r="Y2" s="200"/>
      <c r="Z2" s="87"/>
      <c r="AA2" s="88"/>
      <c r="AB2" s="286" t="s">
        <v>12</v>
      </c>
      <c r="AC2" s="287"/>
      <c r="AD2" s="288"/>
      <c r="AE2" s="303" t="s">
        <v>69</v>
      </c>
      <c r="AF2" s="304"/>
      <c r="AG2" s="304"/>
      <c r="AH2" s="304"/>
      <c r="AI2" s="305"/>
      <c r="AJ2" s="303" t="s">
        <v>70</v>
      </c>
      <c r="AK2" s="304"/>
      <c r="AL2" s="304"/>
      <c r="AM2" s="304"/>
      <c r="AN2" s="305"/>
      <c r="AO2" s="303" t="s">
        <v>71</v>
      </c>
      <c r="AP2" s="304"/>
      <c r="AQ2" s="304"/>
      <c r="AR2" s="304"/>
      <c r="AS2" s="305"/>
      <c r="AT2" s="292" t="s">
        <v>303</v>
      </c>
      <c r="AU2" s="293"/>
      <c r="AV2" s="293"/>
      <c r="AW2" s="293"/>
      <c r="AX2" s="294"/>
    </row>
    <row r="3" spans="1:50" ht="18.75" customHeight="1" x14ac:dyDescent="0.15">
      <c r="A3" s="235"/>
      <c r="B3" s="236"/>
      <c r="C3" s="236"/>
      <c r="D3" s="236"/>
      <c r="E3" s="236"/>
      <c r="F3" s="237"/>
      <c r="G3" s="245"/>
      <c r="H3" s="112"/>
      <c r="I3" s="112"/>
      <c r="J3" s="112"/>
      <c r="K3" s="112"/>
      <c r="L3" s="112"/>
      <c r="M3" s="112"/>
      <c r="N3" s="112"/>
      <c r="O3" s="246"/>
      <c r="P3" s="263"/>
      <c r="Q3" s="112"/>
      <c r="R3" s="112"/>
      <c r="S3" s="112"/>
      <c r="T3" s="112"/>
      <c r="U3" s="112"/>
      <c r="V3" s="112"/>
      <c r="W3" s="112"/>
      <c r="X3" s="246"/>
      <c r="Y3" s="300"/>
      <c r="Z3" s="301"/>
      <c r="AA3" s="302"/>
      <c r="AB3" s="143"/>
      <c r="AC3" s="138"/>
      <c r="AD3" s="139"/>
      <c r="AE3" s="144"/>
      <c r="AF3" s="137"/>
      <c r="AG3" s="137"/>
      <c r="AH3" s="137"/>
      <c r="AI3" s="306"/>
      <c r="AJ3" s="144"/>
      <c r="AK3" s="137"/>
      <c r="AL3" s="137"/>
      <c r="AM3" s="137"/>
      <c r="AN3" s="306"/>
      <c r="AO3" s="144"/>
      <c r="AP3" s="137"/>
      <c r="AQ3" s="137"/>
      <c r="AR3" s="137"/>
      <c r="AS3" s="306"/>
      <c r="AT3" s="67"/>
      <c r="AU3" s="114">
        <v>29</v>
      </c>
      <c r="AV3" s="114"/>
      <c r="AW3" s="112" t="s">
        <v>450</v>
      </c>
      <c r="AX3" s="113"/>
    </row>
    <row r="4" spans="1:50" ht="30.75" customHeight="1" x14ac:dyDescent="0.15">
      <c r="A4" s="238"/>
      <c r="B4" s="236"/>
      <c r="C4" s="236"/>
      <c r="D4" s="236"/>
      <c r="E4" s="236"/>
      <c r="F4" s="237"/>
      <c r="G4" s="309" t="s">
        <v>547</v>
      </c>
      <c r="H4" s="310"/>
      <c r="I4" s="310"/>
      <c r="J4" s="310"/>
      <c r="K4" s="310"/>
      <c r="L4" s="310"/>
      <c r="M4" s="310"/>
      <c r="N4" s="310"/>
      <c r="O4" s="311"/>
      <c r="P4" s="234" t="s">
        <v>548</v>
      </c>
      <c r="Q4" s="202"/>
      <c r="R4" s="202"/>
      <c r="S4" s="202"/>
      <c r="T4" s="202"/>
      <c r="U4" s="202"/>
      <c r="V4" s="202"/>
      <c r="W4" s="202"/>
      <c r="X4" s="203"/>
      <c r="Y4" s="315" t="s">
        <v>14</v>
      </c>
      <c r="Z4" s="316"/>
      <c r="AA4" s="317"/>
      <c r="AB4" s="318" t="s">
        <v>476</v>
      </c>
      <c r="AC4" s="319"/>
      <c r="AD4" s="319"/>
      <c r="AE4" s="95">
        <v>10.8</v>
      </c>
      <c r="AF4" s="96"/>
      <c r="AG4" s="96"/>
      <c r="AH4" s="96"/>
      <c r="AI4" s="97"/>
      <c r="AJ4" s="95">
        <v>10.199999999999999</v>
      </c>
      <c r="AK4" s="96"/>
      <c r="AL4" s="96"/>
      <c r="AM4" s="96"/>
      <c r="AN4" s="97"/>
      <c r="AO4" s="95">
        <v>9.6</v>
      </c>
      <c r="AP4" s="96"/>
      <c r="AQ4" s="96"/>
      <c r="AR4" s="96"/>
      <c r="AS4" s="97"/>
      <c r="AT4" s="248"/>
      <c r="AU4" s="248"/>
      <c r="AV4" s="248"/>
      <c r="AW4" s="248"/>
      <c r="AX4" s="249"/>
    </row>
    <row r="5" spans="1:50" ht="22.5" customHeight="1" x14ac:dyDescent="0.15">
      <c r="A5" s="239"/>
      <c r="B5" s="240"/>
      <c r="C5" s="240"/>
      <c r="D5" s="240"/>
      <c r="E5" s="240"/>
      <c r="F5" s="241"/>
      <c r="G5" s="312"/>
      <c r="H5" s="313"/>
      <c r="I5" s="313"/>
      <c r="J5" s="313"/>
      <c r="K5" s="313"/>
      <c r="L5" s="313"/>
      <c r="M5" s="313"/>
      <c r="N5" s="313"/>
      <c r="O5" s="314"/>
      <c r="P5" s="297"/>
      <c r="Q5" s="297"/>
      <c r="R5" s="297"/>
      <c r="S5" s="297"/>
      <c r="T5" s="297"/>
      <c r="U5" s="297"/>
      <c r="V5" s="297"/>
      <c r="W5" s="297"/>
      <c r="X5" s="298"/>
      <c r="Y5" s="179" t="s">
        <v>65</v>
      </c>
      <c r="Z5" s="125"/>
      <c r="AA5" s="175"/>
      <c r="AB5" s="318" t="s">
        <v>477</v>
      </c>
      <c r="AC5" s="319"/>
      <c r="AD5" s="319"/>
      <c r="AE5" s="95">
        <v>10</v>
      </c>
      <c r="AF5" s="96"/>
      <c r="AG5" s="96"/>
      <c r="AH5" s="96"/>
      <c r="AI5" s="97"/>
      <c r="AJ5" s="95">
        <v>10</v>
      </c>
      <c r="AK5" s="96"/>
      <c r="AL5" s="96"/>
      <c r="AM5" s="96"/>
      <c r="AN5" s="97"/>
      <c r="AO5" s="95">
        <v>10</v>
      </c>
      <c r="AP5" s="96"/>
      <c r="AQ5" s="96"/>
      <c r="AR5" s="96"/>
      <c r="AS5" s="97"/>
      <c r="AT5" s="95">
        <v>10</v>
      </c>
      <c r="AU5" s="96"/>
      <c r="AV5" s="96"/>
      <c r="AW5" s="96"/>
      <c r="AX5" s="100"/>
    </row>
    <row r="6" spans="1:50" ht="22.5" customHeight="1" x14ac:dyDescent="0.15">
      <c r="A6" s="708"/>
      <c r="B6" s="709"/>
      <c r="C6" s="709"/>
      <c r="D6" s="709"/>
      <c r="E6" s="709"/>
      <c r="F6" s="710"/>
      <c r="G6" s="345"/>
      <c r="H6" s="346"/>
      <c r="I6" s="346"/>
      <c r="J6" s="346"/>
      <c r="K6" s="346"/>
      <c r="L6" s="346"/>
      <c r="M6" s="346"/>
      <c r="N6" s="346"/>
      <c r="O6" s="347"/>
      <c r="P6" s="204"/>
      <c r="Q6" s="204"/>
      <c r="R6" s="204"/>
      <c r="S6" s="204"/>
      <c r="T6" s="204"/>
      <c r="U6" s="204"/>
      <c r="V6" s="204"/>
      <c r="W6" s="204"/>
      <c r="X6" s="205"/>
      <c r="Y6" s="124" t="s">
        <v>15</v>
      </c>
      <c r="Z6" s="125"/>
      <c r="AA6" s="175"/>
      <c r="AB6" s="720" t="s">
        <v>451</v>
      </c>
      <c r="AC6" s="285"/>
      <c r="AD6" s="285"/>
      <c r="AE6" s="95">
        <v>0</v>
      </c>
      <c r="AF6" s="96"/>
      <c r="AG6" s="96"/>
      <c r="AH6" s="96"/>
      <c r="AI6" s="97"/>
      <c r="AJ6" s="95">
        <v>75</v>
      </c>
      <c r="AK6" s="96"/>
      <c r="AL6" s="96"/>
      <c r="AM6" s="96"/>
      <c r="AN6" s="97"/>
      <c r="AO6" s="95">
        <v>150</v>
      </c>
      <c r="AP6" s="96"/>
      <c r="AQ6" s="96"/>
      <c r="AR6" s="96"/>
      <c r="AS6" s="97"/>
      <c r="AT6" s="289"/>
      <c r="AU6" s="290"/>
      <c r="AV6" s="290"/>
      <c r="AW6" s="290"/>
      <c r="AX6" s="291"/>
    </row>
    <row r="7" spans="1:50" ht="18.75" hidden="1" customHeight="1" x14ac:dyDescent="0.15">
      <c r="A7" s="235" t="s">
        <v>13</v>
      </c>
      <c r="B7" s="236"/>
      <c r="C7" s="236"/>
      <c r="D7" s="236"/>
      <c r="E7" s="236"/>
      <c r="F7" s="237"/>
      <c r="G7" s="242" t="s">
        <v>319</v>
      </c>
      <c r="H7" s="243"/>
      <c r="I7" s="243"/>
      <c r="J7" s="243"/>
      <c r="K7" s="243"/>
      <c r="L7" s="243"/>
      <c r="M7" s="243"/>
      <c r="N7" s="243"/>
      <c r="O7" s="244"/>
      <c r="P7" s="262" t="s">
        <v>83</v>
      </c>
      <c r="Q7" s="243"/>
      <c r="R7" s="243"/>
      <c r="S7" s="243"/>
      <c r="T7" s="243"/>
      <c r="U7" s="243"/>
      <c r="V7" s="243"/>
      <c r="W7" s="243"/>
      <c r="X7" s="244"/>
      <c r="Y7" s="200"/>
      <c r="Z7" s="87"/>
      <c r="AA7" s="88"/>
      <c r="AB7" s="286" t="s">
        <v>12</v>
      </c>
      <c r="AC7" s="287"/>
      <c r="AD7" s="288"/>
      <c r="AE7" s="303" t="s">
        <v>69</v>
      </c>
      <c r="AF7" s="304"/>
      <c r="AG7" s="304"/>
      <c r="AH7" s="304"/>
      <c r="AI7" s="305"/>
      <c r="AJ7" s="303" t="s">
        <v>70</v>
      </c>
      <c r="AK7" s="304"/>
      <c r="AL7" s="304"/>
      <c r="AM7" s="304"/>
      <c r="AN7" s="305"/>
      <c r="AO7" s="303" t="s">
        <v>71</v>
      </c>
      <c r="AP7" s="304"/>
      <c r="AQ7" s="304"/>
      <c r="AR7" s="304"/>
      <c r="AS7" s="305"/>
      <c r="AT7" s="292" t="s">
        <v>303</v>
      </c>
      <c r="AU7" s="293"/>
      <c r="AV7" s="293"/>
      <c r="AW7" s="293"/>
      <c r="AX7" s="294"/>
    </row>
    <row r="8" spans="1:50" ht="18.75" hidden="1" customHeight="1" x14ac:dyDescent="0.15">
      <c r="A8" s="235"/>
      <c r="B8" s="236"/>
      <c r="C8" s="236"/>
      <c r="D8" s="236"/>
      <c r="E8" s="236"/>
      <c r="F8" s="237"/>
      <c r="G8" s="245"/>
      <c r="H8" s="112"/>
      <c r="I8" s="112"/>
      <c r="J8" s="112"/>
      <c r="K8" s="112"/>
      <c r="L8" s="112"/>
      <c r="M8" s="112"/>
      <c r="N8" s="112"/>
      <c r="O8" s="246"/>
      <c r="P8" s="263"/>
      <c r="Q8" s="112"/>
      <c r="R8" s="112"/>
      <c r="S8" s="112"/>
      <c r="T8" s="112"/>
      <c r="U8" s="112"/>
      <c r="V8" s="112"/>
      <c r="W8" s="112"/>
      <c r="X8" s="246"/>
      <c r="Y8" s="300"/>
      <c r="Z8" s="301"/>
      <c r="AA8" s="302"/>
      <c r="AB8" s="143"/>
      <c r="AC8" s="138"/>
      <c r="AD8" s="139"/>
      <c r="AE8" s="144"/>
      <c r="AF8" s="137"/>
      <c r="AG8" s="137"/>
      <c r="AH8" s="137"/>
      <c r="AI8" s="306"/>
      <c r="AJ8" s="144"/>
      <c r="AK8" s="137"/>
      <c r="AL8" s="137"/>
      <c r="AM8" s="137"/>
      <c r="AN8" s="306"/>
      <c r="AO8" s="144"/>
      <c r="AP8" s="137"/>
      <c r="AQ8" s="137"/>
      <c r="AR8" s="137"/>
      <c r="AS8" s="306"/>
      <c r="AT8" s="67"/>
      <c r="AU8" s="114"/>
      <c r="AV8" s="114"/>
      <c r="AW8" s="112" t="s">
        <v>360</v>
      </c>
      <c r="AX8" s="113"/>
    </row>
    <row r="9" spans="1:50" ht="22.5" hidden="1" customHeight="1" x14ac:dyDescent="0.15">
      <c r="A9" s="238"/>
      <c r="B9" s="236"/>
      <c r="C9" s="236"/>
      <c r="D9" s="236"/>
      <c r="E9" s="236"/>
      <c r="F9" s="237"/>
      <c r="G9" s="309"/>
      <c r="H9" s="310"/>
      <c r="I9" s="310"/>
      <c r="J9" s="310"/>
      <c r="K9" s="310"/>
      <c r="L9" s="310"/>
      <c r="M9" s="310"/>
      <c r="N9" s="310"/>
      <c r="O9" s="311"/>
      <c r="P9" s="234"/>
      <c r="Q9" s="202"/>
      <c r="R9" s="202"/>
      <c r="S9" s="202"/>
      <c r="T9" s="202"/>
      <c r="U9" s="202"/>
      <c r="V9" s="202"/>
      <c r="W9" s="202"/>
      <c r="X9" s="203"/>
      <c r="Y9" s="315" t="s">
        <v>14</v>
      </c>
      <c r="Z9" s="316"/>
      <c r="AA9" s="317"/>
      <c r="AB9" s="318"/>
      <c r="AC9" s="319"/>
      <c r="AD9" s="319"/>
      <c r="AE9" s="95"/>
      <c r="AF9" s="96"/>
      <c r="AG9" s="96"/>
      <c r="AH9" s="96"/>
      <c r="AI9" s="97"/>
      <c r="AJ9" s="95"/>
      <c r="AK9" s="96"/>
      <c r="AL9" s="96"/>
      <c r="AM9" s="96"/>
      <c r="AN9" s="97"/>
      <c r="AO9" s="95"/>
      <c r="AP9" s="96"/>
      <c r="AQ9" s="96"/>
      <c r="AR9" s="96"/>
      <c r="AS9" s="97"/>
      <c r="AT9" s="248"/>
      <c r="AU9" s="248"/>
      <c r="AV9" s="248"/>
      <c r="AW9" s="248"/>
      <c r="AX9" s="249"/>
    </row>
    <row r="10" spans="1:50" ht="22.5" hidden="1" customHeight="1" x14ac:dyDescent="0.15">
      <c r="A10" s="239"/>
      <c r="B10" s="240"/>
      <c r="C10" s="240"/>
      <c r="D10" s="240"/>
      <c r="E10" s="240"/>
      <c r="F10" s="241"/>
      <c r="G10" s="312"/>
      <c r="H10" s="313"/>
      <c r="I10" s="313"/>
      <c r="J10" s="313"/>
      <c r="K10" s="313"/>
      <c r="L10" s="313"/>
      <c r="M10" s="313"/>
      <c r="N10" s="313"/>
      <c r="O10" s="314"/>
      <c r="P10" s="297"/>
      <c r="Q10" s="297"/>
      <c r="R10" s="297"/>
      <c r="S10" s="297"/>
      <c r="T10" s="297"/>
      <c r="U10" s="297"/>
      <c r="V10" s="297"/>
      <c r="W10" s="297"/>
      <c r="X10" s="298"/>
      <c r="Y10" s="179" t="s">
        <v>65</v>
      </c>
      <c r="Z10" s="125"/>
      <c r="AA10" s="175"/>
      <c r="AB10" s="307"/>
      <c r="AC10" s="308"/>
      <c r="AD10" s="308"/>
      <c r="AE10" s="95"/>
      <c r="AF10" s="96"/>
      <c r="AG10" s="96"/>
      <c r="AH10" s="96"/>
      <c r="AI10" s="97"/>
      <c r="AJ10" s="95"/>
      <c r="AK10" s="96"/>
      <c r="AL10" s="96"/>
      <c r="AM10" s="96"/>
      <c r="AN10" s="97"/>
      <c r="AO10" s="95"/>
      <c r="AP10" s="96"/>
      <c r="AQ10" s="96"/>
      <c r="AR10" s="96"/>
      <c r="AS10" s="97"/>
      <c r="AT10" s="95"/>
      <c r="AU10" s="96"/>
      <c r="AV10" s="96"/>
      <c r="AW10" s="96"/>
      <c r="AX10" s="100"/>
    </row>
    <row r="11" spans="1:50" ht="22.5" hidden="1" customHeight="1" x14ac:dyDescent="0.15">
      <c r="A11" s="708"/>
      <c r="B11" s="709"/>
      <c r="C11" s="709"/>
      <c r="D11" s="709"/>
      <c r="E11" s="709"/>
      <c r="F11" s="710"/>
      <c r="G11" s="345"/>
      <c r="H11" s="346"/>
      <c r="I11" s="346"/>
      <c r="J11" s="346"/>
      <c r="K11" s="346"/>
      <c r="L11" s="346"/>
      <c r="M11" s="346"/>
      <c r="N11" s="346"/>
      <c r="O11" s="347"/>
      <c r="P11" s="204"/>
      <c r="Q11" s="204"/>
      <c r="R11" s="204"/>
      <c r="S11" s="204"/>
      <c r="T11" s="204"/>
      <c r="U11" s="204"/>
      <c r="V11" s="204"/>
      <c r="W11" s="204"/>
      <c r="X11" s="205"/>
      <c r="Y11" s="124" t="s">
        <v>15</v>
      </c>
      <c r="Z11" s="125"/>
      <c r="AA11" s="175"/>
      <c r="AB11" s="720" t="s">
        <v>16</v>
      </c>
      <c r="AC11" s="285"/>
      <c r="AD11" s="285"/>
      <c r="AE11" s="95"/>
      <c r="AF11" s="96"/>
      <c r="AG11" s="96"/>
      <c r="AH11" s="96"/>
      <c r="AI11" s="97"/>
      <c r="AJ11" s="95"/>
      <c r="AK11" s="96"/>
      <c r="AL11" s="96"/>
      <c r="AM11" s="96"/>
      <c r="AN11" s="97"/>
      <c r="AO11" s="95"/>
      <c r="AP11" s="96"/>
      <c r="AQ11" s="96"/>
      <c r="AR11" s="96"/>
      <c r="AS11" s="97"/>
      <c r="AT11" s="289"/>
      <c r="AU11" s="290"/>
      <c r="AV11" s="290"/>
      <c r="AW11" s="290"/>
      <c r="AX11" s="291"/>
    </row>
    <row r="12" spans="1:50" ht="18.75" hidden="1" customHeight="1" x14ac:dyDescent="0.15">
      <c r="A12" s="235" t="s">
        <v>13</v>
      </c>
      <c r="B12" s="236"/>
      <c r="C12" s="236"/>
      <c r="D12" s="236"/>
      <c r="E12" s="236"/>
      <c r="F12" s="237"/>
      <c r="G12" s="242" t="s">
        <v>319</v>
      </c>
      <c r="H12" s="243"/>
      <c r="I12" s="243"/>
      <c r="J12" s="243"/>
      <c r="K12" s="243"/>
      <c r="L12" s="243"/>
      <c r="M12" s="243"/>
      <c r="N12" s="243"/>
      <c r="O12" s="244"/>
      <c r="P12" s="262" t="s">
        <v>83</v>
      </c>
      <c r="Q12" s="243"/>
      <c r="R12" s="243"/>
      <c r="S12" s="243"/>
      <c r="T12" s="243"/>
      <c r="U12" s="243"/>
      <c r="V12" s="243"/>
      <c r="W12" s="243"/>
      <c r="X12" s="244"/>
      <c r="Y12" s="200"/>
      <c r="Z12" s="87"/>
      <c r="AA12" s="88"/>
      <c r="AB12" s="286" t="s">
        <v>12</v>
      </c>
      <c r="AC12" s="287"/>
      <c r="AD12" s="288"/>
      <c r="AE12" s="303" t="s">
        <v>69</v>
      </c>
      <c r="AF12" s="304"/>
      <c r="AG12" s="304"/>
      <c r="AH12" s="304"/>
      <c r="AI12" s="305"/>
      <c r="AJ12" s="303" t="s">
        <v>70</v>
      </c>
      <c r="AK12" s="304"/>
      <c r="AL12" s="304"/>
      <c r="AM12" s="304"/>
      <c r="AN12" s="305"/>
      <c r="AO12" s="303" t="s">
        <v>71</v>
      </c>
      <c r="AP12" s="304"/>
      <c r="AQ12" s="304"/>
      <c r="AR12" s="304"/>
      <c r="AS12" s="305"/>
      <c r="AT12" s="292" t="s">
        <v>303</v>
      </c>
      <c r="AU12" s="293"/>
      <c r="AV12" s="293"/>
      <c r="AW12" s="293"/>
      <c r="AX12" s="294"/>
    </row>
    <row r="13" spans="1:50" ht="18.75" hidden="1" customHeight="1" x14ac:dyDescent="0.15">
      <c r="A13" s="235"/>
      <c r="B13" s="236"/>
      <c r="C13" s="236"/>
      <c r="D13" s="236"/>
      <c r="E13" s="236"/>
      <c r="F13" s="237"/>
      <c r="G13" s="245"/>
      <c r="H13" s="112"/>
      <c r="I13" s="112"/>
      <c r="J13" s="112"/>
      <c r="K13" s="112"/>
      <c r="L13" s="112"/>
      <c r="M13" s="112"/>
      <c r="N13" s="112"/>
      <c r="O13" s="246"/>
      <c r="P13" s="263"/>
      <c r="Q13" s="112"/>
      <c r="R13" s="112"/>
      <c r="S13" s="112"/>
      <c r="T13" s="112"/>
      <c r="U13" s="112"/>
      <c r="V13" s="112"/>
      <c r="W13" s="112"/>
      <c r="X13" s="246"/>
      <c r="Y13" s="300"/>
      <c r="Z13" s="301"/>
      <c r="AA13" s="302"/>
      <c r="AB13" s="143"/>
      <c r="AC13" s="138"/>
      <c r="AD13" s="139"/>
      <c r="AE13" s="144"/>
      <c r="AF13" s="137"/>
      <c r="AG13" s="137"/>
      <c r="AH13" s="137"/>
      <c r="AI13" s="306"/>
      <c r="AJ13" s="144"/>
      <c r="AK13" s="137"/>
      <c r="AL13" s="137"/>
      <c r="AM13" s="137"/>
      <c r="AN13" s="306"/>
      <c r="AO13" s="144"/>
      <c r="AP13" s="137"/>
      <c r="AQ13" s="137"/>
      <c r="AR13" s="137"/>
      <c r="AS13" s="306"/>
      <c r="AT13" s="67"/>
      <c r="AU13" s="114"/>
      <c r="AV13" s="114"/>
      <c r="AW13" s="112" t="s">
        <v>360</v>
      </c>
      <c r="AX13" s="113"/>
    </row>
    <row r="14" spans="1:50" ht="22.5" hidden="1" customHeight="1" x14ac:dyDescent="0.15">
      <c r="A14" s="238"/>
      <c r="B14" s="236"/>
      <c r="C14" s="236"/>
      <c r="D14" s="236"/>
      <c r="E14" s="236"/>
      <c r="F14" s="237"/>
      <c r="G14" s="309"/>
      <c r="H14" s="310"/>
      <c r="I14" s="310"/>
      <c r="J14" s="310"/>
      <c r="K14" s="310"/>
      <c r="L14" s="310"/>
      <c r="M14" s="310"/>
      <c r="N14" s="310"/>
      <c r="O14" s="311"/>
      <c r="P14" s="234"/>
      <c r="Q14" s="202"/>
      <c r="R14" s="202"/>
      <c r="S14" s="202"/>
      <c r="T14" s="202"/>
      <c r="U14" s="202"/>
      <c r="V14" s="202"/>
      <c r="W14" s="202"/>
      <c r="X14" s="203"/>
      <c r="Y14" s="315" t="s">
        <v>14</v>
      </c>
      <c r="Z14" s="316"/>
      <c r="AA14" s="317"/>
      <c r="AB14" s="318"/>
      <c r="AC14" s="319"/>
      <c r="AD14" s="319"/>
      <c r="AE14" s="95"/>
      <c r="AF14" s="96"/>
      <c r="AG14" s="96"/>
      <c r="AH14" s="96"/>
      <c r="AI14" s="97"/>
      <c r="AJ14" s="95"/>
      <c r="AK14" s="96"/>
      <c r="AL14" s="96"/>
      <c r="AM14" s="96"/>
      <c r="AN14" s="97"/>
      <c r="AO14" s="95"/>
      <c r="AP14" s="96"/>
      <c r="AQ14" s="96"/>
      <c r="AR14" s="96"/>
      <c r="AS14" s="97"/>
      <c r="AT14" s="248"/>
      <c r="AU14" s="248"/>
      <c r="AV14" s="248"/>
      <c r="AW14" s="248"/>
      <c r="AX14" s="249"/>
    </row>
    <row r="15" spans="1:50" ht="22.5" hidden="1" customHeight="1" x14ac:dyDescent="0.15">
      <c r="A15" s="239"/>
      <c r="B15" s="240"/>
      <c r="C15" s="240"/>
      <c r="D15" s="240"/>
      <c r="E15" s="240"/>
      <c r="F15" s="241"/>
      <c r="G15" s="312"/>
      <c r="H15" s="313"/>
      <c r="I15" s="313"/>
      <c r="J15" s="313"/>
      <c r="K15" s="313"/>
      <c r="L15" s="313"/>
      <c r="M15" s="313"/>
      <c r="N15" s="313"/>
      <c r="O15" s="314"/>
      <c r="P15" s="297"/>
      <c r="Q15" s="297"/>
      <c r="R15" s="297"/>
      <c r="S15" s="297"/>
      <c r="T15" s="297"/>
      <c r="U15" s="297"/>
      <c r="V15" s="297"/>
      <c r="W15" s="297"/>
      <c r="X15" s="298"/>
      <c r="Y15" s="179" t="s">
        <v>65</v>
      </c>
      <c r="Z15" s="125"/>
      <c r="AA15" s="175"/>
      <c r="AB15" s="307"/>
      <c r="AC15" s="308"/>
      <c r="AD15" s="308"/>
      <c r="AE15" s="95"/>
      <c r="AF15" s="96"/>
      <c r="AG15" s="96"/>
      <c r="AH15" s="96"/>
      <c r="AI15" s="97"/>
      <c r="AJ15" s="95"/>
      <c r="AK15" s="96"/>
      <c r="AL15" s="96"/>
      <c r="AM15" s="96"/>
      <c r="AN15" s="97"/>
      <c r="AO15" s="95"/>
      <c r="AP15" s="96"/>
      <c r="AQ15" s="96"/>
      <c r="AR15" s="96"/>
      <c r="AS15" s="97"/>
      <c r="AT15" s="95"/>
      <c r="AU15" s="96"/>
      <c r="AV15" s="96"/>
      <c r="AW15" s="96"/>
      <c r="AX15" s="100"/>
    </row>
    <row r="16" spans="1:50" ht="22.5" hidden="1" customHeight="1" x14ac:dyDescent="0.15">
      <c r="A16" s="708"/>
      <c r="B16" s="709"/>
      <c r="C16" s="709"/>
      <c r="D16" s="709"/>
      <c r="E16" s="709"/>
      <c r="F16" s="710"/>
      <c r="G16" s="345"/>
      <c r="H16" s="346"/>
      <c r="I16" s="346"/>
      <c r="J16" s="346"/>
      <c r="K16" s="346"/>
      <c r="L16" s="346"/>
      <c r="M16" s="346"/>
      <c r="N16" s="346"/>
      <c r="O16" s="347"/>
      <c r="P16" s="204"/>
      <c r="Q16" s="204"/>
      <c r="R16" s="204"/>
      <c r="S16" s="204"/>
      <c r="T16" s="204"/>
      <c r="U16" s="204"/>
      <c r="V16" s="204"/>
      <c r="W16" s="204"/>
      <c r="X16" s="205"/>
      <c r="Y16" s="124" t="s">
        <v>15</v>
      </c>
      <c r="Z16" s="125"/>
      <c r="AA16" s="175"/>
      <c r="AB16" s="720" t="s">
        <v>16</v>
      </c>
      <c r="AC16" s="285"/>
      <c r="AD16" s="285"/>
      <c r="AE16" s="95"/>
      <c r="AF16" s="96"/>
      <c r="AG16" s="96"/>
      <c r="AH16" s="96"/>
      <c r="AI16" s="97"/>
      <c r="AJ16" s="95"/>
      <c r="AK16" s="96"/>
      <c r="AL16" s="96"/>
      <c r="AM16" s="96"/>
      <c r="AN16" s="97"/>
      <c r="AO16" s="95"/>
      <c r="AP16" s="96"/>
      <c r="AQ16" s="96"/>
      <c r="AR16" s="96"/>
      <c r="AS16" s="97"/>
      <c r="AT16" s="289"/>
      <c r="AU16" s="290"/>
      <c r="AV16" s="290"/>
      <c r="AW16" s="290"/>
      <c r="AX16" s="291"/>
    </row>
    <row r="17" spans="1:50" ht="18.75" hidden="1" customHeight="1" x14ac:dyDescent="0.15">
      <c r="A17" s="235" t="s">
        <v>13</v>
      </c>
      <c r="B17" s="236"/>
      <c r="C17" s="236"/>
      <c r="D17" s="236"/>
      <c r="E17" s="236"/>
      <c r="F17" s="237"/>
      <c r="G17" s="242" t="s">
        <v>319</v>
      </c>
      <c r="H17" s="243"/>
      <c r="I17" s="243"/>
      <c r="J17" s="243"/>
      <c r="K17" s="243"/>
      <c r="L17" s="243"/>
      <c r="M17" s="243"/>
      <c r="N17" s="243"/>
      <c r="O17" s="244"/>
      <c r="P17" s="262" t="s">
        <v>83</v>
      </c>
      <c r="Q17" s="243"/>
      <c r="R17" s="243"/>
      <c r="S17" s="243"/>
      <c r="T17" s="243"/>
      <c r="U17" s="243"/>
      <c r="V17" s="243"/>
      <c r="W17" s="243"/>
      <c r="X17" s="244"/>
      <c r="Y17" s="200"/>
      <c r="Z17" s="87"/>
      <c r="AA17" s="88"/>
      <c r="AB17" s="286" t="s">
        <v>12</v>
      </c>
      <c r="AC17" s="287"/>
      <c r="AD17" s="288"/>
      <c r="AE17" s="303" t="s">
        <v>69</v>
      </c>
      <c r="AF17" s="304"/>
      <c r="AG17" s="304"/>
      <c r="AH17" s="304"/>
      <c r="AI17" s="305"/>
      <c r="AJ17" s="303" t="s">
        <v>70</v>
      </c>
      <c r="AK17" s="304"/>
      <c r="AL17" s="304"/>
      <c r="AM17" s="304"/>
      <c r="AN17" s="305"/>
      <c r="AO17" s="303" t="s">
        <v>71</v>
      </c>
      <c r="AP17" s="304"/>
      <c r="AQ17" s="304"/>
      <c r="AR17" s="304"/>
      <c r="AS17" s="305"/>
      <c r="AT17" s="292" t="s">
        <v>303</v>
      </c>
      <c r="AU17" s="293"/>
      <c r="AV17" s="293"/>
      <c r="AW17" s="293"/>
      <c r="AX17" s="294"/>
    </row>
    <row r="18" spans="1:50" ht="18.75" hidden="1" customHeight="1" x14ac:dyDescent="0.15">
      <c r="A18" s="235"/>
      <c r="B18" s="236"/>
      <c r="C18" s="236"/>
      <c r="D18" s="236"/>
      <c r="E18" s="236"/>
      <c r="F18" s="237"/>
      <c r="G18" s="245"/>
      <c r="H18" s="112"/>
      <c r="I18" s="112"/>
      <c r="J18" s="112"/>
      <c r="K18" s="112"/>
      <c r="L18" s="112"/>
      <c r="M18" s="112"/>
      <c r="N18" s="112"/>
      <c r="O18" s="246"/>
      <c r="P18" s="263"/>
      <c r="Q18" s="112"/>
      <c r="R18" s="112"/>
      <c r="S18" s="112"/>
      <c r="T18" s="112"/>
      <c r="U18" s="112"/>
      <c r="V18" s="112"/>
      <c r="W18" s="112"/>
      <c r="X18" s="246"/>
      <c r="Y18" s="300"/>
      <c r="Z18" s="301"/>
      <c r="AA18" s="302"/>
      <c r="AB18" s="143"/>
      <c r="AC18" s="138"/>
      <c r="AD18" s="139"/>
      <c r="AE18" s="144"/>
      <c r="AF18" s="137"/>
      <c r="AG18" s="137"/>
      <c r="AH18" s="137"/>
      <c r="AI18" s="306"/>
      <c r="AJ18" s="144"/>
      <c r="AK18" s="137"/>
      <c r="AL18" s="137"/>
      <c r="AM18" s="137"/>
      <c r="AN18" s="306"/>
      <c r="AO18" s="144"/>
      <c r="AP18" s="137"/>
      <c r="AQ18" s="137"/>
      <c r="AR18" s="137"/>
      <c r="AS18" s="306"/>
      <c r="AT18" s="67"/>
      <c r="AU18" s="114"/>
      <c r="AV18" s="114"/>
      <c r="AW18" s="112" t="s">
        <v>360</v>
      </c>
      <c r="AX18" s="113"/>
    </row>
    <row r="19" spans="1:50" ht="22.5" hidden="1" customHeight="1" x14ac:dyDescent="0.15">
      <c r="A19" s="238"/>
      <c r="B19" s="236"/>
      <c r="C19" s="236"/>
      <c r="D19" s="236"/>
      <c r="E19" s="236"/>
      <c r="F19" s="237"/>
      <c r="G19" s="309"/>
      <c r="H19" s="310"/>
      <c r="I19" s="310"/>
      <c r="J19" s="310"/>
      <c r="K19" s="310"/>
      <c r="L19" s="310"/>
      <c r="M19" s="310"/>
      <c r="N19" s="310"/>
      <c r="O19" s="311"/>
      <c r="P19" s="234"/>
      <c r="Q19" s="202"/>
      <c r="R19" s="202"/>
      <c r="S19" s="202"/>
      <c r="T19" s="202"/>
      <c r="U19" s="202"/>
      <c r="V19" s="202"/>
      <c r="W19" s="202"/>
      <c r="X19" s="203"/>
      <c r="Y19" s="315" t="s">
        <v>14</v>
      </c>
      <c r="Z19" s="316"/>
      <c r="AA19" s="317"/>
      <c r="AB19" s="318"/>
      <c r="AC19" s="319"/>
      <c r="AD19" s="319"/>
      <c r="AE19" s="95"/>
      <c r="AF19" s="96"/>
      <c r="AG19" s="96"/>
      <c r="AH19" s="96"/>
      <c r="AI19" s="97"/>
      <c r="AJ19" s="95"/>
      <c r="AK19" s="96"/>
      <c r="AL19" s="96"/>
      <c r="AM19" s="96"/>
      <c r="AN19" s="97"/>
      <c r="AO19" s="95"/>
      <c r="AP19" s="96"/>
      <c r="AQ19" s="96"/>
      <c r="AR19" s="96"/>
      <c r="AS19" s="97"/>
      <c r="AT19" s="248"/>
      <c r="AU19" s="248"/>
      <c r="AV19" s="248"/>
      <c r="AW19" s="248"/>
      <c r="AX19" s="249"/>
    </row>
    <row r="20" spans="1:50" ht="22.5" hidden="1" customHeight="1" x14ac:dyDescent="0.15">
      <c r="A20" s="239"/>
      <c r="B20" s="240"/>
      <c r="C20" s="240"/>
      <c r="D20" s="240"/>
      <c r="E20" s="240"/>
      <c r="F20" s="241"/>
      <c r="G20" s="312"/>
      <c r="H20" s="313"/>
      <c r="I20" s="313"/>
      <c r="J20" s="313"/>
      <c r="K20" s="313"/>
      <c r="L20" s="313"/>
      <c r="M20" s="313"/>
      <c r="N20" s="313"/>
      <c r="O20" s="314"/>
      <c r="P20" s="297"/>
      <c r="Q20" s="297"/>
      <c r="R20" s="297"/>
      <c r="S20" s="297"/>
      <c r="T20" s="297"/>
      <c r="U20" s="297"/>
      <c r="V20" s="297"/>
      <c r="W20" s="297"/>
      <c r="X20" s="298"/>
      <c r="Y20" s="179" t="s">
        <v>65</v>
      </c>
      <c r="Z20" s="125"/>
      <c r="AA20" s="175"/>
      <c r="AB20" s="307"/>
      <c r="AC20" s="308"/>
      <c r="AD20" s="308"/>
      <c r="AE20" s="95"/>
      <c r="AF20" s="96"/>
      <c r="AG20" s="96"/>
      <c r="AH20" s="96"/>
      <c r="AI20" s="97"/>
      <c r="AJ20" s="95"/>
      <c r="AK20" s="96"/>
      <c r="AL20" s="96"/>
      <c r="AM20" s="96"/>
      <c r="AN20" s="97"/>
      <c r="AO20" s="95"/>
      <c r="AP20" s="96"/>
      <c r="AQ20" s="96"/>
      <c r="AR20" s="96"/>
      <c r="AS20" s="97"/>
      <c r="AT20" s="95"/>
      <c r="AU20" s="96"/>
      <c r="AV20" s="96"/>
      <c r="AW20" s="96"/>
      <c r="AX20" s="100"/>
    </row>
    <row r="21" spans="1:50" ht="22.5" hidden="1" customHeight="1" x14ac:dyDescent="0.15">
      <c r="A21" s="708"/>
      <c r="B21" s="709"/>
      <c r="C21" s="709"/>
      <c r="D21" s="709"/>
      <c r="E21" s="709"/>
      <c r="F21" s="710"/>
      <c r="G21" s="345"/>
      <c r="H21" s="346"/>
      <c r="I21" s="346"/>
      <c r="J21" s="346"/>
      <c r="K21" s="346"/>
      <c r="L21" s="346"/>
      <c r="M21" s="346"/>
      <c r="N21" s="346"/>
      <c r="O21" s="347"/>
      <c r="P21" s="204"/>
      <c r="Q21" s="204"/>
      <c r="R21" s="204"/>
      <c r="S21" s="204"/>
      <c r="T21" s="204"/>
      <c r="U21" s="204"/>
      <c r="V21" s="204"/>
      <c r="W21" s="204"/>
      <c r="X21" s="205"/>
      <c r="Y21" s="124" t="s">
        <v>15</v>
      </c>
      <c r="Z21" s="125"/>
      <c r="AA21" s="175"/>
      <c r="AB21" s="720" t="s">
        <v>452</v>
      </c>
      <c r="AC21" s="285"/>
      <c r="AD21" s="285"/>
      <c r="AE21" s="95"/>
      <c r="AF21" s="96"/>
      <c r="AG21" s="96"/>
      <c r="AH21" s="96"/>
      <c r="AI21" s="97"/>
      <c r="AJ21" s="95"/>
      <c r="AK21" s="96"/>
      <c r="AL21" s="96"/>
      <c r="AM21" s="96"/>
      <c r="AN21" s="97"/>
      <c r="AO21" s="95"/>
      <c r="AP21" s="96"/>
      <c r="AQ21" s="96"/>
      <c r="AR21" s="96"/>
      <c r="AS21" s="97"/>
      <c r="AT21" s="289"/>
      <c r="AU21" s="290"/>
      <c r="AV21" s="290"/>
      <c r="AW21" s="290"/>
      <c r="AX21" s="291"/>
    </row>
    <row r="22" spans="1:50" ht="18.75" hidden="1" customHeight="1" x14ac:dyDescent="0.15">
      <c r="A22" s="235" t="s">
        <v>13</v>
      </c>
      <c r="B22" s="236"/>
      <c r="C22" s="236"/>
      <c r="D22" s="236"/>
      <c r="E22" s="236"/>
      <c r="F22" s="237"/>
      <c r="G22" s="242" t="s">
        <v>319</v>
      </c>
      <c r="H22" s="243"/>
      <c r="I22" s="243"/>
      <c r="J22" s="243"/>
      <c r="K22" s="243"/>
      <c r="L22" s="243"/>
      <c r="M22" s="243"/>
      <c r="N22" s="243"/>
      <c r="O22" s="244"/>
      <c r="P22" s="262" t="s">
        <v>83</v>
      </c>
      <c r="Q22" s="243"/>
      <c r="R22" s="243"/>
      <c r="S22" s="243"/>
      <c r="T22" s="243"/>
      <c r="U22" s="243"/>
      <c r="V22" s="243"/>
      <c r="W22" s="243"/>
      <c r="X22" s="244"/>
      <c r="Y22" s="200"/>
      <c r="Z22" s="87"/>
      <c r="AA22" s="88"/>
      <c r="AB22" s="286" t="s">
        <v>12</v>
      </c>
      <c r="AC22" s="287"/>
      <c r="AD22" s="288"/>
      <c r="AE22" s="303" t="s">
        <v>69</v>
      </c>
      <c r="AF22" s="304"/>
      <c r="AG22" s="304"/>
      <c r="AH22" s="304"/>
      <c r="AI22" s="305"/>
      <c r="AJ22" s="303" t="s">
        <v>70</v>
      </c>
      <c r="AK22" s="304"/>
      <c r="AL22" s="304"/>
      <c r="AM22" s="304"/>
      <c r="AN22" s="305"/>
      <c r="AO22" s="303" t="s">
        <v>71</v>
      </c>
      <c r="AP22" s="304"/>
      <c r="AQ22" s="304"/>
      <c r="AR22" s="304"/>
      <c r="AS22" s="305"/>
      <c r="AT22" s="292" t="s">
        <v>303</v>
      </c>
      <c r="AU22" s="293"/>
      <c r="AV22" s="293"/>
      <c r="AW22" s="293"/>
      <c r="AX22" s="294"/>
    </row>
    <row r="23" spans="1:50" ht="18.75" hidden="1" customHeight="1" x14ac:dyDescent="0.15">
      <c r="A23" s="235"/>
      <c r="B23" s="236"/>
      <c r="C23" s="236"/>
      <c r="D23" s="236"/>
      <c r="E23" s="236"/>
      <c r="F23" s="237"/>
      <c r="G23" s="245"/>
      <c r="H23" s="112"/>
      <c r="I23" s="112"/>
      <c r="J23" s="112"/>
      <c r="K23" s="112"/>
      <c r="L23" s="112"/>
      <c r="M23" s="112"/>
      <c r="N23" s="112"/>
      <c r="O23" s="246"/>
      <c r="P23" s="263"/>
      <c r="Q23" s="112"/>
      <c r="R23" s="112"/>
      <c r="S23" s="112"/>
      <c r="T23" s="112"/>
      <c r="U23" s="112"/>
      <c r="V23" s="112"/>
      <c r="W23" s="112"/>
      <c r="X23" s="246"/>
      <c r="Y23" s="300"/>
      <c r="Z23" s="301"/>
      <c r="AA23" s="302"/>
      <c r="AB23" s="143"/>
      <c r="AC23" s="138"/>
      <c r="AD23" s="139"/>
      <c r="AE23" s="144"/>
      <c r="AF23" s="137"/>
      <c r="AG23" s="137"/>
      <c r="AH23" s="137"/>
      <c r="AI23" s="306"/>
      <c r="AJ23" s="144"/>
      <c r="AK23" s="137"/>
      <c r="AL23" s="137"/>
      <c r="AM23" s="137"/>
      <c r="AN23" s="306"/>
      <c r="AO23" s="144"/>
      <c r="AP23" s="137"/>
      <c r="AQ23" s="137"/>
      <c r="AR23" s="137"/>
      <c r="AS23" s="306"/>
      <c r="AT23" s="67"/>
      <c r="AU23" s="114"/>
      <c r="AV23" s="114"/>
      <c r="AW23" s="112" t="s">
        <v>453</v>
      </c>
      <c r="AX23" s="113"/>
    </row>
    <row r="24" spans="1:50" ht="22.5" hidden="1" customHeight="1" x14ac:dyDescent="0.15">
      <c r="A24" s="238"/>
      <c r="B24" s="236"/>
      <c r="C24" s="236"/>
      <c r="D24" s="236"/>
      <c r="E24" s="236"/>
      <c r="F24" s="237"/>
      <c r="G24" s="309"/>
      <c r="H24" s="310"/>
      <c r="I24" s="310"/>
      <c r="J24" s="310"/>
      <c r="K24" s="310"/>
      <c r="L24" s="310"/>
      <c r="M24" s="310"/>
      <c r="N24" s="310"/>
      <c r="O24" s="311"/>
      <c r="P24" s="234"/>
      <c r="Q24" s="202"/>
      <c r="R24" s="202"/>
      <c r="S24" s="202"/>
      <c r="T24" s="202"/>
      <c r="U24" s="202"/>
      <c r="V24" s="202"/>
      <c r="W24" s="202"/>
      <c r="X24" s="203"/>
      <c r="Y24" s="315" t="s">
        <v>14</v>
      </c>
      <c r="Z24" s="316"/>
      <c r="AA24" s="317"/>
      <c r="AB24" s="318"/>
      <c r="AC24" s="319"/>
      <c r="AD24" s="319"/>
      <c r="AE24" s="95"/>
      <c r="AF24" s="96"/>
      <c r="AG24" s="96"/>
      <c r="AH24" s="96"/>
      <c r="AI24" s="97"/>
      <c r="AJ24" s="95"/>
      <c r="AK24" s="96"/>
      <c r="AL24" s="96"/>
      <c r="AM24" s="96"/>
      <c r="AN24" s="97"/>
      <c r="AO24" s="95"/>
      <c r="AP24" s="96"/>
      <c r="AQ24" s="96"/>
      <c r="AR24" s="96"/>
      <c r="AS24" s="97"/>
      <c r="AT24" s="248"/>
      <c r="AU24" s="248"/>
      <c r="AV24" s="248"/>
      <c r="AW24" s="248"/>
      <c r="AX24" s="249"/>
    </row>
    <row r="25" spans="1:50" ht="22.5" hidden="1" customHeight="1" x14ac:dyDescent="0.15">
      <c r="A25" s="239"/>
      <c r="B25" s="240"/>
      <c r="C25" s="240"/>
      <c r="D25" s="240"/>
      <c r="E25" s="240"/>
      <c r="F25" s="241"/>
      <c r="G25" s="312"/>
      <c r="H25" s="313"/>
      <c r="I25" s="313"/>
      <c r="J25" s="313"/>
      <c r="K25" s="313"/>
      <c r="L25" s="313"/>
      <c r="M25" s="313"/>
      <c r="N25" s="313"/>
      <c r="O25" s="314"/>
      <c r="P25" s="297"/>
      <c r="Q25" s="297"/>
      <c r="R25" s="297"/>
      <c r="S25" s="297"/>
      <c r="T25" s="297"/>
      <c r="U25" s="297"/>
      <c r="V25" s="297"/>
      <c r="W25" s="297"/>
      <c r="X25" s="298"/>
      <c r="Y25" s="179" t="s">
        <v>65</v>
      </c>
      <c r="Z25" s="125"/>
      <c r="AA25" s="175"/>
      <c r="AB25" s="307"/>
      <c r="AC25" s="308"/>
      <c r="AD25" s="308"/>
      <c r="AE25" s="95"/>
      <c r="AF25" s="96"/>
      <c r="AG25" s="96"/>
      <c r="AH25" s="96"/>
      <c r="AI25" s="97"/>
      <c r="AJ25" s="95"/>
      <c r="AK25" s="96"/>
      <c r="AL25" s="96"/>
      <c r="AM25" s="96"/>
      <c r="AN25" s="97"/>
      <c r="AO25" s="95"/>
      <c r="AP25" s="96"/>
      <c r="AQ25" s="96"/>
      <c r="AR25" s="96"/>
      <c r="AS25" s="97"/>
      <c r="AT25" s="95"/>
      <c r="AU25" s="96"/>
      <c r="AV25" s="96"/>
      <c r="AW25" s="96"/>
      <c r="AX25" s="100"/>
    </row>
    <row r="26" spans="1:50" ht="22.5" hidden="1" customHeight="1" x14ac:dyDescent="0.15">
      <c r="A26" s="708"/>
      <c r="B26" s="709"/>
      <c r="C26" s="709"/>
      <c r="D26" s="709"/>
      <c r="E26" s="709"/>
      <c r="F26" s="710"/>
      <c r="G26" s="345"/>
      <c r="H26" s="346"/>
      <c r="I26" s="346"/>
      <c r="J26" s="346"/>
      <c r="K26" s="346"/>
      <c r="L26" s="346"/>
      <c r="M26" s="346"/>
      <c r="N26" s="346"/>
      <c r="O26" s="347"/>
      <c r="P26" s="204"/>
      <c r="Q26" s="204"/>
      <c r="R26" s="204"/>
      <c r="S26" s="204"/>
      <c r="T26" s="204"/>
      <c r="U26" s="204"/>
      <c r="V26" s="204"/>
      <c r="W26" s="204"/>
      <c r="X26" s="205"/>
      <c r="Y26" s="124" t="s">
        <v>15</v>
      </c>
      <c r="Z26" s="125"/>
      <c r="AA26" s="175"/>
      <c r="AB26" s="720" t="s">
        <v>452</v>
      </c>
      <c r="AC26" s="285"/>
      <c r="AD26" s="285"/>
      <c r="AE26" s="95"/>
      <c r="AF26" s="96"/>
      <c r="AG26" s="96"/>
      <c r="AH26" s="96"/>
      <c r="AI26" s="97"/>
      <c r="AJ26" s="95"/>
      <c r="AK26" s="96"/>
      <c r="AL26" s="96"/>
      <c r="AM26" s="96"/>
      <c r="AN26" s="97"/>
      <c r="AO26" s="95"/>
      <c r="AP26" s="96"/>
      <c r="AQ26" s="96"/>
      <c r="AR26" s="96"/>
      <c r="AS26" s="97"/>
      <c r="AT26" s="289"/>
      <c r="AU26" s="290"/>
      <c r="AV26" s="290"/>
      <c r="AW26" s="290"/>
      <c r="AX26" s="291"/>
    </row>
    <row r="27" spans="1:50" ht="18.75" hidden="1" customHeight="1" x14ac:dyDescent="0.15">
      <c r="A27" s="235" t="s">
        <v>13</v>
      </c>
      <c r="B27" s="236"/>
      <c r="C27" s="236"/>
      <c r="D27" s="236"/>
      <c r="E27" s="236"/>
      <c r="F27" s="237"/>
      <c r="G27" s="242" t="s">
        <v>319</v>
      </c>
      <c r="H27" s="243"/>
      <c r="I27" s="243"/>
      <c r="J27" s="243"/>
      <c r="K27" s="243"/>
      <c r="L27" s="243"/>
      <c r="M27" s="243"/>
      <c r="N27" s="243"/>
      <c r="O27" s="244"/>
      <c r="P27" s="262" t="s">
        <v>83</v>
      </c>
      <c r="Q27" s="243"/>
      <c r="R27" s="243"/>
      <c r="S27" s="243"/>
      <c r="T27" s="243"/>
      <c r="U27" s="243"/>
      <c r="V27" s="243"/>
      <c r="W27" s="243"/>
      <c r="X27" s="244"/>
      <c r="Y27" s="200"/>
      <c r="Z27" s="87"/>
      <c r="AA27" s="88"/>
      <c r="AB27" s="286" t="s">
        <v>12</v>
      </c>
      <c r="AC27" s="287"/>
      <c r="AD27" s="288"/>
      <c r="AE27" s="303" t="s">
        <v>69</v>
      </c>
      <c r="AF27" s="304"/>
      <c r="AG27" s="304"/>
      <c r="AH27" s="304"/>
      <c r="AI27" s="305"/>
      <c r="AJ27" s="303" t="s">
        <v>70</v>
      </c>
      <c r="AK27" s="304"/>
      <c r="AL27" s="304"/>
      <c r="AM27" s="304"/>
      <c r="AN27" s="305"/>
      <c r="AO27" s="303" t="s">
        <v>71</v>
      </c>
      <c r="AP27" s="304"/>
      <c r="AQ27" s="304"/>
      <c r="AR27" s="304"/>
      <c r="AS27" s="305"/>
      <c r="AT27" s="292" t="s">
        <v>303</v>
      </c>
      <c r="AU27" s="293"/>
      <c r="AV27" s="293"/>
      <c r="AW27" s="293"/>
      <c r="AX27" s="294"/>
    </row>
    <row r="28" spans="1:50" ht="18.75" hidden="1" customHeight="1" x14ac:dyDescent="0.15">
      <c r="A28" s="235"/>
      <c r="B28" s="236"/>
      <c r="C28" s="236"/>
      <c r="D28" s="236"/>
      <c r="E28" s="236"/>
      <c r="F28" s="237"/>
      <c r="G28" s="245"/>
      <c r="H28" s="112"/>
      <c r="I28" s="112"/>
      <c r="J28" s="112"/>
      <c r="K28" s="112"/>
      <c r="L28" s="112"/>
      <c r="M28" s="112"/>
      <c r="N28" s="112"/>
      <c r="O28" s="246"/>
      <c r="P28" s="263"/>
      <c r="Q28" s="112"/>
      <c r="R28" s="112"/>
      <c r="S28" s="112"/>
      <c r="T28" s="112"/>
      <c r="U28" s="112"/>
      <c r="V28" s="112"/>
      <c r="W28" s="112"/>
      <c r="X28" s="246"/>
      <c r="Y28" s="300"/>
      <c r="Z28" s="301"/>
      <c r="AA28" s="302"/>
      <c r="AB28" s="143"/>
      <c r="AC28" s="138"/>
      <c r="AD28" s="139"/>
      <c r="AE28" s="144"/>
      <c r="AF28" s="137"/>
      <c r="AG28" s="137"/>
      <c r="AH28" s="137"/>
      <c r="AI28" s="306"/>
      <c r="AJ28" s="144"/>
      <c r="AK28" s="137"/>
      <c r="AL28" s="137"/>
      <c r="AM28" s="137"/>
      <c r="AN28" s="306"/>
      <c r="AO28" s="144"/>
      <c r="AP28" s="137"/>
      <c r="AQ28" s="137"/>
      <c r="AR28" s="137"/>
      <c r="AS28" s="306"/>
      <c r="AT28" s="67"/>
      <c r="AU28" s="114"/>
      <c r="AV28" s="114"/>
      <c r="AW28" s="112" t="s">
        <v>450</v>
      </c>
      <c r="AX28" s="113"/>
    </row>
    <row r="29" spans="1:50" ht="22.5" hidden="1" customHeight="1" x14ac:dyDescent="0.15">
      <c r="A29" s="238"/>
      <c r="B29" s="236"/>
      <c r="C29" s="236"/>
      <c r="D29" s="236"/>
      <c r="E29" s="236"/>
      <c r="F29" s="237"/>
      <c r="G29" s="309"/>
      <c r="H29" s="310"/>
      <c r="I29" s="310"/>
      <c r="J29" s="310"/>
      <c r="K29" s="310"/>
      <c r="L29" s="310"/>
      <c r="M29" s="310"/>
      <c r="N29" s="310"/>
      <c r="O29" s="311"/>
      <c r="P29" s="234"/>
      <c r="Q29" s="202"/>
      <c r="R29" s="202"/>
      <c r="S29" s="202"/>
      <c r="T29" s="202"/>
      <c r="U29" s="202"/>
      <c r="V29" s="202"/>
      <c r="W29" s="202"/>
      <c r="X29" s="203"/>
      <c r="Y29" s="315" t="s">
        <v>14</v>
      </c>
      <c r="Z29" s="316"/>
      <c r="AA29" s="317"/>
      <c r="AB29" s="318"/>
      <c r="AC29" s="319"/>
      <c r="AD29" s="319"/>
      <c r="AE29" s="95"/>
      <c r="AF29" s="96"/>
      <c r="AG29" s="96"/>
      <c r="AH29" s="96"/>
      <c r="AI29" s="97"/>
      <c r="AJ29" s="95"/>
      <c r="AK29" s="96"/>
      <c r="AL29" s="96"/>
      <c r="AM29" s="96"/>
      <c r="AN29" s="97"/>
      <c r="AO29" s="95"/>
      <c r="AP29" s="96"/>
      <c r="AQ29" s="96"/>
      <c r="AR29" s="96"/>
      <c r="AS29" s="97"/>
      <c r="AT29" s="248"/>
      <c r="AU29" s="248"/>
      <c r="AV29" s="248"/>
      <c r="AW29" s="248"/>
      <c r="AX29" s="249"/>
    </row>
    <row r="30" spans="1:50" ht="22.5" hidden="1" customHeight="1" x14ac:dyDescent="0.15">
      <c r="A30" s="239"/>
      <c r="B30" s="240"/>
      <c r="C30" s="240"/>
      <c r="D30" s="240"/>
      <c r="E30" s="240"/>
      <c r="F30" s="241"/>
      <c r="G30" s="312"/>
      <c r="H30" s="313"/>
      <c r="I30" s="313"/>
      <c r="J30" s="313"/>
      <c r="K30" s="313"/>
      <c r="L30" s="313"/>
      <c r="M30" s="313"/>
      <c r="N30" s="313"/>
      <c r="O30" s="314"/>
      <c r="P30" s="297"/>
      <c r="Q30" s="297"/>
      <c r="R30" s="297"/>
      <c r="S30" s="297"/>
      <c r="T30" s="297"/>
      <c r="U30" s="297"/>
      <c r="V30" s="297"/>
      <c r="W30" s="297"/>
      <c r="X30" s="298"/>
      <c r="Y30" s="179" t="s">
        <v>65</v>
      </c>
      <c r="Z30" s="125"/>
      <c r="AA30" s="175"/>
      <c r="AB30" s="307"/>
      <c r="AC30" s="308"/>
      <c r="AD30" s="308"/>
      <c r="AE30" s="95"/>
      <c r="AF30" s="96"/>
      <c r="AG30" s="96"/>
      <c r="AH30" s="96"/>
      <c r="AI30" s="97"/>
      <c r="AJ30" s="95"/>
      <c r="AK30" s="96"/>
      <c r="AL30" s="96"/>
      <c r="AM30" s="96"/>
      <c r="AN30" s="97"/>
      <c r="AO30" s="95"/>
      <c r="AP30" s="96"/>
      <c r="AQ30" s="96"/>
      <c r="AR30" s="96"/>
      <c r="AS30" s="97"/>
      <c r="AT30" s="95"/>
      <c r="AU30" s="96"/>
      <c r="AV30" s="96"/>
      <c r="AW30" s="96"/>
      <c r="AX30" s="100"/>
    </row>
    <row r="31" spans="1:50" ht="22.5" hidden="1" customHeight="1" x14ac:dyDescent="0.15">
      <c r="A31" s="708"/>
      <c r="B31" s="709"/>
      <c r="C31" s="709"/>
      <c r="D31" s="709"/>
      <c r="E31" s="709"/>
      <c r="F31" s="710"/>
      <c r="G31" s="345"/>
      <c r="H31" s="346"/>
      <c r="I31" s="346"/>
      <c r="J31" s="346"/>
      <c r="K31" s="346"/>
      <c r="L31" s="346"/>
      <c r="M31" s="346"/>
      <c r="N31" s="346"/>
      <c r="O31" s="347"/>
      <c r="P31" s="204"/>
      <c r="Q31" s="204"/>
      <c r="R31" s="204"/>
      <c r="S31" s="204"/>
      <c r="T31" s="204"/>
      <c r="U31" s="204"/>
      <c r="V31" s="204"/>
      <c r="W31" s="204"/>
      <c r="X31" s="205"/>
      <c r="Y31" s="124" t="s">
        <v>15</v>
      </c>
      <c r="Z31" s="125"/>
      <c r="AA31" s="175"/>
      <c r="AB31" s="720" t="s">
        <v>451</v>
      </c>
      <c r="AC31" s="285"/>
      <c r="AD31" s="285"/>
      <c r="AE31" s="95"/>
      <c r="AF31" s="96"/>
      <c r="AG31" s="96"/>
      <c r="AH31" s="96"/>
      <c r="AI31" s="97"/>
      <c r="AJ31" s="95"/>
      <c r="AK31" s="96"/>
      <c r="AL31" s="96"/>
      <c r="AM31" s="96"/>
      <c r="AN31" s="97"/>
      <c r="AO31" s="95"/>
      <c r="AP31" s="96"/>
      <c r="AQ31" s="96"/>
      <c r="AR31" s="96"/>
      <c r="AS31" s="97"/>
      <c r="AT31" s="289"/>
      <c r="AU31" s="290"/>
      <c r="AV31" s="290"/>
      <c r="AW31" s="290"/>
      <c r="AX31" s="291"/>
    </row>
    <row r="32" spans="1:50" ht="18.75" hidden="1" customHeight="1" x14ac:dyDescent="0.15">
      <c r="A32" s="235" t="s">
        <v>13</v>
      </c>
      <c r="B32" s="236"/>
      <c r="C32" s="236"/>
      <c r="D32" s="236"/>
      <c r="E32" s="236"/>
      <c r="F32" s="237"/>
      <c r="G32" s="242" t="s">
        <v>319</v>
      </c>
      <c r="H32" s="243"/>
      <c r="I32" s="243"/>
      <c r="J32" s="243"/>
      <c r="K32" s="243"/>
      <c r="L32" s="243"/>
      <c r="M32" s="243"/>
      <c r="N32" s="243"/>
      <c r="O32" s="244"/>
      <c r="P32" s="262" t="s">
        <v>83</v>
      </c>
      <c r="Q32" s="243"/>
      <c r="R32" s="243"/>
      <c r="S32" s="243"/>
      <c r="T32" s="243"/>
      <c r="U32" s="243"/>
      <c r="V32" s="243"/>
      <c r="W32" s="243"/>
      <c r="X32" s="244"/>
      <c r="Y32" s="200"/>
      <c r="Z32" s="87"/>
      <c r="AA32" s="88"/>
      <c r="AB32" s="286" t="s">
        <v>12</v>
      </c>
      <c r="AC32" s="287"/>
      <c r="AD32" s="288"/>
      <c r="AE32" s="303" t="s">
        <v>69</v>
      </c>
      <c r="AF32" s="304"/>
      <c r="AG32" s="304"/>
      <c r="AH32" s="304"/>
      <c r="AI32" s="305"/>
      <c r="AJ32" s="303" t="s">
        <v>70</v>
      </c>
      <c r="AK32" s="304"/>
      <c r="AL32" s="304"/>
      <c r="AM32" s="304"/>
      <c r="AN32" s="305"/>
      <c r="AO32" s="303" t="s">
        <v>71</v>
      </c>
      <c r="AP32" s="304"/>
      <c r="AQ32" s="304"/>
      <c r="AR32" s="304"/>
      <c r="AS32" s="305"/>
      <c r="AT32" s="292" t="s">
        <v>303</v>
      </c>
      <c r="AU32" s="293"/>
      <c r="AV32" s="293"/>
      <c r="AW32" s="293"/>
      <c r="AX32" s="294"/>
    </row>
    <row r="33" spans="1:50" ht="18.75" hidden="1" customHeight="1" x14ac:dyDescent="0.15">
      <c r="A33" s="235"/>
      <c r="B33" s="236"/>
      <c r="C33" s="236"/>
      <c r="D33" s="236"/>
      <c r="E33" s="236"/>
      <c r="F33" s="237"/>
      <c r="G33" s="245"/>
      <c r="H33" s="112"/>
      <c r="I33" s="112"/>
      <c r="J33" s="112"/>
      <c r="K33" s="112"/>
      <c r="L33" s="112"/>
      <c r="M33" s="112"/>
      <c r="N33" s="112"/>
      <c r="O33" s="246"/>
      <c r="P33" s="263"/>
      <c r="Q33" s="112"/>
      <c r="R33" s="112"/>
      <c r="S33" s="112"/>
      <c r="T33" s="112"/>
      <c r="U33" s="112"/>
      <c r="V33" s="112"/>
      <c r="W33" s="112"/>
      <c r="X33" s="246"/>
      <c r="Y33" s="300"/>
      <c r="Z33" s="301"/>
      <c r="AA33" s="302"/>
      <c r="AB33" s="143"/>
      <c r="AC33" s="138"/>
      <c r="AD33" s="139"/>
      <c r="AE33" s="144"/>
      <c r="AF33" s="137"/>
      <c r="AG33" s="137"/>
      <c r="AH33" s="137"/>
      <c r="AI33" s="306"/>
      <c r="AJ33" s="144"/>
      <c r="AK33" s="137"/>
      <c r="AL33" s="137"/>
      <c r="AM33" s="137"/>
      <c r="AN33" s="306"/>
      <c r="AO33" s="144"/>
      <c r="AP33" s="137"/>
      <c r="AQ33" s="137"/>
      <c r="AR33" s="137"/>
      <c r="AS33" s="306"/>
      <c r="AT33" s="67"/>
      <c r="AU33" s="114"/>
      <c r="AV33" s="114"/>
      <c r="AW33" s="112" t="s">
        <v>453</v>
      </c>
      <c r="AX33" s="113"/>
    </row>
    <row r="34" spans="1:50" ht="22.5" hidden="1" customHeight="1" x14ac:dyDescent="0.15">
      <c r="A34" s="238"/>
      <c r="B34" s="236"/>
      <c r="C34" s="236"/>
      <c r="D34" s="236"/>
      <c r="E34" s="236"/>
      <c r="F34" s="237"/>
      <c r="G34" s="309"/>
      <c r="H34" s="310"/>
      <c r="I34" s="310"/>
      <c r="J34" s="310"/>
      <c r="K34" s="310"/>
      <c r="L34" s="310"/>
      <c r="M34" s="310"/>
      <c r="N34" s="310"/>
      <c r="O34" s="311"/>
      <c r="P34" s="234"/>
      <c r="Q34" s="202"/>
      <c r="R34" s="202"/>
      <c r="S34" s="202"/>
      <c r="T34" s="202"/>
      <c r="U34" s="202"/>
      <c r="V34" s="202"/>
      <c r="W34" s="202"/>
      <c r="X34" s="203"/>
      <c r="Y34" s="315" t="s">
        <v>14</v>
      </c>
      <c r="Z34" s="316"/>
      <c r="AA34" s="317"/>
      <c r="AB34" s="318"/>
      <c r="AC34" s="319"/>
      <c r="AD34" s="319"/>
      <c r="AE34" s="95"/>
      <c r="AF34" s="96"/>
      <c r="AG34" s="96"/>
      <c r="AH34" s="96"/>
      <c r="AI34" s="97"/>
      <c r="AJ34" s="95"/>
      <c r="AK34" s="96"/>
      <c r="AL34" s="96"/>
      <c r="AM34" s="96"/>
      <c r="AN34" s="97"/>
      <c r="AO34" s="95"/>
      <c r="AP34" s="96"/>
      <c r="AQ34" s="96"/>
      <c r="AR34" s="96"/>
      <c r="AS34" s="97"/>
      <c r="AT34" s="248"/>
      <c r="AU34" s="248"/>
      <c r="AV34" s="248"/>
      <c r="AW34" s="248"/>
      <c r="AX34" s="249"/>
    </row>
    <row r="35" spans="1:50" ht="22.5" hidden="1" customHeight="1" x14ac:dyDescent="0.15">
      <c r="A35" s="239"/>
      <c r="B35" s="240"/>
      <c r="C35" s="240"/>
      <c r="D35" s="240"/>
      <c r="E35" s="240"/>
      <c r="F35" s="241"/>
      <c r="G35" s="312"/>
      <c r="H35" s="313"/>
      <c r="I35" s="313"/>
      <c r="J35" s="313"/>
      <c r="K35" s="313"/>
      <c r="L35" s="313"/>
      <c r="M35" s="313"/>
      <c r="N35" s="313"/>
      <c r="O35" s="314"/>
      <c r="P35" s="297"/>
      <c r="Q35" s="297"/>
      <c r="R35" s="297"/>
      <c r="S35" s="297"/>
      <c r="T35" s="297"/>
      <c r="U35" s="297"/>
      <c r="V35" s="297"/>
      <c r="W35" s="297"/>
      <c r="X35" s="298"/>
      <c r="Y35" s="179" t="s">
        <v>65</v>
      </c>
      <c r="Z35" s="125"/>
      <c r="AA35" s="175"/>
      <c r="AB35" s="307"/>
      <c r="AC35" s="308"/>
      <c r="AD35" s="308"/>
      <c r="AE35" s="95"/>
      <c r="AF35" s="96"/>
      <c r="AG35" s="96"/>
      <c r="AH35" s="96"/>
      <c r="AI35" s="97"/>
      <c r="AJ35" s="95"/>
      <c r="AK35" s="96"/>
      <c r="AL35" s="96"/>
      <c r="AM35" s="96"/>
      <c r="AN35" s="97"/>
      <c r="AO35" s="95"/>
      <c r="AP35" s="96"/>
      <c r="AQ35" s="96"/>
      <c r="AR35" s="96"/>
      <c r="AS35" s="97"/>
      <c r="AT35" s="95"/>
      <c r="AU35" s="96"/>
      <c r="AV35" s="96"/>
      <c r="AW35" s="96"/>
      <c r="AX35" s="100"/>
    </row>
    <row r="36" spans="1:50" ht="22.5" hidden="1" customHeight="1" x14ac:dyDescent="0.15">
      <c r="A36" s="708"/>
      <c r="B36" s="709"/>
      <c r="C36" s="709"/>
      <c r="D36" s="709"/>
      <c r="E36" s="709"/>
      <c r="F36" s="710"/>
      <c r="G36" s="345"/>
      <c r="H36" s="346"/>
      <c r="I36" s="346"/>
      <c r="J36" s="346"/>
      <c r="K36" s="346"/>
      <c r="L36" s="346"/>
      <c r="M36" s="346"/>
      <c r="N36" s="346"/>
      <c r="O36" s="347"/>
      <c r="P36" s="204"/>
      <c r="Q36" s="204"/>
      <c r="R36" s="204"/>
      <c r="S36" s="204"/>
      <c r="T36" s="204"/>
      <c r="U36" s="204"/>
      <c r="V36" s="204"/>
      <c r="W36" s="204"/>
      <c r="X36" s="205"/>
      <c r="Y36" s="124" t="s">
        <v>15</v>
      </c>
      <c r="Z36" s="125"/>
      <c r="AA36" s="175"/>
      <c r="AB36" s="720" t="s">
        <v>452</v>
      </c>
      <c r="AC36" s="285"/>
      <c r="AD36" s="285"/>
      <c r="AE36" s="95"/>
      <c r="AF36" s="96"/>
      <c r="AG36" s="96"/>
      <c r="AH36" s="96"/>
      <c r="AI36" s="97"/>
      <c r="AJ36" s="95"/>
      <c r="AK36" s="96"/>
      <c r="AL36" s="96"/>
      <c r="AM36" s="96"/>
      <c r="AN36" s="97"/>
      <c r="AO36" s="95"/>
      <c r="AP36" s="96"/>
      <c r="AQ36" s="96"/>
      <c r="AR36" s="96"/>
      <c r="AS36" s="97"/>
      <c r="AT36" s="289"/>
      <c r="AU36" s="290"/>
      <c r="AV36" s="290"/>
      <c r="AW36" s="290"/>
      <c r="AX36" s="291"/>
    </row>
    <row r="37" spans="1:50" ht="18.75" hidden="1" customHeight="1" x14ac:dyDescent="0.15">
      <c r="A37" s="235" t="s">
        <v>13</v>
      </c>
      <c r="B37" s="236"/>
      <c r="C37" s="236"/>
      <c r="D37" s="236"/>
      <c r="E37" s="236"/>
      <c r="F37" s="237"/>
      <c r="G37" s="242" t="s">
        <v>319</v>
      </c>
      <c r="H37" s="243"/>
      <c r="I37" s="243"/>
      <c r="J37" s="243"/>
      <c r="K37" s="243"/>
      <c r="L37" s="243"/>
      <c r="M37" s="243"/>
      <c r="N37" s="243"/>
      <c r="O37" s="244"/>
      <c r="P37" s="262" t="s">
        <v>83</v>
      </c>
      <c r="Q37" s="243"/>
      <c r="R37" s="243"/>
      <c r="S37" s="243"/>
      <c r="T37" s="243"/>
      <c r="U37" s="243"/>
      <c r="V37" s="243"/>
      <c r="W37" s="243"/>
      <c r="X37" s="244"/>
      <c r="Y37" s="200"/>
      <c r="Z37" s="87"/>
      <c r="AA37" s="88"/>
      <c r="AB37" s="286" t="s">
        <v>12</v>
      </c>
      <c r="AC37" s="287"/>
      <c r="AD37" s="288"/>
      <c r="AE37" s="303" t="s">
        <v>69</v>
      </c>
      <c r="AF37" s="304"/>
      <c r="AG37" s="304"/>
      <c r="AH37" s="304"/>
      <c r="AI37" s="305"/>
      <c r="AJ37" s="303" t="s">
        <v>70</v>
      </c>
      <c r="AK37" s="304"/>
      <c r="AL37" s="304"/>
      <c r="AM37" s="304"/>
      <c r="AN37" s="305"/>
      <c r="AO37" s="303" t="s">
        <v>71</v>
      </c>
      <c r="AP37" s="304"/>
      <c r="AQ37" s="304"/>
      <c r="AR37" s="304"/>
      <c r="AS37" s="305"/>
      <c r="AT37" s="292" t="s">
        <v>303</v>
      </c>
      <c r="AU37" s="293"/>
      <c r="AV37" s="293"/>
      <c r="AW37" s="293"/>
      <c r="AX37" s="294"/>
    </row>
    <row r="38" spans="1:50" ht="18.75" hidden="1" customHeight="1" x14ac:dyDescent="0.15">
      <c r="A38" s="235"/>
      <c r="B38" s="236"/>
      <c r="C38" s="236"/>
      <c r="D38" s="236"/>
      <c r="E38" s="236"/>
      <c r="F38" s="237"/>
      <c r="G38" s="245"/>
      <c r="H38" s="112"/>
      <c r="I38" s="112"/>
      <c r="J38" s="112"/>
      <c r="K38" s="112"/>
      <c r="L38" s="112"/>
      <c r="M38" s="112"/>
      <c r="N38" s="112"/>
      <c r="O38" s="246"/>
      <c r="P38" s="263"/>
      <c r="Q38" s="112"/>
      <c r="R38" s="112"/>
      <c r="S38" s="112"/>
      <c r="T38" s="112"/>
      <c r="U38" s="112"/>
      <c r="V38" s="112"/>
      <c r="W38" s="112"/>
      <c r="X38" s="246"/>
      <c r="Y38" s="300"/>
      <c r="Z38" s="301"/>
      <c r="AA38" s="302"/>
      <c r="AB38" s="143"/>
      <c r="AC38" s="138"/>
      <c r="AD38" s="139"/>
      <c r="AE38" s="144"/>
      <c r="AF38" s="137"/>
      <c r="AG38" s="137"/>
      <c r="AH38" s="137"/>
      <c r="AI38" s="306"/>
      <c r="AJ38" s="144"/>
      <c r="AK38" s="137"/>
      <c r="AL38" s="137"/>
      <c r="AM38" s="137"/>
      <c r="AN38" s="306"/>
      <c r="AO38" s="144"/>
      <c r="AP38" s="137"/>
      <c r="AQ38" s="137"/>
      <c r="AR38" s="137"/>
      <c r="AS38" s="306"/>
      <c r="AT38" s="67"/>
      <c r="AU38" s="114"/>
      <c r="AV38" s="114"/>
      <c r="AW38" s="112" t="s">
        <v>453</v>
      </c>
      <c r="AX38" s="113"/>
    </row>
    <row r="39" spans="1:50" ht="22.5" hidden="1" customHeight="1" x14ac:dyDescent="0.15">
      <c r="A39" s="238"/>
      <c r="B39" s="236"/>
      <c r="C39" s="236"/>
      <c r="D39" s="236"/>
      <c r="E39" s="236"/>
      <c r="F39" s="237"/>
      <c r="G39" s="309"/>
      <c r="H39" s="310"/>
      <c r="I39" s="310"/>
      <c r="J39" s="310"/>
      <c r="K39" s="310"/>
      <c r="L39" s="310"/>
      <c r="M39" s="310"/>
      <c r="N39" s="310"/>
      <c r="O39" s="311"/>
      <c r="P39" s="234"/>
      <c r="Q39" s="202"/>
      <c r="R39" s="202"/>
      <c r="S39" s="202"/>
      <c r="T39" s="202"/>
      <c r="U39" s="202"/>
      <c r="V39" s="202"/>
      <c r="W39" s="202"/>
      <c r="X39" s="203"/>
      <c r="Y39" s="315" t="s">
        <v>14</v>
      </c>
      <c r="Z39" s="316"/>
      <c r="AA39" s="317"/>
      <c r="AB39" s="318"/>
      <c r="AC39" s="319"/>
      <c r="AD39" s="319"/>
      <c r="AE39" s="95"/>
      <c r="AF39" s="96"/>
      <c r="AG39" s="96"/>
      <c r="AH39" s="96"/>
      <c r="AI39" s="97"/>
      <c r="AJ39" s="95"/>
      <c r="AK39" s="96"/>
      <c r="AL39" s="96"/>
      <c r="AM39" s="96"/>
      <c r="AN39" s="97"/>
      <c r="AO39" s="95"/>
      <c r="AP39" s="96"/>
      <c r="AQ39" s="96"/>
      <c r="AR39" s="96"/>
      <c r="AS39" s="97"/>
      <c r="AT39" s="248"/>
      <c r="AU39" s="248"/>
      <c r="AV39" s="248"/>
      <c r="AW39" s="248"/>
      <c r="AX39" s="249"/>
    </row>
    <row r="40" spans="1:50" ht="22.5" hidden="1" customHeight="1" x14ac:dyDescent="0.15">
      <c r="A40" s="239"/>
      <c r="B40" s="240"/>
      <c r="C40" s="240"/>
      <c r="D40" s="240"/>
      <c r="E40" s="240"/>
      <c r="F40" s="241"/>
      <c r="G40" s="312"/>
      <c r="H40" s="313"/>
      <c r="I40" s="313"/>
      <c r="J40" s="313"/>
      <c r="K40" s="313"/>
      <c r="L40" s="313"/>
      <c r="M40" s="313"/>
      <c r="N40" s="313"/>
      <c r="O40" s="314"/>
      <c r="P40" s="297"/>
      <c r="Q40" s="297"/>
      <c r="R40" s="297"/>
      <c r="S40" s="297"/>
      <c r="T40" s="297"/>
      <c r="U40" s="297"/>
      <c r="V40" s="297"/>
      <c r="W40" s="297"/>
      <c r="X40" s="298"/>
      <c r="Y40" s="179" t="s">
        <v>65</v>
      </c>
      <c r="Z40" s="125"/>
      <c r="AA40" s="175"/>
      <c r="AB40" s="307"/>
      <c r="AC40" s="308"/>
      <c r="AD40" s="308"/>
      <c r="AE40" s="95"/>
      <c r="AF40" s="96"/>
      <c r="AG40" s="96"/>
      <c r="AH40" s="96"/>
      <c r="AI40" s="97"/>
      <c r="AJ40" s="95"/>
      <c r="AK40" s="96"/>
      <c r="AL40" s="96"/>
      <c r="AM40" s="96"/>
      <c r="AN40" s="97"/>
      <c r="AO40" s="95"/>
      <c r="AP40" s="96"/>
      <c r="AQ40" s="96"/>
      <c r="AR40" s="96"/>
      <c r="AS40" s="97"/>
      <c r="AT40" s="95"/>
      <c r="AU40" s="96"/>
      <c r="AV40" s="96"/>
      <c r="AW40" s="96"/>
      <c r="AX40" s="100"/>
    </row>
    <row r="41" spans="1:50" ht="22.5" hidden="1" customHeight="1" x14ac:dyDescent="0.15">
      <c r="A41" s="708"/>
      <c r="B41" s="709"/>
      <c r="C41" s="709"/>
      <c r="D41" s="709"/>
      <c r="E41" s="709"/>
      <c r="F41" s="710"/>
      <c r="G41" s="345"/>
      <c r="H41" s="346"/>
      <c r="I41" s="346"/>
      <c r="J41" s="346"/>
      <c r="K41" s="346"/>
      <c r="L41" s="346"/>
      <c r="M41" s="346"/>
      <c r="N41" s="346"/>
      <c r="O41" s="347"/>
      <c r="P41" s="204"/>
      <c r="Q41" s="204"/>
      <c r="R41" s="204"/>
      <c r="S41" s="204"/>
      <c r="T41" s="204"/>
      <c r="U41" s="204"/>
      <c r="V41" s="204"/>
      <c r="W41" s="204"/>
      <c r="X41" s="205"/>
      <c r="Y41" s="124" t="s">
        <v>15</v>
      </c>
      <c r="Z41" s="125"/>
      <c r="AA41" s="175"/>
      <c r="AB41" s="720" t="s">
        <v>452</v>
      </c>
      <c r="AC41" s="285"/>
      <c r="AD41" s="285"/>
      <c r="AE41" s="95"/>
      <c r="AF41" s="96"/>
      <c r="AG41" s="96"/>
      <c r="AH41" s="96"/>
      <c r="AI41" s="97"/>
      <c r="AJ41" s="95"/>
      <c r="AK41" s="96"/>
      <c r="AL41" s="96"/>
      <c r="AM41" s="96"/>
      <c r="AN41" s="97"/>
      <c r="AO41" s="95"/>
      <c r="AP41" s="96"/>
      <c r="AQ41" s="96"/>
      <c r="AR41" s="96"/>
      <c r="AS41" s="97"/>
      <c r="AT41" s="289"/>
      <c r="AU41" s="290"/>
      <c r="AV41" s="290"/>
      <c r="AW41" s="290"/>
      <c r="AX41" s="291"/>
    </row>
    <row r="42" spans="1:50" ht="18.75" hidden="1" customHeight="1" x14ac:dyDescent="0.15">
      <c r="A42" s="235" t="s">
        <v>13</v>
      </c>
      <c r="B42" s="236"/>
      <c r="C42" s="236"/>
      <c r="D42" s="236"/>
      <c r="E42" s="236"/>
      <c r="F42" s="237"/>
      <c r="G42" s="242" t="s">
        <v>319</v>
      </c>
      <c r="H42" s="243"/>
      <c r="I42" s="243"/>
      <c r="J42" s="243"/>
      <c r="K42" s="243"/>
      <c r="L42" s="243"/>
      <c r="M42" s="243"/>
      <c r="N42" s="243"/>
      <c r="O42" s="244"/>
      <c r="P42" s="262" t="s">
        <v>83</v>
      </c>
      <c r="Q42" s="243"/>
      <c r="R42" s="243"/>
      <c r="S42" s="243"/>
      <c r="T42" s="243"/>
      <c r="U42" s="243"/>
      <c r="V42" s="243"/>
      <c r="W42" s="243"/>
      <c r="X42" s="244"/>
      <c r="Y42" s="200"/>
      <c r="Z42" s="87"/>
      <c r="AA42" s="88"/>
      <c r="AB42" s="286" t="s">
        <v>12</v>
      </c>
      <c r="AC42" s="287"/>
      <c r="AD42" s="288"/>
      <c r="AE42" s="303" t="s">
        <v>69</v>
      </c>
      <c r="AF42" s="304"/>
      <c r="AG42" s="304"/>
      <c r="AH42" s="304"/>
      <c r="AI42" s="305"/>
      <c r="AJ42" s="303" t="s">
        <v>70</v>
      </c>
      <c r="AK42" s="304"/>
      <c r="AL42" s="304"/>
      <c r="AM42" s="304"/>
      <c r="AN42" s="305"/>
      <c r="AO42" s="303" t="s">
        <v>71</v>
      </c>
      <c r="AP42" s="304"/>
      <c r="AQ42" s="304"/>
      <c r="AR42" s="304"/>
      <c r="AS42" s="305"/>
      <c r="AT42" s="292" t="s">
        <v>303</v>
      </c>
      <c r="AU42" s="293"/>
      <c r="AV42" s="293"/>
      <c r="AW42" s="293"/>
      <c r="AX42" s="294"/>
    </row>
    <row r="43" spans="1:50" ht="18.75" hidden="1" customHeight="1" x14ac:dyDescent="0.15">
      <c r="A43" s="235"/>
      <c r="B43" s="236"/>
      <c r="C43" s="236"/>
      <c r="D43" s="236"/>
      <c r="E43" s="236"/>
      <c r="F43" s="237"/>
      <c r="G43" s="245"/>
      <c r="H43" s="112"/>
      <c r="I43" s="112"/>
      <c r="J43" s="112"/>
      <c r="K43" s="112"/>
      <c r="L43" s="112"/>
      <c r="M43" s="112"/>
      <c r="N43" s="112"/>
      <c r="O43" s="246"/>
      <c r="P43" s="263"/>
      <c r="Q43" s="112"/>
      <c r="R43" s="112"/>
      <c r="S43" s="112"/>
      <c r="T43" s="112"/>
      <c r="U43" s="112"/>
      <c r="V43" s="112"/>
      <c r="W43" s="112"/>
      <c r="X43" s="246"/>
      <c r="Y43" s="300"/>
      <c r="Z43" s="301"/>
      <c r="AA43" s="302"/>
      <c r="AB43" s="143"/>
      <c r="AC43" s="138"/>
      <c r="AD43" s="139"/>
      <c r="AE43" s="144"/>
      <c r="AF43" s="137"/>
      <c r="AG43" s="137"/>
      <c r="AH43" s="137"/>
      <c r="AI43" s="306"/>
      <c r="AJ43" s="144"/>
      <c r="AK43" s="137"/>
      <c r="AL43" s="137"/>
      <c r="AM43" s="137"/>
      <c r="AN43" s="306"/>
      <c r="AO43" s="144"/>
      <c r="AP43" s="137"/>
      <c r="AQ43" s="137"/>
      <c r="AR43" s="137"/>
      <c r="AS43" s="306"/>
      <c r="AT43" s="67"/>
      <c r="AU43" s="114"/>
      <c r="AV43" s="114"/>
      <c r="AW43" s="112" t="s">
        <v>453</v>
      </c>
      <c r="AX43" s="113"/>
    </row>
    <row r="44" spans="1:50" ht="22.5" hidden="1" customHeight="1" x14ac:dyDescent="0.15">
      <c r="A44" s="238"/>
      <c r="B44" s="236"/>
      <c r="C44" s="236"/>
      <c r="D44" s="236"/>
      <c r="E44" s="236"/>
      <c r="F44" s="237"/>
      <c r="G44" s="309"/>
      <c r="H44" s="310"/>
      <c r="I44" s="310"/>
      <c r="J44" s="310"/>
      <c r="K44" s="310"/>
      <c r="L44" s="310"/>
      <c r="M44" s="310"/>
      <c r="N44" s="310"/>
      <c r="O44" s="311"/>
      <c r="P44" s="234"/>
      <c r="Q44" s="202"/>
      <c r="R44" s="202"/>
      <c r="S44" s="202"/>
      <c r="T44" s="202"/>
      <c r="U44" s="202"/>
      <c r="V44" s="202"/>
      <c r="W44" s="202"/>
      <c r="X44" s="203"/>
      <c r="Y44" s="315" t="s">
        <v>14</v>
      </c>
      <c r="Z44" s="316"/>
      <c r="AA44" s="317"/>
      <c r="AB44" s="318"/>
      <c r="AC44" s="319"/>
      <c r="AD44" s="319"/>
      <c r="AE44" s="95"/>
      <c r="AF44" s="96"/>
      <c r="AG44" s="96"/>
      <c r="AH44" s="96"/>
      <c r="AI44" s="97"/>
      <c r="AJ44" s="95"/>
      <c r="AK44" s="96"/>
      <c r="AL44" s="96"/>
      <c r="AM44" s="96"/>
      <c r="AN44" s="97"/>
      <c r="AO44" s="95"/>
      <c r="AP44" s="96"/>
      <c r="AQ44" s="96"/>
      <c r="AR44" s="96"/>
      <c r="AS44" s="97"/>
      <c r="AT44" s="248"/>
      <c r="AU44" s="248"/>
      <c r="AV44" s="248"/>
      <c r="AW44" s="248"/>
      <c r="AX44" s="249"/>
    </row>
    <row r="45" spans="1:50" ht="22.5" hidden="1" customHeight="1" x14ac:dyDescent="0.15">
      <c r="A45" s="239"/>
      <c r="B45" s="240"/>
      <c r="C45" s="240"/>
      <c r="D45" s="240"/>
      <c r="E45" s="240"/>
      <c r="F45" s="241"/>
      <c r="G45" s="312"/>
      <c r="H45" s="313"/>
      <c r="I45" s="313"/>
      <c r="J45" s="313"/>
      <c r="K45" s="313"/>
      <c r="L45" s="313"/>
      <c r="M45" s="313"/>
      <c r="N45" s="313"/>
      <c r="O45" s="314"/>
      <c r="P45" s="297"/>
      <c r="Q45" s="297"/>
      <c r="R45" s="297"/>
      <c r="S45" s="297"/>
      <c r="T45" s="297"/>
      <c r="U45" s="297"/>
      <c r="V45" s="297"/>
      <c r="W45" s="297"/>
      <c r="X45" s="298"/>
      <c r="Y45" s="179" t="s">
        <v>65</v>
      </c>
      <c r="Z45" s="125"/>
      <c r="AA45" s="175"/>
      <c r="AB45" s="307"/>
      <c r="AC45" s="308"/>
      <c r="AD45" s="308"/>
      <c r="AE45" s="95"/>
      <c r="AF45" s="96"/>
      <c r="AG45" s="96"/>
      <c r="AH45" s="96"/>
      <c r="AI45" s="97"/>
      <c r="AJ45" s="95"/>
      <c r="AK45" s="96"/>
      <c r="AL45" s="96"/>
      <c r="AM45" s="96"/>
      <c r="AN45" s="97"/>
      <c r="AO45" s="95"/>
      <c r="AP45" s="96"/>
      <c r="AQ45" s="96"/>
      <c r="AR45" s="96"/>
      <c r="AS45" s="97"/>
      <c r="AT45" s="95"/>
      <c r="AU45" s="96"/>
      <c r="AV45" s="96"/>
      <c r="AW45" s="96"/>
      <c r="AX45" s="100"/>
    </row>
    <row r="46" spans="1:50" ht="22.5" hidden="1" customHeight="1" x14ac:dyDescent="0.15">
      <c r="A46" s="708"/>
      <c r="B46" s="709"/>
      <c r="C46" s="709"/>
      <c r="D46" s="709"/>
      <c r="E46" s="709"/>
      <c r="F46" s="710"/>
      <c r="G46" s="345"/>
      <c r="H46" s="346"/>
      <c r="I46" s="346"/>
      <c r="J46" s="346"/>
      <c r="K46" s="346"/>
      <c r="L46" s="346"/>
      <c r="M46" s="346"/>
      <c r="N46" s="346"/>
      <c r="O46" s="347"/>
      <c r="P46" s="204"/>
      <c r="Q46" s="204"/>
      <c r="R46" s="204"/>
      <c r="S46" s="204"/>
      <c r="T46" s="204"/>
      <c r="U46" s="204"/>
      <c r="V46" s="204"/>
      <c r="W46" s="204"/>
      <c r="X46" s="205"/>
      <c r="Y46" s="124" t="s">
        <v>15</v>
      </c>
      <c r="Z46" s="125"/>
      <c r="AA46" s="175"/>
      <c r="AB46" s="720" t="s">
        <v>452</v>
      </c>
      <c r="AC46" s="285"/>
      <c r="AD46" s="285"/>
      <c r="AE46" s="95"/>
      <c r="AF46" s="96"/>
      <c r="AG46" s="96"/>
      <c r="AH46" s="96"/>
      <c r="AI46" s="97"/>
      <c r="AJ46" s="95"/>
      <c r="AK46" s="96"/>
      <c r="AL46" s="96"/>
      <c r="AM46" s="96"/>
      <c r="AN46" s="97"/>
      <c r="AO46" s="95"/>
      <c r="AP46" s="96"/>
      <c r="AQ46" s="96"/>
      <c r="AR46" s="96"/>
      <c r="AS46" s="97"/>
      <c r="AT46" s="289"/>
      <c r="AU46" s="290"/>
      <c r="AV46" s="290"/>
      <c r="AW46" s="290"/>
      <c r="AX46" s="291"/>
    </row>
    <row r="47" spans="1:50" ht="18.75" hidden="1" customHeight="1" x14ac:dyDescent="0.15">
      <c r="A47" s="235" t="s">
        <v>13</v>
      </c>
      <c r="B47" s="236"/>
      <c r="C47" s="236"/>
      <c r="D47" s="236"/>
      <c r="E47" s="236"/>
      <c r="F47" s="237"/>
      <c r="G47" s="242" t="s">
        <v>319</v>
      </c>
      <c r="H47" s="243"/>
      <c r="I47" s="243"/>
      <c r="J47" s="243"/>
      <c r="K47" s="243"/>
      <c r="L47" s="243"/>
      <c r="M47" s="243"/>
      <c r="N47" s="243"/>
      <c r="O47" s="244"/>
      <c r="P47" s="262" t="s">
        <v>83</v>
      </c>
      <c r="Q47" s="243"/>
      <c r="R47" s="243"/>
      <c r="S47" s="243"/>
      <c r="T47" s="243"/>
      <c r="U47" s="243"/>
      <c r="V47" s="243"/>
      <c r="W47" s="243"/>
      <c r="X47" s="244"/>
      <c r="Y47" s="200"/>
      <c r="Z47" s="87"/>
      <c r="AA47" s="88"/>
      <c r="AB47" s="286" t="s">
        <v>12</v>
      </c>
      <c r="AC47" s="287"/>
      <c r="AD47" s="288"/>
      <c r="AE47" s="303" t="s">
        <v>69</v>
      </c>
      <c r="AF47" s="304"/>
      <c r="AG47" s="304"/>
      <c r="AH47" s="304"/>
      <c r="AI47" s="305"/>
      <c r="AJ47" s="303" t="s">
        <v>70</v>
      </c>
      <c r="AK47" s="304"/>
      <c r="AL47" s="304"/>
      <c r="AM47" s="304"/>
      <c r="AN47" s="305"/>
      <c r="AO47" s="303" t="s">
        <v>71</v>
      </c>
      <c r="AP47" s="304"/>
      <c r="AQ47" s="304"/>
      <c r="AR47" s="304"/>
      <c r="AS47" s="305"/>
      <c r="AT47" s="292" t="s">
        <v>303</v>
      </c>
      <c r="AU47" s="293"/>
      <c r="AV47" s="293"/>
      <c r="AW47" s="293"/>
      <c r="AX47" s="294"/>
    </row>
    <row r="48" spans="1:50" ht="18.75" hidden="1" customHeight="1" x14ac:dyDescent="0.15">
      <c r="A48" s="235"/>
      <c r="B48" s="236"/>
      <c r="C48" s="236"/>
      <c r="D48" s="236"/>
      <c r="E48" s="236"/>
      <c r="F48" s="237"/>
      <c r="G48" s="245"/>
      <c r="H48" s="112"/>
      <c r="I48" s="112"/>
      <c r="J48" s="112"/>
      <c r="K48" s="112"/>
      <c r="L48" s="112"/>
      <c r="M48" s="112"/>
      <c r="N48" s="112"/>
      <c r="O48" s="246"/>
      <c r="P48" s="263"/>
      <c r="Q48" s="112"/>
      <c r="R48" s="112"/>
      <c r="S48" s="112"/>
      <c r="T48" s="112"/>
      <c r="U48" s="112"/>
      <c r="V48" s="112"/>
      <c r="W48" s="112"/>
      <c r="X48" s="246"/>
      <c r="Y48" s="300"/>
      <c r="Z48" s="301"/>
      <c r="AA48" s="302"/>
      <c r="AB48" s="143"/>
      <c r="AC48" s="138"/>
      <c r="AD48" s="139"/>
      <c r="AE48" s="144"/>
      <c r="AF48" s="137"/>
      <c r="AG48" s="137"/>
      <c r="AH48" s="137"/>
      <c r="AI48" s="306"/>
      <c r="AJ48" s="144"/>
      <c r="AK48" s="137"/>
      <c r="AL48" s="137"/>
      <c r="AM48" s="137"/>
      <c r="AN48" s="306"/>
      <c r="AO48" s="144"/>
      <c r="AP48" s="137"/>
      <c r="AQ48" s="137"/>
      <c r="AR48" s="137"/>
      <c r="AS48" s="306"/>
      <c r="AT48" s="67"/>
      <c r="AU48" s="114"/>
      <c r="AV48" s="114"/>
      <c r="AW48" s="112" t="s">
        <v>450</v>
      </c>
      <c r="AX48" s="113"/>
    </row>
    <row r="49" spans="1:50" ht="22.5" hidden="1" customHeight="1" x14ac:dyDescent="0.15">
      <c r="A49" s="238"/>
      <c r="B49" s="236"/>
      <c r="C49" s="236"/>
      <c r="D49" s="236"/>
      <c r="E49" s="236"/>
      <c r="F49" s="237"/>
      <c r="G49" s="309"/>
      <c r="H49" s="310"/>
      <c r="I49" s="310"/>
      <c r="J49" s="310"/>
      <c r="K49" s="310"/>
      <c r="L49" s="310"/>
      <c r="M49" s="310"/>
      <c r="N49" s="310"/>
      <c r="O49" s="311"/>
      <c r="P49" s="234"/>
      <c r="Q49" s="202"/>
      <c r="R49" s="202"/>
      <c r="S49" s="202"/>
      <c r="T49" s="202"/>
      <c r="U49" s="202"/>
      <c r="V49" s="202"/>
      <c r="W49" s="202"/>
      <c r="X49" s="203"/>
      <c r="Y49" s="315" t="s">
        <v>14</v>
      </c>
      <c r="Z49" s="316"/>
      <c r="AA49" s="317"/>
      <c r="AB49" s="318"/>
      <c r="AC49" s="319"/>
      <c r="AD49" s="319"/>
      <c r="AE49" s="95"/>
      <c r="AF49" s="96"/>
      <c r="AG49" s="96"/>
      <c r="AH49" s="96"/>
      <c r="AI49" s="97"/>
      <c r="AJ49" s="95"/>
      <c r="AK49" s="96"/>
      <c r="AL49" s="96"/>
      <c r="AM49" s="96"/>
      <c r="AN49" s="97"/>
      <c r="AO49" s="95"/>
      <c r="AP49" s="96"/>
      <c r="AQ49" s="96"/>
      <c r="AR49" s="96"/>
      <c r="AS49" s="97"/>
      <c r="AT49" s="248"/>
      <c r="AU49" s="248"/>
      <c r="AV49" s="248"/>
      <c r="AW49" s="248"/>
      <c r="AX49" s="249"/>
    </row>
    <row r="50" spans="1:50" ht="22.5" hidden="1" customHeight="1" x14ac:dyDescent="0.15">
      <c r="A50" s="239"/>
      <c r="B50" s="240"/>
      <c r="C50" s="240"/>
      <c r="D50" s="240"/>
      <c r="E50" s="240"/>
      <c r="F50" s="241"/>
      <c r="G50" s="312"/>
      <c r="H50" s="313"/>
      <c r="I50" s="313"/>
      <c r="J50" s="313"/>
      <c r="K50" s="313"/>
      <c r="L50" s="313"/>
      <c r="M50" s="313"/>
      <c r="N50" s="313"/>
      <c r="O50" s="314"/>
      <c r="P50" s="297"/>
      <c r="Q50" s="297"/>
      <c r="R50" s="297"/>
      <c r="S50" s="297"/>
      <c r="T50" s="297"/>
      <c r="U50" s="297"/>
      <c r="V50" s="297"/>
      <c r="W50" s="297"/>
      <c r="X50" s="298"/>
      <c r="Y50" s="179" t="s">
        <v>65</v>
      </c>
      <c r="Z50" s="125"/>
      <c r="AA50" s="175"/>
      <c r="AB50" s="307"/>
      <c r="AC50" s="308"/>
      <c r="AD50" s="308"/>
      <c r="AE50" s="95"/>
      <c r="AF50" s="96"/>
      <c r="AG50" s="96"/>
      <c r="AH50" s="96"/>
      <c r="AI50" s="97"/>
      <c r="AJ50" s="95"/>
      <c r="AK50" s="96"/>
      <c r="AL50" s="96"/>
      <c r="AM50" s="96"/>
      <c r="AN50" s="97"/>
      <c r="AO50" s="95"/>
      <c r="AP50" s="96"/>
      <c r="AQ50" s="96"/>
      <c r="AR50" s="96"/>
      <c r="AS50" s="97"/>
      <c r="AT50" s="95"/>
      <c r="AU50" s="96"/>
      <c r="AV50" s="96"/>
      <c r="AW50" s="96"/>
      <c r="AX50" s="100"/>
    </row>
    <row r="51" spans="1:50" ht="22.5" hidden="1" customHeight="1" x14ac:dyDescent="0.15">
      <c r="A51" s="708"/>
      <c r="B51" s="709"/>
      <c r="C51" s="709"/>
      <c r="D51" s="709"/>
      <c r="E51" s="709"/>
      <c r="F51" s="710"/>
      <c r="G51" s="345"/>
      <c r="H51" s="346"/>
      <c r="I51" s="346"/>
      <c r="J51" s="346"/>
      <c r="K51" s="346"/>
      <c r="L51" s="346"/>
      <c r="M51" s="346"/>
      <c r="N51" s="346"/>
      <c r="O51" s="347"/>
      <c r="P51" s="204"/>
      <c r="Q51" s="204"/>
      <c r="R51" s="204"/>
      <c r="S51" s="204"/>
      <c r="T51" s="204"/>
      <c r="U51" s="204"/>
      <c r="V51" s="204"/>
      <c r="W51" s="204"/>
      <c r="X51" s="205"/>
      <c r="Y51" s="124" t="s">
        <v>15</v>
      </c>
      <c r="Z51" s="125"/>
      <c r="AA51" s="175"/>
      <c r="AB51" s="729" t="s">
        <v>451</v>
      </c>
      <c r="AC51" s="730"/>
      <c r="AD51" s="730"/>
      <c r="AE51" s="95"/>
      <c r="AF51" s="96"/>
      <c r="AG51" s="96"/>
      <c r="AH51" s="96"/>
      <c r="AI51" s="97"/>
      <c r="AJ51" s="95"/>
      <c r="AK51" s="96"/>
      <c r="AL51" s="96"/>
      <c r="AM51" s="96"/>
      <c r="AN51" s="97"/>
      <c r="AO51" s="95"/>
      <c r="AP51" s="96"/>
      <c r="AQ51" s="96"/>
      <c r="AR51" s="96"/>
      <c r="AS51" s="97"/>
      <c r="AT51" s="289"/>
      <c r="AU51" s="290"/>
      <c r="AV51" s="290"/>
      <c r="AW51" s="290"/>
      <c r="AX51" s="29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opLeftCell="A2" zoomScale="75" zoomScaleNormal="75" zoomScalePageLayoutView="70" workbookViewId="0">
      <selection activeCell="BI33" sqref="BI3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1" t="s">
        <v>34</v>
      </c>
      <c r="B2" s="732"/>
      <c r="C2" s="732"/>
      <c r="D2" s="732"/>
      <c r="E2" s="732"/>
      <c r="F2" s="733"/>
      <c r="G2" s="427" t="s">
        <v>538</v>
      </c>
      <c r="H2" s="428"/>
      <c r="I2" s="428"/>
      <c r="J2" s="428"/>
      <c r="K2" s="428"/>
      <c r="L2" s="428"/>
      <c r="M2" s="428"/>
      <c r="N2" s="428"/>
      <c r="O2" s="428"/>
      <c r="P2" s="428"/>
      <c r="Q2" s="428"/>
      <c r="R2" s="428"/>
      <c r="S2" s="428"/>
      <c r="T2" s="428"/>
      <c r="U2" s="428"/>
      <c r="V2" s="428"/>
      <c r="W2" s="428"/>
      <c r="X2" s="428"/>
      <c r="Y2" s="428"/>
      <c r="Z2" s="428"/>
      <c r="AA2" s="428"/>
      <c r="AB2" s="429"/>
      <c r="AC2" s="427"/>
      <c r="AD2" s="428"/>
      <c r="AE2" s="428"/>
      <c r="AF2" s="428"/>
      <c r="AG2" s="428"/>
      <c r="AH2" s="428"/>
      <c r="AI2" s="428"/>
      <c r="AJ2" s="428"/>
      <c r="AK2" s="428"/>
      <c r="AL2" s="428"/>
      <c r="AM2" s="428"/>
      <c r="AN2" s="428"/>
      <c r="AO2" s="428"/>
      <c r="AP2" s="428"/>
      <c r="AQ2" s="428"/>
      <c r="AR2" s="428"/>
      <c r="AS2" s="428"/>
      <c r="AT2" s="428"/>
      <c r="AU2" s="428"/>
      <c r="AV2" s="428"/>
      <c r="AW2" s="428"/>
      <c r="AX2" s="430"/>
    </row>
    <row r="3" spans="1:50" ht="24.75" customHeight="1" x14ac:dyDescent="0.15">
      <c r="A3" s="734"/>
      <c r="B3" s="735"/>
      <c r="C3" s="735"/>
      <c r="D3" s="735"/>
      <c r="E3" s="735"/>
      <c r="F3" s="736"/>
      <c r="G3" s="431" t="s">
        <v>19</v>
      </c>
      <c r="H3" s="432"/>
      <c r="I3" s="432"/>
      <c r="J3" s="432"/>
      <c r="K3" s="432"/>
      <c r="L3" s="433" t="s">
        <v>20</v>
      </c>
      <c r="M3" s="432"/>
      <c r="N3" s="432"/>
      <c r="O3" s="432"/>
      <c r="P3" s="432"/>
      <c r="Q3" s="432"/>
      <c r="R3" s="432"/>
      <c r="S3" s="432"/>
      <c r="T3" s="432"/>
      <c r="U3" s="432"/>
      <c r="V3" s="432"/>
      <c r="W3" s="432"/>
      <c r="X3" s="434"/>
      <c r="Y3" s="435" t="s">
        <v>21</v>
      </c>
      <c r="Z3" s="436"/>
      <c r="AA3" s="436"/>
      <c r="AB3" s="437"/>
      <c r="AC3" s="431" t="s">
        <v>19</v>
      </c>
      <c r="AD3" s="432"/>
      <c r="AE3" s="432"/>
      <c r="AF3" s="432"/>
      <c r="AG3" s="432"/>
      <c r="AH3" s="433" t="s">
        <v>20</v>
      </c>
      <c r="AI3" s="432"/>
      <c r="AJ3" s="432"/>
      <c r="AK3" s="432"/>
      <c r="AL3" s="432"/>
      <c r="AM3" s="432"/>
      <c r="AN3" s="432"/>
      <c r="AO3" s="432"/>
      <c r="AP3" s="432"/>
      <c r="AQ3" s="432"/>
      <c r="AR3" s="432"/>
      <c r="AS3" s="432"/>
      <c r="AT3" s="434"/>
      <c r="AU3" s="435" t="s">
        <v>21</v>
      </c>
      <c r="AV3" s="436"/>
      <c r="AW3" s="436"/>
      <c r="AX3" s="438"/>
    </row>
    <row r="4" spans="1:50" ht="24.75" customHeight="1" x14ac:dyDescent="0.15">
      <c r="A4" s="734"/>
      <c r="B4" s="735"/>
      <c r="C4" s="735"/>
      <c r="D4" s="735"/>
      <c r="E4" s="735"/>
      <c r="F4" s="736"/>
      <c r="G4" s="101" t="s">
        <v>513</v>
      </c>
      <c r="H4" s="102"/>
      <c r="I4" s="102"/>
      <c r="J4" s="102"/>
      <c r="K4" s="103"/>
      <c r="L4" s="104" t="s">
        <v>512</v>
      </c>
      <c r="M4" s="105"/>
      <c r="N4" s="105"/>
      <c r="O4" s="105"/>
      <c r="P4" s="105"/>
      <c r="Q4" s="105"/>
      <c r="R4" s="105"/>
      <c r="S4" s="105"/>
      <c r="T4" s="105"/>
      <c r="U4" s="105"/>
      <c r="V4" s="105"/>
      <c r="W4" s="105"/>
      <c r="X4" s="106"/>
      <c r="Y4" s="107">
        <v>2.1</v>
      </c>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39"/>
    </row>
    <row r="5" spans="1:50" ht="24.75" customHeight="1" x14ac:dyDescent="0.15">
      <c r="A5" s="734"/>
      <c r="B5" s="735"/>
      <c r="C5" s="735"/>
      <c r="D5" s="735"/>
      <c r="E5" s="735"/>
      <c r="F5" s="736"/>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34"/>
      <c r="B6" s="735"/>
      <c r="C6" s="735"/>
      <c r="D6" s="735"/>
      <c r="E6" s="735"/>
      <c r="F6" s="736"/>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34"/>
      <c r="B7" s="735"/>
      <c r="C7" s="735"/>
      <c r="D7" s="735"/>
      <c r="E7" s="735"/>
      <c r="F7" s="736"/>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34"/>
      <c r="B8" s="735"/>
      <c r="C8" s="735"/>
      <c r="D8" s="735"/>
      <c r="E8" s="735"/>
      <c r="F8" s="736"/>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34"/>
      <c r="B9" s="735"/>
      <c r="C9" s="735"/>
      <c r="D9" s="735"/>
      <c r="E9" s="735"/>
      <c r="F9" s="736"/>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34"/>
      <c r="B10" s="735"/>
      <c r="C10" s="735"/>
      <c r="D10" s="735"/>
      <c r="E10" s="735"/>
      <c r="F10" s="736"/>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34"/>
      <c r="B11" s="735"/>
      <c r="C11" s="735"/>
      <c r="D11" s="735"/>
      <c r="E11" s="735"/>
      <c r="F11" s="736"/>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34"/>
      <c r="B12" s="735"/>
      <c r="C12" s="735"/>
      <c r="D12" s="735"/>
      <c r="E12" s="735"/>
      <c r="F12" s="736"/>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34"/>
      <c r="B13" s="735"/>
      <c r="C13" s="735"/>
      <c r="D13" s="735"/>
      <c r="E13" s="735"/>
      <c r="F13" s="736"/>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34"/>
      <c r="B14" s="735"/>
      <c r="C14" s="735"/>
      <c r="D14" s="735"/>
      <c r="E14" s="735"/>
      <c r="F14" s="736"/>
      <c r="G14" s="84" t="s">
        <v>22</v>
      </c>
      <c r="H14" s="85"/>
      <c r="I14" s="85"/>
      <c r="J14" s="85"/>
      <c r="K14" s="85"/>
      <c r="L14" s="86"/>
      <c r="M14" s="87"/>
      <c r="N14" s="87"/>
      <c r="O14" s="87"/>
      <c r="P14" s="87"/>
      <c r="Q14" s="87"/>
      <c r="R14" s="87"/>
      <c r="S14" s="87"/>
      <c r="T14" s="87"/>
      <c r="U14" s="87"/>
      <c r="V14" s="87"/>
      <c r="W14" s="87"/>
      <c r="X14" s="88"/>
      <c r="Y14" s="89">
        <f>SUM(Y4:AB13)</f>
        <v>2.1</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34"/>
      <c r="B15" s="735"/>
      <c r="C15" s="735"/>
      <c r="D15" s="735"/>
      <c r="E15" s="735"/>
      <c r="F15" s="736"/>
      <c r="G15" s="427" t="s">
        <v>579</v>
      </c>
      <c r="H15" s="428"/>
      <c r="I15" s="428"/>
      <c r="J15" s="428"/>
      <c r="K15" s="428"/>
      <c r="L15" s="428"/>
      <c r="M15" s="428"/>
      <c r="N15" s="428"/>
      <c r="O15" s="428"/>
      <c r="P15" s="428"/>
      <c r="Q15" s="428"/>
      <c r="R15" s="428"/>
      <c r="S15" s="428"/>
      <c r="T15" s="428"/>
      <c r="U15" s="428"/>
      <c r="V15" s="428"/>
      <c r="W15" s="428"/>
      <c r="X15" s="428"/>
      <c r="Y15" s="428"/>
      <c r="Z15" s="428"/>
      <c r="AA15" s="428"/>
      <c r="AB15" s="429"/>
      <c r="AC15" s="427"/>
      <c r="AD15" s="428"/>
      <c r="AE15" s="428"/>
      <c r="AF15" s="428"/>
      <c r="AG15" s="428"/>
      <c r="AH15" s="428"/>
      <c r="AI15" s="428"/>
      <c r="AJ15" s="428"/>
      <c r="AK15" s="428"/>
      <c r="AL15" s="428"/>
      <c r="AM15" s="428"/>
      <c r="AN15" s="428"/>
      <c r="AO15" s="428"/>
      <c r="AP15" s="428"/>
      <c r="AQ15" s="428"/>
      <c r="AR15" s="428"/>
      <c r="AS15" s="428"/>
      <c r="AT15" s="428"/>
      <c r="AU15" s="428"/>
      <c r="AV15" s="428"/>
      <c r="AW15" s="428"/>
      <c r="AX15" s="430"/>
    </row>
    <row r="16" spans="1:50" ht="25.5" customHeight="1" x14ac:dyDescent="0.15">
      <c r="A16" s="734"/>
      <c r="B16" s="735"/>
      <c r="C16" s="735"/>
      <c r="D16" s="735"/>
      <c r="E16" s="735"/>
      <c r="F16" s="736"/>
      <c r="G16" s="431" t="s">
        <v>19</v>
      </c>
      <c r="H16" s="432"/>
      <c r="I16" s="432"/>
      <c r="J16" s="432"/>
      <c r="K16" s="432"/>
      <c r="L16" s="433" t="s">
        <v>20</v>
      </c>
      <c r="M16" s="432"/>
      <c r="N16" s="432"/>
      <c r="O16" s="432"/>
      <c r="P16" s="432"/>
      <c r="Q16" s="432"/>
      <c r="R16" s="432"/>
      <c r="S16" s="432"/>
      <c r="T16" s="432"/>
      <c r="U16" s="432"/>
      <c r="V16" s="432"/>
      <c r="W16" s="432"/>
      <c r="X16" s="434"/>
      <c r="Y16" s="435" t="s">
        <v>21</v>
      </c>
      <c r="Z16" s="436"/>
      <c r="AA16" s="436"/>
      <c r="AB16" s="437"/>
      <c r="AC16" s="431" t="s">
        <v>19</v>
      </c>
      <c r="AD16" s="432"/>
      <c r="AE16" s="432"/>
      <c r="AF16" s="432"/>
      <c r="AG16" s="432"/>
      <c r="AH16" s="433" t="s">
        <v>20</v>
      </c>
      <c r="AI16" s="432"/>
      <c r="AJ16" s="432"/>
      <c r="AK16" s="432"/>
      <c r="AL16" s="432"/>
      <c r="AM16" s="432"/>
      <c r="AN16" s="432"/>
      <c r="AO16" s="432"/>
      <c r="AP16" s="432"/>
      <c r="AQ16" s="432"/>
      <c r="AR16" s="432"/>
      <c r="AS16" s="432"/>
      <c r="AT16" s="434"/>
      <c r="AU16" s="435" t="s">
        <v>21</v>
      </c>
      <c r="AV16" s="436"/>
      <c r="AW16" s="436"/>
      <c r="AX16" s="438"/>
    </row>
    <row r="17" spans="1:50" ht="24.75" customHeight="1" x14ac:dyDescent="0.15">
      <c r="A17" s="734"/>
      <c r="B17" s="735"/>
      <c r="C17" s="735"/>
      <c r="D17" s="735"/>
      <c r="E17" s="735"/>
      <c r="F17" s="736"/>
      <c r="G17" s="101" t="s">
        <v>572</v>
      </c>
      <c r="H17" s="102"/>
      <c r="I17" s="102"/>
      <c r="J17" s="102"/>
      <c r="K17" s="103"/>
      <c r="L17" s="104" t="s">
        <v>573</v>
      </c>
      <c r="M17" s="105"/>
      <c r="N17" s="105"/>
      <c r="O17" s="105"/>
      <c r="P17" s="105"/>
      <c r="Q17" s="105"/>
      <c r="R17" s="105"/>
      <c r="S17" s="105"/>
      <c r="T17" s="105"/>
      <c r="U17" s="105"/>
      <c r="V17" s="105"/>
      <c r="W17" s="105"/>
      <c r="X17" s="106"/>
      <c r="Y17" s="107">
        <v>3.8</v>
      </c>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39"/>
    </row>
    <row r="18" spans="1:50" ht="24.75" customHeight="1" x14ac:dyDescent="0.15">
      <c r="A18" s="734"/>
      <c r="B18" s="735"/>
      <c r="C18" s="735"/>
      <c r="D18" s="735"/>
      <c r="E18" s="735"/>
      <c r="F18" s="736"/>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34"/>
      <c r="B19" s="735"/>
      <c r="C19" s="735"/>
      <c r="D19" s="735"/>
      <c r="E19" s="735"/>
      <c r="F19" s="736"/>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34"/>
      <c r="B20" s="735"/>
      <c r="C20" s="735"/>
      <c r="D20" s="735"/>
      <c r="E20" s="735"/>
      <c r="F20" s="736"/>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34"/>
      <c r="B21" s="735"/>
      <c r="C21" s="735"/>
      <c r="D21" s="735"/>
      <c r="E21" s="735"/>
      <c r="F21" s="736"/>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34"/>
      <c r="B22" s="735"/>
      <c r="C22" s="735"/>
      <c r="D22" s="735"/>
      <c r="E22" s="735"/>
      <c r="F22" s="736"/>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34"/>
      <c r="B23" s="735"/>
      <c r="C23" s="735"/>
      <c r="D23" s="735"/>
      <c r="E23" s="735"/>
      <c r="F23" s="736"/>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hidden="1" customHeight="1" x14ac:dyDescent="0.15">
      <c r="A24" s="734"/>
      <c r="B24" s="735"/>
      <c r="C24" s="735"/>
      <c r="D24" s="735"/>
      <c r="E24" s="735"/>
      <c r="F24" s="736"/>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34"/>
      <c r="B25" s="735"/>
      <c r="C25" s="735"/>
      <c r="D25" s="735"/>
      <c r="E25" s="735"/>
      <c r="F25" s="736"/>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34"/>
      <c r="B26" s="735"/>
      <c r="C26" s="735"/>
      <c r="D26" s="735"/>
      <c r="E26" s="735"/>
      <c r="F26" s="736"/>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34"/>
      <c r="B27" s="735"/>
      <c r="C27" s="735"/>
      <c r="D27" s="735"/>
      <c r="E27" s="735"/>
      <c r="F27" s="736"/>
      <c r="G27" s="84" t="s">
        <v>22</v>
      </c>
      <c r="H27" s="85"/>
      <c r="I27" s="85"/>
      <c r="J27" s="85"/>
      <c r="K27" s="85"/>
      <c r="L27" s="86"/>
      <c r="M27" s="87"/>
      <c r="N27" s="87"/>
      <c r="O27" s="87"/>
      <c r="P27" s="87"/>
      <c r="Q27" s="87"/>
      <c r="R27" s="87"/>
      <c r="S27" s="87"/>
      <c r="T27" s="87"/>
      <c r="U27" s="87"/>
      <c r="V27" s="87"/>
      <c r="W27" s="87"/>
      <c r="X27" s="88"/>
      <c r="Y27" s="89">
        <f>SUM(Y17:AB26)</f>
        <v>3.8</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34"/>
      <c r="B28" s="735"/>
      <c r="C28" s="735"/>
      <c r="D28" s="735"/>
      <c r="E28" s="735"/>
      <c r="F28" s="736"/>
      <c r="G28" s="427"/>
      <c r="H28" s="428"/>
      <c r="I28" s="428"/>
      <c r="J28" s="428"/>
      <c r="K28" s="428"/>
      <c r="L28" s="428"/>
      <c r="M28" s="428"/>
      <c r="N28" s="428"/>
      <c r="O28" s="428"/>
      <c r="P28" s="428"/>
      <c r="Q28" s="428"/>
      <c r="R28" s="428"/>
      <c r="S28" s="428"/>
      <c r="T28" s="428"/>
      <c r="U28" s="428"/>
      <c r="V28" s="428"/>
      <c r="W28" s="428"/>
      <c r="X28" s="428"/>
      <c r="Y28" s="428"/>
      <c r="Z28" s="428"/>
      <c r="AA28" s="428"/>
      <c r="AB28" s="429"/>
      <c r="AC28" s="427"/>
      <c r="AD28" s="428"/>
      <c r="AE28" s="428"/>
      <c r="AF28" s="428"/>
      <c r="AG28" s="428"/>
      <c r="AH28" s="428"/>
      <c r="AI28" s="428"/>
      <c r="AJ28" s="428"/>
      <c r="AK28" s="428"/>
      <c r="AL28" s="428"/>
      <c r="AM28" s="428"/>
      <c r="AN28" s="428"/>
      <c r="AO28" s="428"/>
      <c r="AP28" s="428"/>
      <c r="AQ28" s="428"/>
      <c r="AR28" s="428"/>
      <c r="AS28" s="428"/>
      <c r="AT28" s="428"/>
      <c r="AU28" s="428"/>
      <c r="AV28" s="428"/>
      <c r="AW28" s="428"/>
      <c r="AX28" s="430"/>
    </row>
    <row r="29" spans="1:50" ht="24.75" customHeight="1" x14ac:dyDescent="0.15">
      <c r="A29" s="734"/>
      <c r="B29" s="735"/>
      <c r="C29" s="735"/>
      <c r="D29" s="735"/>
      <c r="E29" s="735"/>
      <c r="F29" s="736"/>
      <c r="G29" s="431" t="s">
        <v>19</v>
      </c>
      <c r="H29" s="432"/>
      <c r="I29" s="432"/>
      <c r="J29" s="432"/>
      <c r="K29" s="432"/>
      <c r="L29" s="433" t="s">
        <v>20</v>
      </c>
      <c r="M29" s="432"/>
      <c r="N29" s="432"/>
      <c r="O29" s="432"/>
      <c r="P29" s="432"/>
      <c r="Q29" s="432"/>
      <c r="R29" s="432"/>
      <c r="S29" s="432"/>
      <c r="T29" s="432"/>
      <c r="U29" s="432"/>
      <c r="V29" s="432"/>
      <c r="W29" s="432"/>
      <c r="X29" s="434"/>
      <c r="Y29" s="435" t="s">
        <v>21</v>
      </c>
      <c r="Z29" s="436"/>
      <c r="AA29" s="436"/>
      <c r="AB29" s="437"/>
      <c r="AC29" s="431" t="s">
        <v>19</v>
      </c>
      <c r="AD29" s="432"/>
      <c r="AE29" s="432"/>
      <c r="AF29" s="432"/>
      <c r="AG29" s="432"/>
      <c r="AH29" s="433" t="s">
        <v>20</v>
      </c>
      <c r="AI29" s="432"/>
      <c r="AJ29" s="432"/>
      <c r="AK29" s="432"/>
      <c r="AL29" s="432"/>
      <c r="AM29" s="432"/>
      <c r="AN29" s="432"/>
      <c r="AO29" s="432"/>
      <c r="AP29" s="432"/>
      <c r="AQ29" s="432"/>
      <c r="AR29" s="432"/>
      <c r="AS29" s="432"/>
      <c r="AT29" s="434"/>
      <c r="AU29" s="435" t="s">
        <v>21</v>
      </c>
      <c r="AV29" s="436"/>
      <c r="AW29" s="436"/>
      <c r="AX29" s="438"/>
    </row>
    <row r="30" spans="1:50" ht="24.75" customHeight="1" x14ac:dyDescent="0.15">
      <c r="A30" s="734"/>
      <c r="B30" s="735"/>
      <c r="C30" s="735"/>
      <c r="D30" s="735"/>
      <c r="E30" s="735"/>
      <c r="F30" s="736"/>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39"/>
    </row>
    <row r="31" spans="1:50" ht="24.75" customHeight="1" x14ac:dyDescent="0.15">
      <c r="A31" s="734"/>
      <c r="B31" s="735"/>
      <c r="C31" s="735"/>
      <c r="D31" s="735"/>
      <c r="E31" s="735"/>
      <c r="F31" s="736"/>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34"/>
      <c r="B32" s="735"/>
      <c r="C32" s="735"/>
      <c r="D32" s="735"/>
      <c r="E32" s="735"/>
      <c r="F32" s="736"/>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34"/>
      <c r="B33" s="735"/>
      <c r="C33" s="735"/>
      <c r="D33" s="735"/>
      <c r="E33" s="735"/>
      <c r="F33" s="736"/>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34"/>
      <c r="B34" s="735"/>
      <c r="C34" s="735"/>
      <c r="D34" s="735"/>
      <c r="E34" s="735"/>
      <c r="F34" s="736"/>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34"/>
      <c r="B35" s="735"/>
      <c r="C35" s="735"/>
      <c r="D35" s="735"/>
      <c r="E35" s="735"/>
      <c r="F35" s="736"/>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hidden="1" customHeight="1" x14ac:dyDescent="0.15">
      <c r="A36" s="734"/>
      <c r="B36" s="735"/>
      <c r="C36" s="735"/>
      <c r="D36" s="735"/>
      <c r="E36" s="735"/>
      <c r="F36" s="736"/>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hidden="1" customHeight="1" x14ac:dyDescent="0.15">
      <c r="A37" s="734"/>
      <c r="B37" s="735"/>
      <c r="C37" s="735"/>
      <c r="D37" s="735"/>
      <c r="E37" s="735"/>
      <c r="F37" s="736"/>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34"/>
      <c r="B38" s="735"/>
      <c r="C38" s="735"/>
      <c r="D38" s="735"/>
      <c r="E38" s="735"/>
      <c r="F38" s="736"/>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34"/>
      <c r="B39" s="735"/>
      <c r="C39" s="735"/>
      <c r="D39" s="735"/>
      <c r="E39" s="735"/>
      <c r="F39" s="736"/>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34"/>
      <c r="B40" s="735"/>
      <c r="C40" s="735"/>
      <c r="D40" s="735"/>
      <c r="E40" s="735"/>
      <c r="F40" s="736"/>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34"/>
      <c r="B41" s="735"/>
      <c r="C41" s="735"/>
      <c r="D41" s="735"/>
      <c r="E41" s="735"/>
      <c r="F41" s="736"/>
      <c r="G41" s="427"/>
      <c r="H41" s="428"/>
      <c r="I41" s="428"/>
      <c r="J41" s="428"/>
      <c r="K41" s="428"/>
      <c r="L41" s="428"/>
      <c r="M41" s="428"/>
      <c r="N41" s="428"/>
      <c r="O41" s="428"/>
      <c r="P41" s="428"/>
      <c r="Q41" s="428"/>
      <c r="R41" s="428"/>
      <c r="S41" s="428"/>
      <c r="T41" s="428"/>
      <c r="U41" s="428"/>
      <c r="V41" s="428"/>
      <c r="W41" s="428"/>
      <c r="X41" s="428"/>
      <c r="Y41" s="428"/>
      <c r="Z41" s="428"/>
      <c r="AA41" s="428"/>
      <c r="AB41" s="429"/>
      <c r="AC41" s="427"/>
      <c r="AD41" s="428"/>
      <c r="AE41" s="428"/>
      <c r="AF41" s="428"/>
      <c r="AG41" s="428"/>
      <c r="AH41" s="428"/>
      <c r="AI41" s="428"/>
      <c r="AJ41" s="428"/>
      <c r="AK41" s="428"/>
      <c r="AL41" s="428"/>
      <c r="AM41" s="428"/>
      <c r="AN41" s="428"/>
      <c r="AO41" s="428"/>
      <c r="AP41" s="428"/>
      <c r="AQ41" s="428"/>
      <c r="AR41" s="428"/>
      <c r="AS41" s="428"/>
      <c r="AT41" s="428"/>
      <c r="AU41" s="428"/>
      <c r="AV41" s="428"/>
      <c r="AW41" s="428"/>
      <c r="AX41" s="430"/>
    </row>
    <row r="42" spans="1:50" ht="24.75" customHeight="1" x14ac:dyDescent="0.15">
      <c r="A42" s="734"/>
      <c r="B42" s="735"/>
      <c r="C42" s="735"/>
      <c r="D42" s="735"/>
      <c r="E42" s="735"/>
      <c r="F42" s="736"/>
      <c r="G42" s="431" t="s">
        <v>19</v>
      </c>
      <c r="H42" s="432"/>
      <c r="I42" s="432"/>
      <c r="J42" s="432"/>
      <c r="K42" s="432"/>
      <c r="L42" s="433" t="s">
        <v>20</v>
      </c>
      <c r="M42" s="432"/>
      <c r="N42" s="432"/>
      <c r="O42" s="432"/>
      <c r="P42" s="432"/>
      <c r="Q42" s="432"/>
      <c r="R42" s="432"/>
      <c r="S42" s="432"/>
      <c r="T42" s="432"/>
      <c r="U42" s="432"/>
      <c r="V42" s="432"/>
      <c r="W42" s="432"/>
      <c r="X42" s="434"/>
      <c r="Y42" s="435" t="s">
        <v>21</v>
      </c>
      <c r="Z42" s="436"/>
      <c r="AA42" s="436"/>
      <c r="AB42" s="437"/>
      <c r="AC42" s="431" t="s">
        <v>19</v>
      </c>
      <c r="AD42" s="432"/>
      <c r="AE42" s="432"/>
      <c r="AF42" s="432"/>
      <c r="AG42" s="432"/>
      <c r="AH42" s="433" t="s">
        <v>20</v>
      </c>
      <c r="AI42" s="432"/>
      <c r="AJ42" s="432"/>
      <c r="AK42" s="432"/>
      <c r="AL42" s="432"/>
      <c r="AM42" s="432"/>
      <c r="AN42" s="432"/>
      <c r="AO42" s="432"/>
      <c r="AP42" s="432"/>
      <c r="AQ42" s="432"/>
      <c r="AR42" s="432"/>
      <c r="AS42" s="432"/>
      <c r="AT42" s="434"/>
      <c r="AU42" s="435" t="s">
        <v>21</v>
      </c>
      <c r="AV42" s="436"/>
      <c r="AW42" s="436"/>
      <c r="AX42" s="438"/>
    </row>
    <row r="43" spans="1:50" ht="24.75" customHeight="1" x14ac:dyDescent="0.15">
      <c r="A43" s="734"/>
      <c r="B43" s="735"/>
      <c r="C43" s="735"/>
      <c r="D43" s="735"/>
      <c r="E43" s="735"/>
      <c r="F43" s="736"/>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39"/>
    </row>
    <row r="44" spans="1:50" ht="24.75" customHeight="1" x14ac:dyDescent="0.15">
      <c r="A44" s="734"/>
      <c r="B44" s="735"/>
      <c r="C44" s="735"/>
      <c r="D44" s="735"/>
      <c r="E44" s="735"/>
      <c r="F44" s="736"/>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34"/>
      <c r="B45" s="735"/>
      <c r="C45" s="735"/>
      <c r="D45" s="735"/>
      <c r="E45" s="735"/>
      <c r="F45" s="736"/>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hidden="1" customHeight="1" x14ac:dyDescent="0.15">
      <c r="A46" s="734"/>
      <c r="B46" s="735"/>
      <c r="C46" s="735"/>
      <c r="D46" s="735"/>
      <c r="E46" s="735"/>
      <c r="F46" s="736"/>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hidden="1" customHeight="1" x14ac:dyDescent="0.15">
      <c r="A47" s="734"/>
      <c r="B47" s="735"/>
      <c r="C47" s="735"/>
      <c r="D47" s="735"/>
      <c r="E47" s="735"/>
      <c r="F47" s="736"/>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34"/>
      <c r="B48" s="735"/>
      <c r="C48" s="735"/>
      <c r="D48" s="735"/>
      <c r="E48" s="735"/>
      <c r="F48" s="736"/>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34"/>
      <c r="B49" s="735"/>
      <c r="C49" s="735"/>
      <c r="D49" s="735"/>
      <c r="E49" s="735"/>
      <c r="F49" s="736"/>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34"/>
      <c r="B50" s="735"/>
      <c r="C50" s="735"/>
      <c r="D50" s="735"/>
      <c r="E50" s="735"/>
      <c r="F50" s="736"/>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34"/>
      <c r="B51" s="735"/>
      <c r="C51" s="735"/>
      <c r="D51" s="735"/>
      <c r="E51" s="735"/>
      <c r="F51" s="736"/>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34"/>
      <c r="B52" s="735"/>
      <c r="C52" s="735"/>
      <c r="D52" s="735"/>
      <c r="E52" s="735"/>
      <c r="F52" s="736"/>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37"/>
      <c r="B53" s="738"/>
      <c r="C53" s="738"/>
      <c r="D53" s="738"/>
      <c r="E53" s="738"/>
      <c r="F53" s="739"/>
      <c r="G53" s="740" t="s">
        <v>22</v>
      </c>
      <c r="H53" s="741"/>
      <c r="I53" s="741"/>
      <c r="J53" s="741"/>
      <c r="K53" s="741"/>
      <c r="L53" s="742"/>
      <c r="M53" s="743"/>
      <c r="N53" s="743"/>
      <c r="O53" s="743"/>
      <c r="P53" s="743"/>
      <c r="Q53" s="743"/>
      <c r="R53" s="743"/>
      <c r="S53" s="743"/>
      <c r="T53" s="743"/>
      <c r="U53" s="743"/>
      <c r="V53" s="743"/>
      <c r="W53" s="743"/>
      <c r="X53" s="744"/>
      <c r="Y53" s="745">
        <f>SUM(Y43:AB52)</f>
        <v>0</v>
      </c>
      <c r="Z53" s="746"/>
      <c r="AA53" s="746"/>
      <c r="AB53" s="747"/>
      <c r="AC53" s="740" t="s">
        <v>22</v>
      </c>
      <c r="AD53" s="741"/>
      <c r="AE53" s="741"/>
      <c r="AF53" s="741"/>
      <c r="AG53" s="741"/>
      <c r="AH53" s="742"/>
      <c r="AI53" s="743"/>
      <c r="AJ53" s="743"/>
      <c r="AK53" s="743"/>
      <c r="AL53" s="743"/>
      <c r="AM53" s="743"/>
      <c r="AN53" s="743"/>
      <c r="AO53" s="743"/>
      <c r="AP53" s="743"/>
      <c r="AQ53" s="743"/>
      <c r="AR53" s="743"/>
      <c r="AS53" s="743"/>
      <c r="AT53" s="744"/>
      <c r="AU53" s="745">
        <f>SUM(AU43:AX52)</f>
        <v>0</v>
      </c>
      <c r="AV53" s="746"/>
      <c r="AW53" s="746"/>
      <c r="AX53" s="748"/>
    </row>
    <row r="54" spans="1:50" s="51" customFormat="1" ht="24.75" customHeight="1" x14ac:dyDescent="0.15"/>
    <row r="55" spans="1:50" ht="30" hidden="1" customHeight="1" x14ac:dyDescent="0.15">
      <c r="A55" s="731" t="s">
        <v>34</v>
      </c>
      <c r="B55" s="732"/>
      <c r="C55" s="732"/>
      <c r="D55" s="732"/>
      <c r="E55" s="732"/>
      <c r="F55" s="733"/>
      <c r="G55" s="427" t="s">
        <v>366</v>
      </c>
      <c r="H55" s="428"/>
      <c r="I55" s="428"/>
      <c r="J55" s="428"/>
      <c r="K55" s="428"/>
      <c r="L55" s="428"/>
      <c r="M55" s="428"/>
      <c r="N55" s="428"/>
      <c r="O55" s="428"/>
      <c r="P55" s="428"/>
      <c r="Q55" s="428"/>
      <c r="R55" s="428"/>
      <c r="S55" s="428"/>
      <c r="T55" s="428"/>
      <c r="U55" s="428"/>
      <c r="V55" s="428"/>
      <c r="W55" s="428"/>
      <c r="X55" s="428"/>
      <c r="Y55" s="428"/>
      <c r="Z55" s="428"/>
      <c r="AA55" s="428"/>
      <c r="AB55" s="429"/>
      <c r="AC55" s="427" t="s">
        <v>367</v>
      </c>
      <c r="AD55" s="428"/>
      <c r="AE55" s="428"/>
      <c r="AF55" s="428"/>
      <c r="AG55" s="428"/>
      <c r="AH55" s="428"/>
      <c r="AI55" s="428"/>
      <c r="AJ55" s="428"/>
      <c r="AK55" s="428"/>
      <c r="AL55" s="428"/>
      <c r="AM55" s="428"/>
      <c r="AN55" s="428"/>
      <c r="AO55" s="428"/>
      <c r="AP55" s="428"/>
      <c r="AQ55" s="428"/>
      <c r="AR55" s="428"/>
      <c r="AS55" s="428"/>
      <c r="AT55" s="428"/>
      <c r="AU55" s="428"/>
      <c r="AV55" s="428"/>
      <c r="AW55" s="428"/>
      <c r="AX55" s="430"/>
    </row>
    <row r="56" spans="1:50" ht="24.75" hidden="1" customHeight="1" x14ac:dyDescent="0.15">
      <c r="A56" s="734"/>
      <c r="B56" s="735"/>
      <c r="C56" s="735"/>
      <c r="D56" s="735"/>
      <c r="E56" s="735"/>
      <c r="F56" s="736"/>
      <c r="G56" s="431" t="s">
        <v>19</v>
      </c>
      <c r="H56" s="432"/>
      <c r="I56" s="432"/>
      <c r="J56" s="432"/>
      <c r="K56" s="432"/>
      <c r="L56" s="433" t="s">
        <v>20</v>
      </c>
      <c r="M56" s="432"/>
      <c r="N56" s="432"/>
      <c r="O56" s="432"/>
      <c r="P56" s="432"/>
      <c r="Q56" s="432"/>
      <c r="R56" s="432"/>
      <c r="S56" s="432"/>
      <c r="T56" s="432"/>
      <c r="U56" s="432"/>
      <c r="V56" s="432"/>
      <c r="W56" s="432"/>
      <c r="X56" s="434"/>
      <c r="Y56" s="435" t="s">
        <v>21</v>
      </c>
      <c r="Z56" s="436"/>
      <c r="AA56" s="436"/>
      <c r="AB56" s="437"/>
      <c r="AC56" s="431" t="s">
        <v>19</v>
      </c>
      <c r="AD56" s="432"/>
      <c r="AE56" s="432"/>
      <c r="AF56" s="432"/>
      <c r="AG56" s="432"/>
      <c r="AH56" s="433" t="s">
        <v>20</v>
      </c>
      <c r="AI56" s="432"/>
      <c r="AJ56" s="432"/>
      <c r="AK56" s="432"/>
      <c r="AL56" s="432"/>
      <c r="AM56" s="432"/>
      <c r="AN56" s="432"/>
      <c r="AO56" s="432"/>
      <c r="AP56" s="432"/>
      <c r="AQ56" s="432"/>
      <c r="AR56" s="432"/>
      <c r="AS56" s="432"/>
      <c r="AT56" s="434"/>
      <c r="AU56" s="435" t="s">
        <v>21</v>
      </c>
      <c r="AV56" s="436"/>
      <c r="AW56" s="436"/>
      <c r="AX56" s="438"/>
    </row>
    <row r="57" spans="1:50" ht="24.75" hidden="1" customHeight="1" x14ac:dyDescent="0.15">
      <c r="A57" s="734"/>
      <c r="B57" s="735"/>
      <c r="C57" s="735"/>
      <c r="D57" s="735"/>
      <c r="E57" s="735"/>
      <c r="F57" s="736"/>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39"/>
    </row>
    <row r="58" spans="1:50" ht="24.75" hidden="1" customHeight="1" x14ac:dyDescent="0.15">
      <c r="A58" s="734"/>
      <c r="B58" s="735"/>
      <c r="C58" s="735"/>
      <c r="D58" s="735"/>
      <c r="E58" s="735"/>
      <c r="F58" s="736"/>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hidden="1" customHeight="1" x14ac:dyDescent="0.15">
      <c r="A59" s="734"/>
      <c r="B59" s="735"/>
      <c r="C59" s="735"/>
      <c r="D59" s="735"/>
      <c r="E59" s="735"/>
      <c r="F59" s="736"/>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hidden="1" customHeight="1" x14ac:dyDescent="0.15">
      <c r="A60" s="734"/>
      <c r="B60" s="735"/>
      <c r="C60" s="735"/>
      <c r="D60" s="735"/>
      <c r="E60" s="735"/>
      <c r="F60" s="736"/>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hidden="1" customHeight="1" x14ac:dyDescent="0.15">
      <c r="A61" s="734"/>
      <c r="B61" s="735"/>
      <c r="C61" s="735"/>
      <c r="D61" s="735"/>
      <c r="E61" s="735"/>
      <c r="F61" s="736"/>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hidden="1" customHeight="1" x14ac:dyDescent="0.15">
      <c r="A62" s="734"/>
      <c r="B62" s="735"/>
      <c r="C62" s="735"/>
      <c r="D62" s="735"/>
      <c r="E62" s="735"/>
      <c r="F62" s="736"/>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hidden="1" customHeight="1" x14ac:dyDescent="0.15">
      <c r="A63" s="734"/>
      <c r="B63" s="735"/>
      <c r="C63" s="735"/>
      <c r="D63" s="735"/>
      <c r="E63" s="735"/>
      <c r="F63" s="736"/>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hidden="1" customHeight="1" x14ac:dyDescent="0.15">
      <c r="A64" s="734"/>
      <c r="B64" s="735"/>
      <c r="C64" s="735"/>
      <c r="D64" s="735"/>
      <c r="E64" s="735"/>
      <c r="F64" s="736"/>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hidden="1" customHeight="1" x14ac:dyDescent="0.15">
      <c r="A65" s="734"/>
      <c r="B65" s="735"/>
      <c r="C65" s="735"/>
      <c r="D65" s="735"/>
      <c r="E65" s="735"/>
      <c r="F65" s="736"/>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hidden="1" customHeight="1" x14ac:dyDescent="0.15">
      <c r="A66" s="734"/>
      <c r="B66" s="735"/>
      <c r="C66" s="735"/>
      <c r="D66" s="735"/>
      <c r="E66" s="735"/>
      <c r="F66" s="736"/>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hidden="1" customHeight="1" thickBot="1" x14ac:dyDescent="0.2">
      <c r="A67" s="734"/>
      <c r="B67" s="735"/>
      <c r="C67" s="735"/>
      <c r="D67" s="735"/>
      <c r="E67" s="735"/>
      <c r="F67" s="736"/>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hidden="1" customHeight="1" x14ac:dyDescent="0.15">
      <c r="A68" s="734"/>
      <c r="B68" s="735"/>
      <c r="C68" s="735"/>
      <c r="D68" s="735"/>
      <c r="E68" s="735"/>
      <c r="F68" s="736"/>
      <c r="G68" s="427" t="s">
        <v>368</v>
      </c>
      <c r="H68" s="428"/>
      <c r="I68" s="428"/>
      <c r="J68" s="428"/>
      <c r="K68" s="428"/>
      <c r="L68" s="428"/>
      <c r="M68" s="428"/>
      <c r="N68" s="428"/>
      <c r="O68" s="428"/>
      <c r="P68" s="428"/>
      <c r="Q68" s="428"/>
      <c r="R68" s="428"/>
      <c r="S68" s="428"/>
      <c r="T68" s="428"/>
      <c r="U68" s="428"/>
      <c r="V68" s="428"/>
      <c r="W68" s="428"/>
      <c r="X68" s="428"/>
      <c r="Y68" s="428"/>
      <c r="Z68" s="428"/>
      <c r="AA68" s="428"/>
      <c r="AB68" s="429"/>
      <c r="AC68" s="427" t="s">
        <v>369</v>
      </c>
      <c r="AD68" s="428"/>
      <c r="AE68" s="428"/>
      <c r="AF68" s="428"/>
      <c r="AG68" s="428"/>
      <c r="AH68" s="428"/>
      <c r="AI68" s="428"/>
      <c r="AJ68" s="428"/>
      <c r="AK68" s="428"/>
      <c r="AL68" s="428"/>
      <c r="AM68" s="428"/>
      <c r="AN68" s="428"/>
      <c r="AO68" s="428"/>
      <c r="AP68" s="428"/>
      <c r="AQ68" s="428"/>
      <c r="AR68" s="428"/>
      <c r="AS68" s="428"/>
      <c r="AT68" s="428"/>
      <c r="AU68" s="428"/>
      <c r="AV68" s="428"/>
      <c r="AW68" s="428"/>
      <c r="AX68" s="430"/>
    </row>
    <row r="69" spans="1:50" ht="25.5" hidden="1" customHeight="1" x14ac:dyDescent="0.15">
      <c r="A69" s="734"/>
      <c r="B69" s="735"/>
      <c r="C69" s="735"/>
      <c r="D69" s="735"/>
      <c r="E69" s="735"/>
      <c r="F69" s="736"/>
      <c r="G69" s="431" t="s">
        <v>19</v>
      </c>
      <c r="H69" s="432"/>
      <c r="I69" s="432"/>
      <c r="J69" s="432"/>
      <c r="K69" s="432"/>
      <c r="L69" s="433" t="s">
        <v>20</v>
      </c>
      <c r="M69" s="432"/>
      <c r="N69" s="432"/>
      <c r="O69" s="432"/>
      <c r="P69" s="432"/>
      <c r="Q69" s="432"/>
      <c r="R69" s="432"/>
      <c r="S69" s="432"/>
      <c r="T69" s="432"/>
      <c r="U69" s="432"/>
      <c r="V69" s="432"/>
      <c r="W69" s="432"/>
      <c r="X69" s="434"/>
      <c r="Y69" s="435" t="s">
        <v>21</v>
      </c>
      <c r="Z69" s="436"/>
      <c r="AA69" s="436"/>
      <c r="AB69" s="437"/>
      <c r="AC69" s="431" t="s">
        <v>19</v>
      </c>
      <c r="AD69" s="432"/>
      <c r="AE69" s="432"/>
      <c r="AF69" s="432"/>
      <c r="AG69" s="432"/>
      <c r="AH69" s="433" t="s">
        <v>20</v>
      </c>
      <c r="AI69" s="432"/>
      <c r="AJ69" s="432"/>
      <c r="AK69" s="432"/>
      <c r="AL69" s="432"/>
      <c r="AM69" s="432"/>
      <c r="AN69" s="432"/>
      <c r="AO69" s="432"/>
      <c r="AP69" s="432"/>
      <c r="AQ69" s="432"/>
      <c r="AR69" s="432"/>
      <c r="AS69" s="432"/>
      <c r="AT69" s="434"/>
      <c r="AU69" s="435" t="s">
        <v>21</v>
      </c>
      <c r="AV69" s="436"/>
      <c r="AW69" s="436"/>
      <c r="AX69" s="438"/>
    </row>
    <row r="70" spans="1:50" ht="24.75" hidden="1" customHeight="1" x14ac:dyDescent="0.15">
      <c r="A70" s="734"/>
      <c r="B70" s="735"/>
      <c r="C70" s="735"/>
      <c r="D70" s="735"/>
      <c r="E70" s="735"/>
      <c r="F70" s="736"/>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39"/>
    </row>
    <row r="71" spans="1:50" ht="24.75" hidden="1" customHeight="1" x14ac:dyDescent="0.15">
      <c r="A71" s="734"/>
      <c r="B71" s="735"/>
      <c r="C71" s="735"/>
      <c r="D71" s="735"/>
      <c r="E71" s="735"/>
      <c r="F71" s="736"/>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hidden="1" customHeight="1" x14ac:dyDescent="0.15">
      <c r="A72" s="734"/>
      <c r="B72" s="735"/>
      <c r="C72" s="735"/>
      <c r="D72" s="735"/>
      <c r="E72" s="735"/>
      <c r="F72" s="736"/>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hidden="1" customHeight="1" x14ac:dyDescent="0.15">
      <c r="A73" s="734"/>
      <c r="B73" s="735"/>
      <c r="C73" s="735"/>
      <c r="D73" s="735"/>
      <c r="E73" s="735"/>
      <c r="F73" s="736"/>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hidden="1" customHeight="1" x14ac:dyDescent="0.15">
      <c r="A74" s="734"/>
      <c r="B74" s="735"/>
      <c r="C74" s="735"/>
      <c r="D74" s="735"/>
      <c r="E74" s="735"/>
      <c r="F74" s="736"/>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hidden="1" customHeight="1" x14ac:dyDescent="0.15">
      <c r="A75" s="734"/>
      <c r="B75" s="735"/>
      <c r="C75" s="735"/>
      <c r="D75" s="735"/>
      <c r="E75" s="735"/>
      <c r="F75" s="736"/>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hidden="1" customHeight="1" x14ac:dyDescent="0.15">
      <c r="A76" s="734"/>
      <c r="B76" s="735"/>
      <c r="C76" s="735"/>
      <c r="D76" s="735"/>
      <c r="E76" s="735"/>
      <c r="F76" s="736"/>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hidden="1" customHeight="1" x14ac:dyDescent="0.15">
      <c r="A77" s="734"/>
      <c r="B77" s="735"/>
      <c r="C77" s="735"/>
      <c r="D77" s="735"/>
      <c r="E77" s="735"/>
      <c r="F77" s="736"/>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hidden="1" customHeight="1" x14ac:dyDescent="0.15">
      <c r="A78" s="734"/>
      <c r="B78" s="735"/>
      <c r="C78" s="735"/>
      <c r="D78" s="735"/>
      <c r="E78" s="735"/>
      <c r="F78" s="736"/>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hidden="1" customHeight="1" x14ac:dyDescent="0.15">
      <c r="A79" s="734"/>
      <c r="B79" s="735"/>
      <c r="C79" s="735"/>
      <c r="D79" s="735"/>
      <c r="E79" s="735"/>
      <c r="F79" s="736"/>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hidden="1" customHeight="1" thickBot="1" x14ac:dyDescent="0.2">
      <c r="A80" s="734"/>
      <c r="B80" s="735"/>
      <c r="C80" s="735"/>
      <c r="D80" s="735"/>
      <c r="E80" s="735"/>
      <c r="F80" s="736"/>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hidden="1" customHeight="1" x14ac:dyDescent="0.15">
      <c r="A81" s="734"/>
      <c r="B81" s="735"/>
      <c r="C81" s="735"/>
      <c r="D81" s="735"/>
      <c r="E81" s="735"/>
      <c r="F81" s="736"/>
      <c r="G81" s="427" t="s">
        <v>370</v>
      </c>
      <c r="H81" s="428"/>
      <c r="I81" s="428"/>
      <c r="J81" s="428"/>
      <c r="K81" s="428"/>
      <c r="L81" s="428"/>
      <c r="M81" s="428"/>
      <c r="N81" s="428"/>
      <c r="O81" s="428"/>
      <c r="P81" s="428"/>
      <c r="Q81" s="428"/>
      <c r="R81" s="428"/>
      <c r="S81" s="428"/>
      <c r="T81" s="428"/>
      <c r="U81" s="428"/>
      <c r="V81" s="428"/>
      <c r="W81" s="428"/>
      <c r="X81" s="428"/>
      <c r="Y81" s="428"/>
      <c r="Z81" s="428"/>
      <c r="AA81" s="428"/>
      <c r="AB81" s="429"/>
      <c r="AC81" s="427" t="s">
        <v>371</v>
      </c>
      <c r="AD81" s="428"/>
      <c r="AE81" s="428"/>
      <c r="AF81" s="428"/>
      <c r="AG81" s="428"/>
      <c r="AH81" s="428"/>
      <c r="AI81" s="428"/>
      <c r="AJ81" s="428"/>
      <c r="AK81" s="428"/>
      <c r="AL81" s="428"/>
      <c r="AM81" s="428"/>
      <c r="AN81" s="428"/>
      <c r="AO81" s="428"/>
      <c r="AP81" s="428"/>
      <c r="AQ81" s="428"/>
      <c r="AR81" s="428"/>
      <c r="AS81" s="428"/>
      <c r="AT81" s="428"/>
      <c r="AU81" s="428"/>
      <c r="AV81" s="428"/>
      <c r="AW81" s="428"/>
      <c r="AX81" s="430"/>
    </row>
    <row r="82" spans="1:50" ht="24.75" hidden="1" customHeight="1" x14ac:dyDescent="0.15">
      <c r="A82" s="734"/>
      <c r="B82" s="735"/>
      <c r="C82" s="735"/>
      <c r="D82" s="735"/>
      <c r="E82" s="735"/>
      <c r="F82" s="736"/>
      <c r="G82" s="431" t="s">
        <v>19</v>
      </c>
      <c r="H82" s="432"/>
      <c r="I82" s="432"/>
      <c r="J82" s="432"/>
      <c r="K82" s="432"/>
      <c r="L82" s="433" t="s">
        <v>20</v>
      </c>
      <c r="M82" s="432"/>
      <c r="N82" s="432"/>
      <c r="O82" s="432"/>
      <c r="P82" s="432"/>
      <c r="Q82" s="432"/>
      <c r="R82" s="432"/>
      <c r="S82" s="432"/>
      <c r="T82" s="432"/>
      <c r="U82" s="432"/>
      <c r="V82" s="432"/>
      <c r="W82" s="432"/>
      <c r="X82" s="434"/>
      <c r="Y82" s="435" t="s">
        <v>21</v>
      </c>
      <c r="Z82" s="436"/>
      <c r="AA82" s="436"/>
      <c r="AB82" s="437"/>
      <c r="AC82" s="431" t="s">
        <v>19</v>
      </c>
      <c r="AD82" s="432"/>
      <c r="AE82" s="432"/>
      <c r="AF82" s="432"/>
      <c r="AG82" s="432"/>
      <c r="AH82" s="433" t="s">
        <v>20</v>
      </c>
      <c r="AI82" s="432"/>
      <c r="AJ82" s="432"/>
      <c r="AK82" s="432"/>
      <c r="AL82" s="432"/>
      <c r="AM82" s="432"/>
      <c r="AN82" s="432"/>
      <c r="AO82" s="432"/>
      <c r="AP82" s="432"/>
      <c r="AQ82" s="432"/>
      <c r="AR82" s="432"/>
      <c r="AS82" s="432"/>
      <c r="AT82" s="434"/>
      <c r="AU82" s="435" t="s">
        <v>21</v>
      </c>
      <c r="AV82" s="436"/>
      <c r="AW82" s="436"/>
      <c r="AX82" s="438"/>
    </row>
    <row r="83" spans="1:50" ht="24.75" hidden="1" customHeight="1" x14ac:dyDescent="0.15">
      <c r="A83" s="734"/>
      <c r="B83" s="735"/>
      <c r="C83" s="735"/>
      <c r="D83" s="735"/>
      <c r="E83" s="735"/>
      <c r="F83" s="736"/>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39"/>
    </row>
    <row r="84" spans="1:50" ht="24.75" hidden="1" customHeight="1" x14ac:dyDescent="0.15">
      <c r="A84" s="734"/>
      <c r="B84" s="735"/>
      <c r="C84" s="735"/>
      <c r="D84" s="735"/>
      <c r="E84" s="735"/>
      <c r="F84" s="736"/>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hidden="1" customHeight="1" x14ac:dyDescent="0.15">
      <c r="A85" s="734"/>
      <c r="B85" s="735"/>
      <c r="C85" s="735"/>
      <c r="D85" s="735"/>
      <c r="E85" s="735"/>
      <c r="F85" s="736"/>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hidden="1" customHeight="1" x14ac:dyDescent="0.15">
      <c r="A86" s="734"/>
      <c r="B86" s="735"/>
      <c r="C86" s="735"/>
      <c r="D86" s="735"/>
      <c r="E86" s="735"/>
      <c r="F86" s="736"/>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hidden="1" customHeight="1" x14ac:dyDescent="0.15">
      <c r="A87" s="734"/>
      <c r="B87" s="735"/>
      <c r="C87" s="735"/>
      <c r="D87" s="735"/>
      <c r="E87" s="735"/>
      <c r="F87" s="736"/>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hidden="1" customHeight="1" x14ac:dyDescent="0.15">
      <c r="A88" s="734"/>
      <c r="B88" s="735"/>
      <c r="C88" s="735"/>
      <c r="D88" s="735"/>
      <c r="E88" s="735"/>
      <c r="F88" s="736"/>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hidden="1" customHeight="1" x14ac:dyDescent="0.15">
      <c r="A89" s="734"/>
      <c r="B89" s="735"/>
      <c r="C89" s="735"/>
      <c r="D89" s="735"/>
      <c r="E89" s="735"/>
      <c r="F89" s="736"/>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hidden="1" customHeight="1" x14ac:dyDescent="0.15">
      <c r="A90" s="734"/>
      <c r="B90" s="735"/>
      <c r="C90" s="735"/>
      <c r="D90" s="735"/>
      <c r="E90" s="735"/>
      <c r="F90" s="736"/>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hidden="1" customHeight="1" x14ac:dyDescent="0.15">
      <c r="A91" s="734"/>
      <c r="B91" s="735"/>
      <c r="C91" s="735"/>
      <c r="D91" s="735"/>
      <c r="E91" s="735"/>
      <c r="F91" s="736"/>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hidden="1" customHeight="1" x14ac:dyDescent="0.15">
      <c r="A92" s="734"/>
      <c r="B92" s="735"/>
      <c r="C92" s="735"/>
      <c r="D92" s="735"/>
      <c r="E92" s="735"/>
      <c r="F92" s="736"/>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hidden="1" customHeight="1" thickBot="1" x14ac:dyDescent="0.2">
      <c r="A93" s="734"/>
      <c r="B93" s="735"/>
      <c r="C93" s="735"/>
      <c r="D93" s="735"/>
      <c r="E93" s="735"/>
      <c r="F93" s="736"/>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hidden="1" customHeight="1" x14ac:dyDescent="0.15">
      <c r="A94" s="734"/>
      <c r="B94" s="735"/>
      <c r="C94" s="735"/>
      <c r="D94" s="735"/>
      <c r="E94" s="735"/>
      <c r="F94" s="736"/>
      <c r="G94" s="427" t="s">
        <v>372</v>
      </c>
      <c r="H94" s="428"/>
      <c r="I94" s="428"/>
      <c r="J94" s="428"/>
      <c r="K94" s="428"/>
      <c r="L94" s="428"/>
      <c r="M94" s="428"/>
      <c r="N94" s="428"/>
      <c r="O94" s="428"/>
      <c r="P94" s="428"/>
      <c r="Q94" s="428"/>
      <c r="R94" s="428"/>
      <c r="S94" s="428"/>
      <c r="T94" s="428"/>
      <c r="U94" s="428"/>
      <c r="V94" s="428"/>
      <c r="W94" s="428"/>
      <c r="X94" s="428"/>
      <c r="Y94" s="428"/>
      <c r="Z94" s="428"/>
      <c r="AA94" s="428"/>
      <c r="AB94" s="429"/>
      <c r="AC94" s="427" t="s">
        <v>373</v>
      </c>
      <c r="AD94" s="428"/>
      <c r="AE94" s="428"/>
      <c r="AF94" s="428"/>
      <c r="AG94" s="428"/>
      <c r="AH94" s="428"/>
      <c r="AI94" s="428"/>
      <c r="AJ94" s="428"/>
      <c r="AK94" s="428"/>
      <c r="AL94" s="428"/>
      <c r="AM94" s="428"/>
      <c r="AN94" s="428"/>
      <c r="AO94" s="428"/>
      <c r="AP94" s="428"/>
      <c r="AQ94" s="428"/>
      <c r="AR94" s="428"/>
      <c r="AS94" s="428"/>
      <c r="AT94" s="428"/>
      <c r="AU94" s="428"/>
      <c r="AV94" s="428"/>
      <c r="AW94" s="428"/>
      <c r="AX94" s="430"/>
    </row>
    <row r="95" spans="1:50" ht="24.75" hidden="1" customHeight="1" x14ac:dyDescent="0.15">
      <c r="A95" s="734"/>
      <c r="B95" s="735"/>
      <c r="C95" s="735"/>
      <c r="D95" s="735"/>
      <c r="E95" s="735"/>
      <c r="F95" s="736"/>
      <c r="G95" s="431" t="s">
        <v>19</v>
      </c>
      <c r="H95" s="432"/>
      <c r="I95" s="432"/>
      <c r="J95" s="432"/>
      <c r="K95" s="432"/>
      <c r="L95" s="433" t="s">
        <v>20</v>
      </c>
      <c r="M95" s="432"/>
      <c r="N95" s="432"/>
      <c r="O95" s="432"/>
      <c r="P95" s="432"/>
      <c r="Q95" s="432"/>
      <c r="R95" s="432"/>
      <c r="S95" s="432"/>
      <c r="T95" s="432"/>
      <c r="U95" s="432"/>
      <c r="V95" s="432"/>
      <c r="W95" s="432"/>
      <c r="X95" s="434"/>
      <c r="Y95" s="435" t="s">
        <v>21</v>
      </c>
      <c r="Z95" s="436"/>
      <c r="AA95" s="436"/>
      <c r="AB95" s="437"/>
      <c r="AC95" s="431" t="s">
        <v>19</v>
      </c>
      <c r="AD95" s="432"/>
      <c r="AE95" s="432"/>
      <c r="AF95" s="432"/>
      <c r="AG95" s="432"/>
      <c r="AH95" s="433" t="s">
        <v>20</v>
      </c>
      <c r="AI95" s="432"/>
      <c r="AJ95" s="432"/>
      <c r="AK95" s="432"/>
      <c r="AL95" s="432"/>
      <c r="AM95" s="432"/>
      <c r="AN95" s="432"/>
      <c r="AO95" s="432"/>
      <c r="AP95" s="432"/>
      <c r="AQ95" s="432"/>
      <c r="AR95" s="432"/>
      <c r="AS95" s="432"/>
      <c r="AT95" s="434"/>
      <c r="AU95" s="435" t="s">
        <v>21</v>
      </c>
      <c r="AV95" s="436"/>
      <c r="AW95" s="436"/>
      <c r="AX95" s="438"/>
    </row>
    <row r="96" spans="1:50" ht="24.75" hidden="1" customHeight="1" x14ac:dyDescent="0.15">
      <c r="A96" s="734"/>
      <c r="B96" s="735"/>
      <c r="C96" s="735"/>
      <c r="D96" s="735"/>
      <c r="E96" s="735"/>
      <c r="F96" s="736"/>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39"/>
    </row>
    <row r="97" spans="1:50" ht="24.75" hidden="1" customHeight="1" x14ac:dyDescent="0.15">
      <c r="A97" s="734"/>
      <c r="B97" s="735"/>
      <c r="C97" s="735"/>
      <c r="D97" s="735"/>
      <c r="E97" s="735"/>
      <c r="F97" s="736"/>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hidden="1" customHeight="1" x14ac:dyDescent="0.15">
      <c r="A98" s="734"/>
      <c r="B98" s="735"/>
      <c r="C98" s="735"/>
      <c r="D98" s="735"/>
      <c r="E98" s="735"/>
      <c r="F98" s="736"/>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hidden="1" customHeight="1" x14ac:dyDescent="0.15">
      <c r="A99" s="734"/>
      <c r="B99" s="735"/>
      <c r="C99" s="735"/>
      <c r="D99" s="735"/>
      <c r="E99" s="735"/>
      <c r="F99" s="736"/>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hidden="1" customHeight="1" x14ac:dyDescent="0.15">
      <c r="A100" s="734"/>
      <c r="B100" s="735"/>
      <c r="C100" s="735"/>
      <c r="D100" s="735"/>
      <c r="E100" s="735"/>
      <c r="F100" s="736"/>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hidden="1" customHeight="1" x14ac:dyDescent="0.15">
      <c r="A101" s="734"/>
      <c r="B101" s="735"/>
      <c r="C101" s="735"/>
      <c r="D101" s="735"/>
      <c r="E101" s="735"/>
      <c r="F101" s="736"/>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hidden="1" customHeight="1" x14ac:dyDescent="0.15">
      <c r="A102" s="734"/>
      <c r="B102" s="735"/>
      <c r="C102" s="735"/>
      <c r="D102" s="735"/>
      <c r="E102" s="735"/>
      <c r="F102" s="736"/>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hidden="1" customHeight="1" x14ac:dyDescent="0.15">
      <c r="A103" s="734"/>
      <c r="B103" s="735"/>
      <c r="C103" s="735"/>
      <c r="D103" s="735"/>
      <c r="E103" s="735"/>
      <c r="F103" s="736"/>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hidden="1" customHeight="1" x14ac:dyDescent="0.15">
      <c r="A104" s="734"/>
      <c r="B104" s="735"/>
      <c r="C104" s="735"/>
      <c r="D104" s="735"/>
      <c r="E104" s="735"/>
      <c r="F104" s="736"/>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hidden="1" customHeight="1" x14ac:dyDescent="0.15">
      <c r="A105" s="734"/>
      <c r="B105" s="735"/>
      <c r="C105" s="735"/>
      <c r="D105" s="735"/>
      <c r="E105" s="735"/>
      <c r="F105" s="736"/>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hidden="1" customHeight="1" thickBot="1" x14ac:dyDescent="0.2">
      <c r="A106" s="737"/>
      <c r="B106" s="738"/>
      <c r="C106" s="738"/>
      <c r="D106" s="738"/>
      <c r="E106" s="738"/>
      <c r="F106" s="739"/>
      <c r="G106" s="740" t="s">
        <v>22</v>
      </c>
      <c r="H106" s="741"/>
      <c r="I106" s="741"/>
      <c r="J106" s="741"/>
      <c r="K106" s="741"/>
      <c r="L106" s="742"/>
      <c r="M106" s="743"/>
      <c r="N106" s="743"/>
      <c r="O106" s="743"/>
      <c r="P106" s="743"/>
      <c r="Q106" s="743"/>
      <c r="R106" s="743"/>
      <c r="S106" s="743"/>
      <c r="T106" s="743"/>
      <c r="U106" s="743"/>
      <c r="V106" s="743"/>
      <c r="W106" s="743"/>
      <c r="X106" s="744"/>
      <c r="Y106" s="745">
        <f>SUM(Y96:AB105)</f>
        <v>0</v>
      </c>
      <c r="Z106" s="746"/>
      <c r="AA106" s="746"/>
      <c r="AB106" s="747"/>
      <c r="AC106" s="740" t="s">
        <v>22</v>
      </c>
      <c r="AD106" s="741"/>
      <c r="AE106" s="741"/>
      <c r="AF106" s="741"/>
      <c r="AG106" s="741"/>
      <c r="AH106" s="742"/>
      <c r="AI106" s="743"/>
      <c r="AJ106" s="743"/>
      <c r="AK106" s="743"/>
      <c r="AL106" s="743"/>
      <c r="AM106" s="743"/>
      <c r="AN106" s="743"/>
      <c r="AO106" s="743"/>
      <c r="AP106" s="743"/>
      <c r="AQ106" s="743"/>
      <c r="AR106" s="743"/>
      <c r="AS106" s="743"/>
      <c r="AT106" s="744"/>
      <c r="AU106" s="745">
        <f>SUM(AU96:AX105)</f>
        <v>0</v>
      </c>
      <c r="AV106" s="746"/>
      <c r="AW106" s="746"/>
      <c r="AX106" s="748"/>
    </row>
    <row r="107" spans="1:50" s="51" customFormat="1" ht="24.75" hidden="1" customHeight="1" thickBot="1" x14ac:dyDescent="0.2"/>
    <row r="108" spans="1:50" ht="30" hidden="1" customHeight="1" x14ac:dyDescent="0.15">
      <c r="A108" s="731" t="s">
        <v>34</v>
      </c>
      <c r="B108" s="732"/>
      <c r="C108" s="732"/>
      <c r="D108" s="732"/>
      <c r="E108" s="732"/>
      <c r="F108" s="733"/>
      <c r="G108" s="427" t="s">
        <v>374</v>
      </c>
      <c r="H108" s="428"/>
      <c r="I108" s="428"/>
      <c r="J108" s="428"/>
      <c r="K108" s="428"/>
      <c r="L108" s="428"/>
      <c r="M108" s="428"/>
      <c r="N108" s="428"/>
      <c r="O108" s="428"/>
      <c r="P108" s="428"/>
      <c r="Q108" s="428"/>
      <c r="R108" s="428"/>
      <c r="S108" s="428"/>
      <c r="T108" s="428"/>
      <c r="U108" s="428"/>
      <c r="V108" s="428"/>
      <c r="W108" s="428"/>
      <c r="X108" s="428"/>
      <c r="Y108" s="428"/>
      <c r="Z108" s="428"/>
      <c r="AA108" s="428"/>
      <c r="AB108" s="429"/>
      <c r="AC108" s="427" t="s">
        <v>375</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30"/>
    </row>
    <row r="109" spans="1:50" ht="24.75" hidden="1" customHeight="1" x14ac:dyDescent="0.15">
      <c r="A109" s="734"/>
      <c r="B109" s="735"/>
      <c r="C109" s="735"/>
      <c r="D109" s="735"/>
      <c r="E109" s="735"/>
      <c r="F109" s="736"/>
      <c r="G109" s="431" t="s">
        <v>19</v>
      </c>
      <c r="H109" s="432"/>
      <c r="I109" s="432"/>
      <c r="J109" s="432"/>
      <c r="K109" s="432"/>
      <c r="L109" s="433" t="s">
        <v>20</v>
      </c>
      <c r="M109" s="432"/>
      <c r="N109" s="432"/>
      <c r="O109" s="432"/>
      <c r="P109" s="432"/>
      <c r="Q109" s="432"/>
      <c r="R109" s="432"/>
      <c r="S109" s="432"/>
      <c r="T109" s="432"/>
      <c r="U109" s="432"/>
      <c r="V109" s="432"/>
      <c r="W109" s="432"/>
      <c r="X109" s="434"/>
      <c r="Y109" s="435" t="s">
        <v>21</v>
      </c>
      <c r="Z109" s="436"/>
      <c r="AA109" s="436"/>
      <c r="AB109" s="437"/>
      <c r="AC109" s="431" t="s">
        <v>19</v>
      </c>
      <c r="AD109" s="432"/>
      <c r="AE109" s="432"/>
      <c r="AF109" s="432"/>
      <c r="AG109" s="432"/>
      <c r="AH109" s="433" t="s">
        <v>20</v>
      </c>
      <c r="AI109" s="432"/>
      <c r="AJ109" s="432"/>
      <c r="AK109" s="432"/>
      <c r="AL109" s="432"/>
      <c r="AM109" s="432"/>
      <c r="AN109" s="432"/>
      <c r="AO109" s="432"/>
      <c r="AP109" s="432"/>
      <c r="AQ109" s="432"/>
      <c r="AR109" s="432"/>
      <c r="AS109" s="432"/>
      <c r="AT109" s="434"/>
      <c r="AU109" s="435" t="s">
        <v>21</v>
      </c>
      <c r="AV109" s="436"/>
      <c r="AW109" s="436"/>
      <c r="AX109" s="438"/>
    </row>
    <row r="110" spans="1:50" ht="24.75" hidden="1" customHeight="1" x14ac:dyDescent="0.15">
      <c r="A110" s="734"/>
      <c r="B110" s="735"/>
      <c r="C110" s="735"/>
      <c r="D110" s="735"/>
      <c r="E110" s="735"/>
      <c r="F110" s="736"/>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39"/>
    </row>
    <row r="111" spans="1:50" ht="24.75" hidden="1" customHeight="1" x14ac:dyDescent="0.15">
      <c r="A111" s="734"/>
      <c r="B111" s="735"/>
      <c r="C111" s="735"/>
      <c r="D111" s="735"/>
      <c r="E111" s="735"/>
      <c r="F111" s="736"/>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hidden="1" customHeight="1" x14ac:dyDescent="0.15">
      <c r="A112" s="734"/>
      <c r="B112" s="735"/>
      <c r="C112" s="735"/>
      <c r="D112" s="735"/>
      <c r="E112" s="735"/>
      <c r="F112" s="736"/>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hidden="1" customHeight="1" x14ac:dyDescent="0.15">
      <c r="A113" s="734"/>
      <c r="B113" s="735"/>
      <c r="C113" s="735"/>
      <c r="D113" s="735"/>
      <c r="E113" s="735"/>
      <c r="F113" s="736"/>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hidden="1" customHeight="1" x14ac:dyDescent="0.15">
      <c r="A114" s="734"/>
      <c r="B114" s="735"/>
      <c r="C114" s="735"/>
      <c r="D114" s="735"/>
      <c r="E114" s="735"/>
      <c r="F114" s="736"/>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hidden="1" customHeight="1" x14ac:dyDescent="0.15">
      <c r="A115" s="734"/>
      <c r="B115" s="735"/>
      <c r="C115" s="735"/>
      <c r="D115" s="735"/>
      <c r="E115" s="735"/>
      <c r="F115" s="736"/>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hidden="1" customHeight="1" x14ac:dyDescent="0.15">
      <c r="A116" s="734"/>
      <c r="B116" s="735"/>
      <c r="C116" s="735"/>
      <c r="D116" s="735"/>
      <c r="E116" s="735"/>
      <c r="F116" s="736"/>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hidden="1" customHeight="1" x14ac:dyDescent="0.15">
      <c r="A117" s="734"/>
      <c r="B117" s="735"/>
      <c r="C117" s="735"/>
      <c r="D117" s="735"/>
      <c r="E117" s="735"/>
      <c r="F117" s="736"/>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hidden="1" customHeight="1" x14ac:dyDescent="0.15">
      <c r="A118" s="734"/>
      <c r="B118" s="735"/>
      <c r="C118" s="735"/>
      <c r="D118" s="735"/>
      <c r="E118" s="735"/>
      <c r="F118" s="736"/>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hidden="1" customHeight="1" x14ac:dyDescent="0.15">
      <c r="A119" s="734"/>
      <c r="B119" s="735"/>
      <c r="C119" s="735"/>
      <c r="D119" s="735"/>
      <c r="E119" s="735"/>
      <c r="F119" s="736"/>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hidden="1" customHeight="1" thickBot="1" x14ac:dyDescent="0.2">
      <c r="A120" s="734"/>
      <c r="B120" s="735"/>
      <c r="C120" s="735"/>
      <c r="D120" s="735"/>
      <c r="E120" s="735"/>
      <c r="F120" s="736"/>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hidden="1" customHeight="1" x14ac:dyDescent="0.15">
      <c r="A121" s="734"/>
      <c r="B121" s="735"/>
      <c r="C121" s="735"/>
      <c r="D121" s="735"/>
      <c r="E121" s="735"/>
      <c r="F121" s="736"/>
      <c r="G121" s="427" t="s">
        <v>396</v>
      </c>
      <c r="H121" s="428"/>
      <c r="I121" s="428"/>
      <c r="J121" s="428"/>
      <c r="K121" s="428"/>
      <c r="L121" s="428"/>
      <c r="M121" s="428"/>
      <c r="N121" s="428"/>
      <c r="O121" s="428"/>
      <c r="P121" s="428"/>
      <c r="Q121" s="428"/>
      <c r="R121" s="428"/>
      <c r="S121" s="428"/>
      <c r="T121" s="428"/>
      <c r="U121" s="428"/>
      <c r="V121" s="428"/>
      <c r="W121" s="428"/>
      <c r="X121" s="428"/>
      <c r="Y121" s="428"/>
      <c r="Z121" s="428"/>
      <c r="AA121" s="428"/>
      <c r="AB121" s="429"/>
      <c r="AC121" s="427" t="s">
        <v>376</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30"/>
    </row>
    <row r="122" spans="1:50" ht="25.5" hidden="1" customHeight="1" x14ac:dyDescent="0.15">
      <c r="A122" s="734"/>
      <c r="B122" s="735"/>
      <c r="C122" s="735"/>
      <c r="D122" s="735"/>
      <c r="E122" s="735"/>
      <c r="F122" s="736"/>
      <c r="G122" s="431" t="s">
        <v>19</v>
      </c>
      <c r="H122" s="432"/>
      <c r="I122" s="432"/>
      <c r="J122" s="432"/>
      <c r="K122" s="432"/>
      <c r="L122" s="433" t="s">
        <v>20</v>
      </c>
      <c r="M122" s="432"/>
      <c r="N122" s="432"/>
      <c r="O122" s="432"/>
      <c r="P122" s="432"/>
      <c r="Q122" s="432"/>
      <c r="R122" s="432"/>
      <c r="S122" s="432"/>
      <c r="T122" s="432"/>
      <c r="U122" s="432"/>
      <c r="V122" s="432"/>
      <c r="W122" s="432"/>
      <c r="X122" s="434"/>
      <c r="Y122" s="435" t="s">
        <v>21</v>
      </c>
      <c r="Z122" s="436"/>
      <c r="AA122" s="436"/>
      <c r="AB122" s="437"/>
      <c r="AC122" s="431" t="s">
        <v>19</v>
      </c>
      <c r="AD122" s="432"/>
      <c r="AE122" s="432"/>
      <c r="AF122" s="432"/>
      <c r="AG122" s="432"/>
      <c r="AH122" s="433" t="s">
        <v>20</v>
      </c>
      <c r="AI122" s="432"/>
      <c r="AJ122" s="432"/>
      <c r="AK122" s="432"/>
      <c r="AL122" s="432"/>
      <c r="AM122" s="432"/>
      <c r="AN122" s="432"/>
      <c r="AO122" s="432"/>
      <c r="AP122" s="432"/>
      <c r="AQ122" s="432"/>
      <c r="AR122" s="432"/>
      <c r="AS122" s="432"/>
      <c r="AT122" s="434"/>
      <c r="AU122" s="435" t="s">
        <v>21</v>
      </c>
      <c r="AV122" s="436"/>
      <c r="AW122" s="436"/>
      <c r="AX122" s="438"/>
    </row>
    <row r="123" spans="1:50" ht="24.75" hidden="1" customHeight="1" x14ac:dyDescent="0.15">
      <c r="A123" s="734"/>
      <c r="B123" s="735"/>
      <c r="C123" s="735"/>
      <c r="D123" s="735"/>
      <c r="E123" s="735"/>
      <c r="F123" s="736"/>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39"/>
    </row>
    <row r="124" spans="1:50" ht="24.75" hidden="1" customHeight="1" x14ac:dyDescent="0.15">
      <c r="A124" s="734"/>
      <c r="B124" s="735"/>
      <c r="C124" s="735"/>
      <c r="D124" s="735"/>
      <c r="E124" s="735"/>
      <c r="F124" s="736"/>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hidden="1" customHeight="1" x14ac:dyDescent="0.15">
      <c r="A125" s="734"/>
      <c r="B125" s="735"/>
      <c r="C125" s="735"/>
      <c r="D125" s="735"/>
      <c r="E125" s="735"/>
      <c r="F125" s="736"/>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hidden="1" customHeight="1" x14ac:dyDescent="0.15">
      <c r="A126" s="734"/>
      <c r="B126" s="735"/>
      <c r="C126" s="735"/>
      <c r="D126" s="735"/>
      <c r="E126" s="735"/>
      <c r="F126" s="736"/>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hidden="1" customHeight="1" x14ac:dyDescent="0.15">
      <c r="A127" s="734"/>
      <c r="B127" s="735"/>
      <c r="C127" s="735"/>
      <c r="D127" s="735"/>
      <c r="E127" s="735"/>
      <c r="F127" s="736"/>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hidden="1" customHeight="1" x14ac:dyDescent="0.15">
      <c r="A128" s="734"/>
      <c r="B128" s="735"/>
      <c r="C128" s="735"/>
      <c r="D128" s="735"/>
      <c r="E128" s="735"/>
      <c r="F128" s="736"/>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hidden="1" customHeight="1" x14ac:dyDescent="0.15">
      <c r="A129" s="734"/>
      <c r="B129" s="735"/>
      <c r="C129" s="735"/>
      <c r="D129" s="735"/>
      <c r="E129" s="735"/>
      <c r="F129" s="736"/>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hidden="1" customHeight="1" x14ac:dyDescent="0.15">
      <c r="A130" s="734"/>
      <c r="B130" s="735"/>
      <c r="C130" s="735"/>
      <c r="D130" s="735"/>
      <c r="E130" s="735"/>
      <c r="F130" s="736"/>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hidden="1" customHeight="1" x14ac:dyDescent="0.15">
      <c r="A131" s="734"/>
      <c r="B131" s="735"/>
      <c r="C131" s="735"/>
      <c r="D131" s="735"/>
      <c r="E131" s="735"/>
      <c r="F131" s="736"/>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hidden="1" customHeight="1" x14ac:dyDescent="0.15">
      <c r="A132" s="734"/>
      <c r="B132" s="735"/>
      <c r="C132" s="735"/>
      <c r="D132" s="735"/>
      <c r="E132" s="735"/>
      <c r="F132" s="736"/>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hidden="1" customHeight="1" thickBot="1" x14ac:dyDescent="0.2">
      <c r="A133" s="734"/>
      <c r="B133" s="735"/>
      <c r="C133" s="735"/>
      <c r="D133" s="735"/>
      <c r="E133" s="735"/>
      <c r="F133" s="736"/>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hidden="1" customHeight="1" x14ac:dyDescent="0.15">
      <c r="A134" s="734"/>
      <c r="B134" s="735"/>
      <c r="C134" s="735"/>
      <c r="D134" s="735"/>
      <c r="E134" s="735"/>
      <c r="F134" s="736"/>
      <c r="G134" s="427" t="s">
        <v>377</v>
      </c>
      <c r="H134" s="428"/>
      <c r="I134" s="428"/>
      <c r="J134" s="428"/>
      <c r="K134" s="428"/>
      <c r="L134" s="428"/>
      <c r="M134" s="428"/>
      <c r="N134" s="428"/>
      <c r="O134" s="428"/>
      <c r="P134" s="428"/>
      <c r="Q134" s="428"/>
      <c r="R134" s="428"/>
      <c r="S134" s="428"/>
      <c r="T134" s="428"/>
      <c r="U134" s="428"/>
      <c r="V134" s="428"/>
      <c r="W134" s="428"/>
      <c r="X134" s="428"/>
      <c r="Y134" s="428"/>
      <c r="Z134" s="428"/>
      <c r="AA134" s="428"/>
      <c r="AB134" s="429"/>
      <c r="AC134" s="427" t="s">
        <v>378</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30"/>
    </row>
    <row r="135" spans="1:50" ht="24.75" hidden="1" customHeight="1" x14ac:dyDescent="0.15">
      <c r="A135" s="734"/>
      <c r="B135" s="735"/>
      <c r="C135" s="735"/>
      <c r="D135" s="735"/>
      <c r="E135" s="735"/>
      <c r="F135" s="736"/>
      <c r="G135" s="431" t="s">
        <v>19</v>
      </c>
      <c r="H135" s="432"/>
      <c r="I135" s="432"/>
      <c r="J135" s="432"/>
      <c r="K135" s="432"/>
      <c r="L135" s="433" t="s">
        <v>20</v>
      </c>
      <c r="M135" s="432"/>
      <c r="N135" s="432"/>
      <c r="O135" s="432"/>
      <c r="P135" s="432"/>
      <c r="Q135" s="432"/>
      <c r="R135" s="432"/>
      <c r="S135" s="432"/>
      <c r="T135" s="432"/>
      <c r="U135" s="432"/>
      <c r="V135" s="432"/>
      <c r="W135" s="432"/>
      <c r="X135" s="434"/>
      <c r="Y135" s="435" t="s">
        <v>21</v>
      </c>
      <c r="Z135" s="436"/>
      <c r="AA135" s="436"/>
      <c r="AB135" s="437"/>
      <c r="AC135" s="431" t="s">
        <v>19</v>
      </c>
      <c r="AD135" s="432"/>
      <c r="AE135" s="432"/>
      <c r="AF135" s="432"/>
      <c r="AG135" s="432"/>
      <c r="AH135" s="433" t="s">
        <v>20</v>
      </c>
      <c r="AI135" s="432"/>
      <c r="AJ135" s="432"/>
      <c r="AK135" s="432"/>
      <c r="AL135" s="432"/>
      <c r="AM135" s="432"/>
      <c r="AN135" s="432"/>
      <c r="AO135" s="432"/>
      <c r="AP135" s="432"/>
      <c r="AQ135" s="432"/>
      <c r="AR135" s="432"/>
      <c r="AS135" s="432"/>
      <c r="AT135" s="434"/>
      <c r="AU135" s="435" t="s">
        <v>21</v>
      </c>
      <c r="AV135" s="436"/>
      <c r="AW135" s="436"/>
      <c r="AX135" s="438"/>
    </row>
    <row r="136" spans="1:50" ht="24.75" hidden="1" customHeight="1" x14ac:dyDescent="0.15">
      <c r="A136" s="734"/>
      <c r="B136" s="735"/>
      <c r="C136" s="735"/>
      <c r="D136" s="735"/>
      <c r="E136" s="735"/>
      <c r="F136" s="736"/>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39"/>
    </row>
    <row r="137" spans="1:50" ht="24.75" hidden="1" customHeight="1" x14ac:dyDescent="0.15">
      <c r="A137" s="734"/>
      <c r="B137" s="735"/>
      <c r="C137" s="735"/>
      <c r="D137" s="735"/>
      <c r="E137" s="735"/>
      <c r="F137" s="736"/>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hidden="1" customHeight="1" x14ac:dyDescent="0.15">
      <c r="A138" s="734"/>
      <c r="B138" s="735"/>
      <c r="C138" s="735"/>
      <c r="D138" s="735"/>
      <c r="E138" s="735"/>
      <c r="F138" s="736"/>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hidden="1" customHeight="1" x14ac:dyDescent="0.15">
      <c r="A139" s="734"/>
      <c r="B139" s="735"/>
      <c r="C139" s="735"/>
      <c r="D139" s="735"/>
      <c r="E139" s="735"/>
      <c r="F139" s="736"/>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hidden="1" customHeight="1" x14ac:dyDescent="0.15">
      <c r="A140" s="734"/>
      <c r="B140" s="735"/>
      <c r="C140" s="735"/>
      <c r="D140" s="735"/>
      <c r="E140" s="735"/>
      <c r="F140" s="736"/>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hidden="1" customHeight="1" x14ac:dyDescent="0.15">
      <c r="A141" s="734"/>
      <c r="B141" s="735"/>
      <c r="C141" s="735"/>
      <c r="D141" s="735"/>
      <c r="E141" s="735"/>
      <c r="F141" s="736"/>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hidden="1" customHeight="1" x14ac:dyDescent="0.15">
      <c r="A142" s="734"/>
      <c r="B142" s="735"/>
      <c r="C142" s="735"/>
      <c r="D142" s="735"/>
      <c r="E142" s="735"/>
      <c r="F142" s="736"/>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hidden="1" customHeight="1" x14ac:dyDescent="0.15">
      <c r="A143" s="734"/>
      <c r="B143" s="735"/>
      <c r="C143" s="735"/>
      <c r="D143" s="735"/>
      <c r="E143" s="735"/>
      <c r="F143" s="736"/>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hidden="1" customHeight="1" x14ac:dyDescent="0.15">
      <c r="A144" s="734"/>
      <c r="B144" s="735"/>
      <c r="C144" s="735"/>
      <c r="D144" s="735"/>
      <c r="E144" s="735"/>
      <c r="F144" s="736"/>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hidden="1" customHeight="1" x14ac:dyDescent="0.15">
      <c r="A145" s="734"/>
      <c r="B145" s="735"/>
      <c r="C145" s="735"/>
      <c r="D145" s="735"/>
      <c r="E145" s="735"/>
      <c r="F145" s="736"/>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hidden="1" customHeight="1" thickBot="1" x14ac:dyDescent="0.2">
      <c r="A146" s="734"/>
      <c r="B146" s="735"/>
      <c r="C146" s="735"/>
      <c r="D146" s="735"/>
      <c r="E146" s="735"/>
      <c r="F146" s="736"/>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hidden="1" customHeight="1" x14ac:dyDescent="0.15">
      <c r="A147" s="734"/>
      <c r="B147" s="735"/>
      <c r="C147" s="735"/>
      <c r="D147" s="735"/>
      <c r="E147" s="735"/>
      <c r="F147" s="736"/>
      <c r="G147" s="427" t="s">
        <v>379</v>
      </c>
      <c r="H147" s="428"/>
      <c r="I147" s="428"/>
      <c r="J147" s="428"/>
      <c r="K147" s="428"/>
      <c r="L147" s="428"/>
      <c r="M147" s="428"/>
      <c r="N147" s="428"/>
      <c r="O147" s="428"/>
      <c r="P147" s="428"/>
      <c r="Q147" s="428"/>
      <c r="R147" s="428"/>
      <c r="S147" s="428"/>
      <c r="T147" s="428"/>
      <c r="U147" s="428"/>
      <c r="V147" s="428"/>
      <c r="W147" s="428"/>
      <c r="X147" s="428"/>
      <c r="Y147" s="428"/>
      <c r="Z147" s="428"/>
      <c r="AA147" s="428"/>
      <c r="AB147" s="429"/>
      <c r="AC147" s="427" t="s">
        <v>380</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30"/>
    </row>
    <row r="148" spans="1:50" ht="24.75" hidden="1" customHeight="1" x14ac:dyDescent="0.15">
      <c r="A148" s="734"/>
      <c r="B148" s="735"/>
      <c r="C148" s="735"/>
      <c r="D148" s="735"/>
      <c r="E148" s="735"/>
      <c r="F148" s="736"/>
      <c r="G148" s="431" t="s">
        <v>19</v>
      </c>
      <c r="H148" s="432"/>
      <c r="I148" s="432"/>
      <c r="J148" s="432"/>
      <c r="K148" s="432"/>
      <c r="L148" s="433" t="s">
        <v>20</v>
      </c>
      <c r="M148" s="432"/>
      <c r="N148" s="432"/>
      <c r="O148" s="432"/>
      <c r="P148" s="432"/>
      <c r="Q148" s="432"/>
      <c r="R148" s="432"/>
      <c r="S148" s="432"/>
      <c r="T148" s="432"/>
      <c r="U148" s="432"/>
      <c r="V148" s="432"/>
      <c r="W148" s="432"/>
      <c r="X148" s="434"/>
      <c r="Y148" s="435" t="s">
        <v>21</v>
      </c>
      <c r="Z148" s="436"/>
      <c r="AA148" s="436"/>
      <c r="AB148" s="437"/>
      <c r="AC148" s="431" t="s">
        <v>19</v>
      </c>
      <c r="AD148" s="432"/>
      <c r="AE148" s="432"/>
      <c r="AF148" s="432"/>
      <c r="AG148" s="432"/>
      <c r="AH148" s="433" t="s">
        <v>20</v>
      </c>
      <c r="AI148" s="432"/>
      <c r="AJ148" s="432"/>
      <c r="AK148" s="432"/>
      <c r="AL148" s="432"/>
      <c r="AM148" s="432"/>
      <c r="AN148" s="432"/>
      <c r="AO148" s="432"/>
      <c r="AP148" s="432"/>
      <c r="AQ148" s="432"/>
      <c r="AR148" s="432"/>
      <c r="AS148" s="432"/>
      <c r="AT148" s="434"/>
      <c r="AU148" s="435" t="s">
        <v>21</v>
      </c>
      <c r="AV148" s="436"/>
      <c r="AW148" s="436"/>
      <c r="AX148" s="438"/>
    </row>
    <row r="149" spans="1:50" ht="24.75" hidden="1" customHeight="1" x14ac:dyDescent="0.15">
      <c r="A149" s="734"/>
      <c r="B149" s="735"/>
      <c r="C149" s="735"/>
      <c r="D149" s="735"/>
      <c r="E149" s="735"/>
      <c r="F149" s="736"/>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39"/>
    </row>
    <row r="150" spans="1:50" ht="24.75" hidden="1" customHeight="1" x14ac:dyDescent="0.15">
      <c r="A150" s="734"/>
      <c r="B150" s="735"/>
      <c r="C150" s="735"/>
      <c r="D150" s="735"/>
      <c r="E150" s="735"/>
      <c r="F150" s="736"/>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hidden="1" customHeight="1" x14ac:dyDescent="0.15">
      <c r="A151" s="734"/>
      <c r="B151" s="735"/>
      <c r="C151" s="735"/>
      <c r="D151" s="735"/>
      <c r="E151" s="735"/>
      <c r="F151" s="736"/>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hidden="1" customHeight="1" x14ac:dyDescent="0.15">
      <c r="A152" s="734"/>
      <c r="B152" s="735"/>
      <c r="C152" s="735"/>
      <c r="D152" s="735"/>
      <c r="E152" s="735"/>
      <c r="F152" s="736"/>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hidden="1" customHeight="1" x14ac:dyDescent="0.15">
      <c r="A153" s="734"/>
      <c r="B153" s="735"/>
      <c r="C153" s="735"/>
      <c r="D153" s="735"/>
      <c r="E153" s="735"/>
      <c r="F153" s="736"/>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hidden="1" customHeight="1" x14ac:dyDescent="0.15">
      <c r="A154" s="734"/>
      <c r="B154" s="735"/>
      <c r="C154" s="735"/>
      <c r="D154" s="735"/>
      <c r="E154" s="735"/>
      <c r="F154" s="736"/>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hidden="1" customHeight="1" x14ac:dyDescent="0.15">
      <c r="A155" s="734"/>
      <c r="B155" s="735"/>
      <c r="C155" s="735"/>
      <c r="D155" s="735"/>
      <c r="E155" s="735"/>
      <c r="F155" s="736"/>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hidden="1" customHeight="1" x14ac:dyDescent="0.15">
      <c r="A156" s="734"/>
      <c r="B156" s="735"/>
      <c r="C156" s="735"/>
      <c r="D156" s="735"/>
      <c r="E156" s="735"/>
      <c r="F156" s="736"/>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hidden="1" customHeight="1" x14ac:dyDescent="0.15">
      <c r="A157" s="734"/>
      <c r="B157" s="735"/>
      <c r="C157" s="735"/>
      <c r="D157" s="735"/>
      <c r="E157" s="735"/>
      <c r="F157" s="736"/>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hidden="1" customHeight="1" x14ac:dyDescent="0.15">
      <c r="A158" s="734"/>
      <c r="B158" s="735"/>
      <c r="C158" s="735"/>
      <c r="D158" s="735"/>
      <c r="E158" s="735"/>
      <c r="F158" s="736"/>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hidden="1" customHeight="1" thickBot="1" x14ac:dyDescent="0.2">
      <c r="A159" s="737"/>
      <c r="B159" s="738"/>
      <c r="C159" s="738"/>
      <c r="D159" s="738"/>
      <c r="E159" s="738"/>
      <c r="F159" s="739"/>
      <c r="G159" s="740" t="s">
        <v>22</v>
      </c>
      <c r="H159" s="741"/>
      <c r="I159" s="741"/>
      <c r="J159" s="741"/>
      <c r="K159" s="741"/>
      <c r="L159" s="742"/>
      <c r="M159" s="743"/>
      <c r="N159" s="743"/>
      <c r="O159" s="743"/>
      <c r="P159" s="743"/>
      <c r="Q159" s="743"/>
      <c r="R159" s="743"/>
      <c r="S159" s="743"/>
      <c r="T159" s="743"/>
      <c r="U159" s="743"/>
      <c r="V159" s="743"/>
      <c r="W159" s="743"/>
      <c r="X159" s="744"/>
      <c r="Y159" s="745">
        <f>SUM(Y149:AB158)</f>
        <v>0</v>
      </c>
      <c r="Z159" s="746"/>
      <c r="AA159" s="746"/>
      <c r="AB159" s="747"/>
      <c r="AC159" s="740" t="s">
        <v>22</v>
      </c>
      <c r="AD159" s="741"/>
      <c r="AE159" s="741"/>
      <c r="AF159" s="741"/>
      <c r="AG159" s="741"/>
      <c r="AH159" s="742"/>
      <c r="AI159" s="743"/>
      <c r="AJ159" s="743"/>
      <c r="AK159" s="743"/>
      <c r="AL159" s="743"/>
      <c r="AM159" s="743"/>
      <c r="AN159" s="743"/>
      <c r="AO159" s="743"/>
      <c r="AP159" s="743"/>
      <c r="AQ159" s="743"/>
      <c r="AR159" s="743"/>
      <c r="AS159" s="743"/>
      <c r="AT159" s="744"/>
      <c r="AU159" s="745">
        <f>SUM(AU149:AX158)</f>
        <v>0</v>
      </c>
      <c r="AV159" s="746"/>
      <c r="AW159" s="746"/>
      <c r="AX159" s="748"/>
    </row>
    <row r="160" spans="1:50" s="51" customFormat="1" ht="24.75" hidden="1" customHeight="1" thickBot="1" x14ac:dyDescent="0.2"/>
    <row r="161" spans="1:50" ht="30" hidden="1" customHeight="1" x14ac:dyDescent="0.15">
      <c r="A161" s="731" t="s">
        <v>34</v>
      </c>
      <c r="B161" s="732"/>
      <c r="C161" s="732"/>
      <c r="D161" s="732"/>
      <c r="E161" s="732"/>
      <c r="F161" s="733"/>
      <c r="G161" s="427" t="s">
        <v>381</v>
      </c>
      <c r="H161" s="428"/>
      <c r="I161" s="428"/>
      <c r="J161" s="428"/>
      <c r="K161" s="428"/>
      <c r="L161" s="428"/>
      <c r="M161" s="428"/>
      <c r="N161" s="428"/>
      <c r="O161" s="428"/>
      <c r="P161" s="428"/>
      <c r="Q161" s="428"/>
      <c r="R161" s="428"/>
      <c r="S161" s="428"/>
      <c r="T161" s="428"/>
      <c r="U161" s="428"/>
      <c r="V161" s="428"/>
      <c r="W161" s="428"/>
      <c r="X161" s="428"/>
      <c r="Y161" s="428"/>
      <c r="Z161" s="428"/>
      <c r="AA161" s="428"/>
      <c r="AB161" s="429"/>
      <c r="AC161" s="427" t="s">
        <v>382</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30"/>
    </row>
    <row r="162" spans="1:50" ht="24.75" hidden="1" customHeight="1" x14ac:dyDescent="0.15">
      <c r="A162" s="734"/>
      <c r="B162" s="735"/>
      <c r="C162" s="735"/>
      <c r="D162" s="735"/>
      <c r="E162" s="735"/>
      <c r="F162" s="736"/>
      <c r="G162" s="431" t="s">
        <v>19</v>
      </c>
      <c r="H162" s="432"/>
      <c r="I162" s="432"/>
      <c r="J162" s="432"/>
      <c r="K162" s="432"/>
      <c r="L162" s="433" t="s">
        <v>20</v>
      </c>
      <c r="M162" s="432"/>
      <c r="N162" s="432"/>
      <c r="O162" s="432"/>
      <c r="P162" s="432"/>
      <c r="Q162" s="432"/>
      <c r="R162" s="432"/>
      <c r="S162" s="432"/>
      <c r="T162" s="432"/>
      <c r="U162" s="432"/>
      <c r="V162" s="432"/>
      <c r="W162" s="432"/>
      <c r="X162" s="434"/>
      <c r="Y162" s="435" t="s">
        <v>21</v>
      </c>
      <c r="Z162" s="436"/>
      <c r="AA162" s="436"/>
      <c r="AB162" s="437"/>
      <c r="AC162" s="431" t="s">
        <v>19</v>
      </c>
      <c r="AD162" s="432"/>
      <c r="AE162" s="432"/>
      <c r="AF162" s="432"/>
      <c r="AG162" s="432"/>
      <c r="AH162" s="433" t="s">
        <v>20</v>
      </c>
      <c r="AI162" s="432"/>
      <c r="AJ162" s="432"/>
      <c r="AK162" s="432"/>
      <c r="AL162" s="432"/>
      <c r="AM162" s="432"/>
      <c r="AN162" s="432"/>
      <c r="AO162" s="432"/>
      <c r="AP162" s="432"/>
      <c r="AQ162" s="432"/>
      <c r="AR162" s="432"/>
      <c r="AS162" s="432"/>
      <c r="AT162" s="434"/>
      <c r="AU162" s="435" t="s">
        <v>21</v>
      </c>
      <c r="AV162" s="436"/>
      <c r="AW162" s="436"/>
      <c r="AX162" s="438"/>
    </row>
    <row r="163" spans="1:50" ht="24.75" hidden="1" customHeight="1" x14ac:dyDescent="0.15">
      <c r="A163" s="734"/>
      <c r="B163" s="735"/>
      <c r="C163" s="735"/>
      <c r="D163" s="735"/>
      <c r="E163" s="735"/>
      <c r="F163" s="736"/>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39"/>
    </row>
    <row r="164" spans="1:50" ht="24.75" hidden="1" customHeight="1" x14ac:dyDescent="0.15">
      <c r="A164" s="734"/>
      <c r="B164" s="735"/>
      <c r="C164" s="735"/>
      <c r="D164" s="735"/>
      <c r="E164" s="735"/>
      <c r="F164" s="736"/>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hidden="1" customHeight="1" x14ac:dyDescent="0.15">
      <c r="A165" s="734"/>
      <c r="B165" s="735"/>
      <c r="C165" s="735"/>
      <c r="D165" s="735"/>
      <c r="E165" s="735"/>
      <c r="F165" s="736"/>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hidden="1" customHeight="1" x14ac:dyDescent="0.15">
      <c r="A166" s="734"/>
      <c r="B166" s="735"/>
      <c r="C166" s="735"/>
      <c r="D166" s="735"/>
      <c r="E166" s="735"/>
      <c r="F166" s="736"/>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hidden="1" customHeight="1" x14ac:dyDescent="0.15">
      <c r="A167" s="734"/>
      <c r="B167" s="735"/>
      <c r="C167" s="735"/>
      <c r="D167" s="735"/>
      <c r="E167" s="735"/>
      <c r="F167" s="736"/>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hidden="1" customHeight="1" x14ac:dyDescent="0.15">
      <c r="A168" s="734"/>
      <c r="B168" s="735"/>
      <c r="C168" s="735"/>
      <c r="D168" s="735"/>
      <c r="E168" s="735"/>
      <c r="F168" s="736"/>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hidden="1" customHeight="1" x14ac:dyDescent="0.15">
      <c r="A169" s="734"/>
      <c r="B169" s="735"/>
      <c r="C169" s="735"/>
      <c r="D169" s="735"/>
      <c r="E169" s="735"/>
      <c r="F169" s="736"/>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hidden="1" customHeight="1" x14ac:dyDescent="0.15">
      <c r="A170" s="734"/>
      <c r="B170" s="735"/>
      <c r="C170" s="735"/>
      <c r="D170" s="735"/>
      <c r="E170" s="735"/>
      <c r="F170" s="736"/>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hidden="1" customHeight="1" x14ac:dyDescent="0.15">
      <c r="A171" s="734"/>
      <c r="B171" s="735"/>
      <c r="C171" s="735"/>
      <c r="D171" s="735"/>
      <c r="E171" s="735"/>
      <c r="F171" s="736"/>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hidden="1" customHeight="1" x14ac:dyDescent="0.15">
      <c r="A172" s="734"/>
      <c r="B172" s="735"/>
      <c r="C172" s="735"/>
      <c r="D172" s="735"/>
      <c r="E172" s="735"/>
      <c r="F172" s="736"/>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hidden="1" customHeight="1" thickBot="1" x14ac:dyDescent="0.2">
      <c r="A173" s="734"/>
      <c r="B173" s="735"/>
      <c r="C173" s="735"/>
      <c r="D173" s="735"/>
      <c r="E173" s="735"/>
      <c r="F173" s="736"/>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hidden="1" customHeight="1" x14ac:dyDescent="0.15">
      <c r="A174" s="734"/>
      <c r="B174" s="735"/>
      <c r="C174" s="735"/>
      <c r="D174" s="735"/>
      <c r="E174" s="735"/>
      <c r="F174" s="736"/>
      <c r="G174" s="427" t="s">
        <v>383</v>
      </c>
      <c r="H174" s="428"/>
      <c r="I174" s="428"/>
      <c r="J174" s="428"/>
      <c r="K174" s="428"/>
      <c r="L174" s="428"/>
      <c r="M174" s="428"/>
      <c r="N174" s="428"/>
      <c r="O174" s="428"/>
      <c r="P174" s="428"/>
      <c r="Q174" s="428"/>
      <c r="R174" s="428"/>
      <c r="S174" s="428"/>
      <c r="T174" s="428"/>
      <c r="U174" s="428"/>
      <c r="V174" s="428"/>
      <c r="W174" s="428"/>
      <c r="X174" s="428"/>
      <c r="Y174" s="428"/>
      <c r="Z174" s="428"/>
      <c r="AA174" s="428"/>
      <c r="AB174" s="429"/>
      <c r="AC174" s="427" t="s">
        <v>384</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30"/>
    </row>
    <row r="175" spans="1:50" ht="25.5" hidden="1" customHeight="1" x14ac:dyDescent="0.15">
      <c r="A175" s="734"/>
      <c r="B175" s="735"/>
      <c r="C175" s="735"/>
      <c r="D175" s="735"/>
      <c r="E175" s="735"/>
      <c r="F175" s="736"/>
      <c r="G175" s="431" t="s">
        <v>19</v>
      </c>
      <c r="H175" s="432"/>
      <c r="I175" s="432"/>
      <c r="J175" s="432"/>
      <c r="K175" s="432"/>
      <c r="L175" s="433" t="s">
        <v>20</v>
      </c>
      <c r="M175" s="432"/>
      <c r="N175" s="432"/>
      <c r="O175" s="432"/>
      <c r="P175" s="432"/>
      <c r="Q175" s="432"/>
      <c r="R175" s="432"/>
      <c r="S175" s="432"/>
      <c r="T175" s="432"/>
      <c r="U175" s="432"/>
      <c r="V175" s="432"/>
      <c r="W175" s="432"/>
      <c r="X175" s="434"/>
      <c r="Y175" s="435" t="s">
        <v>21</v>
      </c>
      <c r="Z175" s="436"/>
      <c r="AA175" s="436"/>
      <c r="AB175" s="437"/>
      <c r="AC175" s="431" t="s">
        <v>19</v>
      </c>
      <c r="AD175" s="432"/>
      <c r="AE175" s="432"/>
      <c r="AF175" s="432"/>
      <c r="AG175" s="432"/>
      <c r="AH175" s="433" t="s">
        <v>20</v>
      </c>
      <c r="AI175" s="432"/>
      <c r="AJ175" s="432"/>
      <c r="AK175" s="432"/>
      <c r="AL175" s="432"/>
      <c r="AM175" s="432"/>
      <c r="AN175" s="432"/>
      <c r="AO175" s="432"/>
      <c r="AP175" s="432"/>
      <c r="AQ175" s="432"/>
      <c r="AR175" s="432"/>
      <c r="AS175" s="432"/>
      <c r="AT175" s="434"/>
      <c r="AU175" s="435" t="s">
        <v>21</v>
      </c>
      <c r="AV175" s="436"/>
      <c r="AW175" s="436"/>
      <c r="AX175" s="438"/>
    </row>
    <row r="176" spans="1:50" ht="24.75" hidden="1" customHeight="1" x14ac:dyDescent="0.15">
      <c r="A176" s="734"/>
      <c r="B176" s="735"/>
      <c r="C176" s="735"/>
      <c r="D176" s="735"/>
      <c r="E176" s="735"/>
      <c r="F176" s="736"/>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39"/>
    </row>
    <row r="177" spans="1:50" ht="24.75" hidden="1" customHeight="1" x14ac:dyDescent="0.15">
      <c r="A177" s="734"/>
      <c r="B177" s="735"/>
      <c r="C177" s="735"/>
      <c r="D177" s="735"/>
      <c r="E177" s="735"/>
      <c r="F177" s="736"/>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hidden="1" customHeight="1" x14ac:dyDescent="0.15">
      <c r="A178" s="734"/>
      <c r="B178" s="735"/>
      <c r="C178" s="735"/>
      <c r="D178" s="735"/>
      <c r="E178" s="735"/>
      <c r="F178" s="736"/>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hidden="1" customHeight="1" x14ac:dyDescent="0.15">
      <c r="A179" s="734"/>
      <c r="B179" s="735"/>
      <c r="C179" s="735"/>
      <c r="D179" s="735"/>
      <c r="E179" s="735"/>
      <c r="F179" s="736"/>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hidden="1" customHeight="1" x14ac:dyDescent="0.15">
      <c r="A180" s="734"/>
      <c r="B180" s="735"/>
      <c r="C180" s="735"/>
      <c r="D180" s="735"/>
      <c r="E180" s="735"/>
      <c r="F180" s="736"/>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hidden="1" customHeight="1" x14ac:dyDescent="0.15">
      <c r="A181" s="734"/>
      <c r="B181" s="735"/>
      <c r="C181" s="735"/>
      <c r="D181" s="735"/>
      <c r="E181" s="735"/>
      <c r="F181" s="736"/>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hidden="1" customHeight="1" x14ac:dyDescent="0.15">
      <c r="A182" s="734"/>
      <c r="B182" s="735"/>
      <c r="C182" s="735"/>
      <c r="D182" s="735"/>
      <c r="E182" s="735"/>
      <c r="F182" s="736"/>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hidden="1" customHeight="1" x14ac:dyDescent="0.15">
      <c r="A183" s="734"/>
      <c r="B183" s="735"/>
      <c r="C183" s="735"/>
      <c r="D183" s="735"/>
      <c r="E183" s="735"/>
      <c r="F183" s="736"/>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hidden="1" customHeight="1" x14ac:dyDescent="0.15">
      <c r="A184" s="734"/>
      <c r="B184" s="735"/>
      <c r="C184" s="735"/>
      <c r="D184" s="735"/>
      <c r="E184" s="735"/>
      <c r="F184" s="736"/>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hidden="1" customHeight="1" x14ac:dyDescent="0.15">
      <c r="A185" s="734"/>
      <c r="B185" s="735"/>
      <c r="C185" s="735"/>
      <c r="D185" s="735"/>
      <c r="E185" s="735"/>
      <c r="F185" s="736"/>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hidden="1" customHeight="1" thickBot="1" x14ac:dyDescent="0.2">
      <c r="A186" s="734"/>
      <c r="B186" s="735"/>
      <c r="C186" s="735"/>
      <c r="D186" s="735"/>
      <c r="E186" s="735"/>
      <c r="F186" s="736"/>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hidden="1" customHeight="1" x14ac:dyDescent="0.15">
      <c r="A187" s="734"/>
      <c r="B187" s="735"/>
      <c r="C187" s="735"/>
      <c r="D187" s="735"/>
      <c r="E187" s="735"/>
      <c r="F187" s="736"/>
      <c r="G187" s="427" t="s">
        <v>385</v>
      </c>
      <c r="H187" s="428"/>
      <c r="I187" s="428"/>
      <c r="J187" s="428"/>
      <c r="K187" s="428"/>
      <c r="L187" s="428"/>
      <c r="M187" s="428"/>
      <c r="N187" s="428"/>
      <c r="O187" s="428"/>
      <c r="P187" s="428"/>
      <c r="Q187" s="428"/>
      <c r="R187" s="428"/>
      <c r="S187" s="428"/>
      <c r="T187" s="428"/>
      <c r="U187" s="428"/>
      <c r="V187" s="428"/>
      <c r="W187" s="428"/>
      <c r="X187" s="428"/>
      <c r="Y187" s="428"/>
      <c r="Z187" s="428"/>
      <c r="AA187" s="428"/>
      <c r="AB187" s="429"/>
      <c r="AC187" s="427" t="s">
        <v>386</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30"/>
    </row>
    <row r="188" spans="1:50" ht="24.75" hidden="1" customHeight="1" x14ac:dyDescent="0.15">
      <c r="A188" s="734"/>
      <c r="B188" s="735"/>
      <c r="C188" s="735"/>
      <c r="D188" s="735"/>
      <c r="E188" s="735"/>
      <c r="F188" s="736"/>
      <c r="G188" s="431" t="s">
        <v>19</v>
      </c>
      <c r="H188" s="432"/>
      <c r="I188" s="432"/>
      <c r="J188" s="432"/>
      <c r="K188" s="432"/>
      <c r="L188" s="433" t="s">
        <v>20</v>
      </c>
      <c r="M188" s="432"/>
      <c r="N188" s="432"/>
      <c r="O188" s="432"/>
      <c r="P188" s="432"/>
      <c r="Q188" s="432"/>
      <c r="R188" s="432"/>
      <c r="S188" s="432"/>
      <c r="T188" s="432"/>
      <c r="U188" s="432"/>
      <c r="V188" s="432"/>
      <c r="W188" s="432"/>
      <c r="X188" s="434"/>
      <c r="Y188" s="435" t="s">
        <v>21</v>
      </c>
      <c r="Z188" s="436"/>
      <c r="AA188" s="436"/>
      <c r="AB188" s="437"/>
      <c r="AC188" s="431" t="s">
        <v>19</v>
      </c>
      <c r="AD188" s="432"/>
      <c r="AE188" s="432"/>
      <c r="AF188" s="432"/>
      <c r="AG188" s="432"/>
      <c r="AH188" s="433" t="s">
        <v>20</v>
      </c>
      <c r="AI188" s="432"/>
      <c r="AJ188" s="432"/>
      <c r="AK188" s="432"/>
      <c r="AL188" s="432"/>
      <c r="AM188" s="432"/>
      <c r="AN188" s="432"/>
      <c r="AO188" s="432"/>
      <c r="AP188" s="432"/>
      <c r="AQ188" s="432"/>
      <c r="AR188" s="432"/>
      <c r="AS188" s="432"/>
      <c r="AT188" s="434"/>
      <c r="AU188" s="435" t="s">
        <v>21</v>
      </c>
      <c r="AV188" s="436"/>
      <c r="AW188" s="436"/>
      <c r="AX188" s="438"/>
    </row>
    <row r="189" spans="1:50" ht="24.75" hidden="1" customHeight="1" x14ac:dyDescent="0.15">
      <c r="A189" s="734"/>
      <c r="B189" s="735"/>
      <c r="C189" s="735"/>
      <c r="D189" s="735"/>
      <c r="E189" s="735"/>
      <c r="F189" s="736"/>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39"/>
    </row>
    <row r="190" spans="1:50" ht="24.75" hidden="1" customHeight="1" x14ac:dyDescent="0.15">
      <c r="A190" s="734"/>
      <c r="B190" s="735"/>
      <c r="C190" s="735"/>
      <c r="D190" s="735"/>
      <c r="E190" s="735"/>
      <c r="F190" s="736"/>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hidden="1" customHeight="1" x14ac:dyDescent="0.15">
      <c r="A191" s="734"/>
      <c r="B191" s="735"/>
      <c r="C191" s="735"/>
      <c r="D191" s="735"/>
      <c r="E191" s="735"/>
      <c r="F191" s="736"/>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hidden="1" customHeight="1" x14ac:dyDescent="0.15">
      <c r="A192" s="734"/>
      <c r="B192" s="735"/>
      <c r="C192" s="735"/>
      <c r="D192" s="735"/>
      <c r="E192" s="735"/>
      <c r="F192" s="736"/>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hidden="1" customHeight="1" x14ac:dyDescent="0.15">
      <c r="A193" s="734"/>
      <c r="B193" s="735"/>
      <c r="C193" s="735"/>
      <c r="D193" s="735"/>
      <c r="E193" s="735"/>
      <c r="F193" s="736"/>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hidden="1" customHeight="1" x14ac:dyDescent="0.15">
      <c r="A194" s="734"/>
      <c r="B194" s="735"/>
      <c r="C194" s="735"/>
      <c r="D194" s="735"/>
      <c r="E194" s="735"/>
      <c r="F194" s="736"/>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x14ac:dyDescent="0.15">
      <c r="A195" s="734"/>
      <c r="B195" s="735"/>
      <c r="C195" s="735"/>
      <c r="D195" s="735"/>
      <c r="E195" s="735"/>
      <c r="F195" s="736"/>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hidden="1" customHeight="1" x14ac:dyDescent="0.15">
      <c r="A196" s="734"/>
      <c r="B196" s="735"/>
      <c r="C196" s="735"/>
      <c r="D196" s="735"/>
      <c r="E196" s="735"/>
      <c r="F196" s="736"/>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hidden="1" customHeight="1" x14ac:dyDescent="0.15">
      <c r="A197" s="734"/>
      <c r="B197" s="735"/>
      <c r="C197" s="735"/>
      <c r="D197" s="735"/>
      <c r="E197" s="735"/>
      <c r="F197" s="736"/>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hidden="1" customHeight="1" x14ac:dyDescent="0.15">
      <c r="A198" s="734"/>
      <c r="B198" s="735"/>
      <c r="C198" s="735"/>
      <c r="D198" s="735"/>
      <c r="E198" s="735"/>
      <c r="F198" s="736"/>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hidden="1" customHeight="1" thickBot="1" x14ac:dyDescent="0.2">
      <c r="A199" s="734"/>
      <c r="B199" s="735"/>
      <c r="C199" s="735"/>
      <c r="D199" s="735"/>
      <c r="E199" s="735"/>
      <c r="F199" s="736"/>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hidden="1" customHeight="1" x14ac:dyDescent="0.15">
      <c r="A200" s="734"/>
      <c r="B200" s="735"/>
      <c r="C200" s="735"/>
      <c r="D200" s="735"/>
      <c r="E200" s="735"/>
      <c r="F200" s="736"/>
      <c r="G200" s="427" t="s">
        <v>348</v>
      </c>
      <c r="H200" s="428"/>
      <c r="I200" s="428"/>
      <c r="J200" s="428"/>
      <c r="K200" s="428"/>
      <c r="L200" s="428"/>
      <c r="M200" s="428"/>
      <c r="N200" s="428"/>
      <c r="O200" s="428"/>
      <c r="P200" s="428"/>
      <c r="Q200" s="428"/>
      <c r="R200" s="428"/>
      <c r="S200" s="428"/>
      <c r="T200" s="428"/>
      <c r="U200" s="428"/>
      <c r="V200" s="428"/>
      <c r="W200" s="428"/>
      <c r="X200" s="428"/>
      <c r="Y200" s="428"/>
      <c r="Z200" s="428"/>
      <c r="AA200" s="428"/>
      <c r="AB200" s="429"/>
      <c r="AC200" s="427" t="s">
        <v>387</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30"/>
    </row>
    <row r="201" spans="1:50" ht="24.75" hidden="1" customHeight="1" x14ac:dyDescent="0.15">
      <c r="A201" s="734"/>
      <c r="B201" s="735"/>
      <c r="C201" s="735"/>
      <c r="D201" s="735"/>
      <c r="E201" s="735"/>
      <c r="F201" s="736"/>
      <c r="G201" s="431" t="s">
        <v>19</v>
      </c>
      <c r="H201" s="432"/>
      <c r="I201" s="432"/>
      <c r="J201" s="432"/>
      <c r="K201" s="432"/>
      <c r="L201" s="433" t="s">
        <v>20</v>
      </c>
      <c r="M201" s="432"/>
      <c r="N201" s="432"/>
      <c r="O201" s="432"/>
      <c r="P201" s="432"/>
      <c r="Q201" s="432"/>
      <c r="R201" s="432"/>
      <c r="S201" s="432"/>
      <c r="T201" s="432"/>
      <c r="U201" s="432"/>
      <c r="V201" s="432"/>
      <c r="W201" s="432"/>
      <c r="X201" s="434"/>
      <c r="Y201" s="435" t="s">
        <v>21</v>
      </c>
      <c r="Z201" s="436"/>
      <c r="AA201" s="436"/>
      <c r="AB201" s="437"/>
      <c r="AC201" s="431" t="s">
        <v>19</v>
      </c>
      <c r="AD201" s="432"/>
      <c r="AE201" s="432"/>
      <c r="AF201" s="432"/>
      <c r="AG201" s="432"/>
      <c r="AH201" s="433" t="s">
        <v>20</v>
      </c>
      <c r="AI201" s="432"/>
      <c r="AJ201" s="432"/>
      <c r="AK201" s="432"/>
      <c r="AL201" s="432"/>
      <c r="AM201" s="432"/>
      <c r="AN201" s="432"/>
      <c r="AO201" s="432"/>
      <c r="AP201" s="432"/>
      <c r="AQ201" s="432"/>
      <c r="AR201" s="432"/>
      <c r="AS201" s="432"/>
      <c r="AT201" s="434"/>
      <c r="AU201" s="435" t="s">
        <v>21</v>
      </c>
      <c r="AV201" s="436"/>
      <c r="AW201" s="436"/>
      <c r="AX201" s="438"/>
    </row>
    <row r="202" spans="1:50" ht="24.75" hidden="1" customHeight="1" x14ac:dyDescent="0.15">
      <c r="A202" s="734"/>
      <c r="B202" s="735"/>
      <c r="C202" s="735"/>
      <c r="D202" s="735"/>
      <c r="E202" s="735"/>
      <c r="F202" s="736"/>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39"/>
    </row>
    <row r="203" spans="1:50" ht="24.75" hidden="1" customHeight="1" x14ac:dyDescent="0.15">
      <c r="A203" s="734"/>
      <c r="B203" s="735"/>
      <c r="C203" s="735"/>
      <c r="D203" s="735"/>
      <c r="E203" s="735"/>
      <c r="F203" s="736"/>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hidden="1" customHeight="1" x14ac:dyDescent="0.15">
      <c r="A204" s="734"/>
      <c r="B204" s="735"/>
      <c r="C204" s="735"/>
      <c r="D204" s="735"/>
      <c r="E204" s="735"/>
      <c r="F204" s="736"/>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hidden="1" customHeight="1" x14ac:dyDescent="0.15">
      <c r="A205" s="734"/>
      <c r="B205" s="735"/>
      <c r="C205" s="735"/>
      <c r="D205" s="735"/>
      <c r="E205" s="735"/>
      <c r="F205" s="736"/>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hidden="1" customHeight="1" x14ac:dyDescent="0.15">
      <c r="A206" s="734"/>
      <c r="B206" s="735"/>
      <c r="C206" s="735"/>
      <c r="D206" s="735"/>
      <c r="E206" s="735"/>
      <c r="F206" s="736"/>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hidden="1" customHeight="1" x14ac:dyDescent="0.15">
      <c r="A207" s="734"/>
      <c r="B207" s="735"/>
      <c r="C207" s="735"/>
      <c r="D207" s="735"/>
      <c r="E207" s="735"/>
      <c r="F207" s="736"/>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hidden="1" customHeight="1" x14ac:dyDescent="0.15">
      <c r="A208" s="734"/>
      <c r="B208" s="735"/>
      <c r="C208" s="735"/>
      <c r="D208" s="735"/>
      <c r="E208" s="735"/>
      <c r="F208" s="736"/>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hidden="1" customHeight="1" x14ac:dyDescent="0.15">
      <c r="A209" s="734"/>
      <c r="B209" s="735"/>
      <c r="C209" s="735"/>
      <c r="D209" s="735"/>
      <c r="E209" s="735"/>
      <c r="F209" s="736"/>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x14ac:dyDescent="0.15">
      <c r="A210" s="734"/>
      <c r="B210" s="735"/>
      <c r="C210" s="735"/>
      <c r="D210" s="735"/>
      <c r="E210" s="735"/>
      <c r="F210" s="736"/>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x14ac:dyDescent="0.15">
      <c r="A211" s="734"/>
      <c r="B211" s="735"/>
      <c r="C211" s="735"/>
      <c r="D211" s="735"/>
      <c r="E211" s="735"/>
      <c r="F211" s="736"/>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hidden="1" customHeight="1" thickBot="1" x14ac:dyDescent="0.2">
      <c r="A212" s="737"/>
      <c r="B212" s="738"/>
      <c r="C212" s="738"/>
      <c r="D212" s="738"/>
      <c r="E212" s="738"/>
      <c r="F212" s="739"/>
      <c r="G212" s="740" t="s">
        <v>22</v>
      </c>
      <c r="H212" s="741"/>
      <c r="I212" s="741"/>
      <c r="J212" s="741"/>
      <c r="K212" s="741"/>
      <c r="L212" s="742"/>
      <c r="M212" s="743"/>
      <c r="N212" s="743"/>
      <c r="O212" s="743"/>
      <c r="P212" s="743"/>
      <c r="Q212" s="743"/>
      <c r="R212" s="743"/>
      <c r="S212" s="743"/>
      <c r="T212" s="743"/>
      <c r="U212" s="743"/>
      <c r="V212" s="743"/>
      <c r="W212" s="743"/>
      <c r="X212" s="744"/>
      <c r="Y212" s="745">
        <f>SUM(Y202:AB211)</f>
        <v>0</v>
      </c>
      <c r="Z212" s="746"/>
      <c r="AA212" s="746"/>
      <c r="AB212" s="747"/>
      <c r="AC212" s="740" t="s">
        <v>22</v>
      </c>
      <c r="AD212" s="741"/>
      <c r="AE212" s="741"/>
      <c r="AF212" s="741"/>
      <c r="AG212" s="741"/>
      <c r="AH212" s="742"/>
      <c r="AI212" s="743"/>
      <c r="AJ212" s="743"/>
      <c r="AK212" s="743"/>
      <c r="AL212" s="743"/>
      <c r="AM212" s="743"/>
      <c r="AN212" s="743"/>
      <c r="AO212" s="743"/>
      <c r="AP212" s="743"/>
      <c r="AQ212" s="743"/>
      <c r="AR212" s="743"/>
      <c r="AS212" s="743"/>
      <c r="AT212" s="744"/>
      <c r="AU212" s="745">
        <f>SUM(AU202:AX211)</f>
        <v>0</v>
      </c>
      <c r="AV212" s="746"/>
      <c r="AW212" s="746"/>
      <c r="AX212" s="748"/>
    </row>
    <row r="213" spans="1:50" s="51" customFormat="1" ht="24.75" hidden="1" customHeight="1" thickBot="1" x14ac:dyDescent="0.2"/>
    <row r="214" spans="1:50" ht="30" hidden="1" customHeight="1" x14ac:dyDescent="0.15">
      <c r="A214" s="749" t="s">
        <v>34</v>
      </c>
      <c r="B214" s="750"/>
      <c r="C214" s="750"/>
      <c r="D214" s="750"/>
      <c r="E214" s="750"/>
      <c r="F214" s="751"/>
      <c r="G214" s="427" t="s">
        <v>388</v>
      </c>
      <c r="H214" s="428"/>
      <c r="I214" s="428"/>
      <c r="J214" s="428"/>
      <c r="K214" s="428"/>
      <c r="L214" s="428"/>
      <c r="M214" s="428"/>
      <c r="N214" s="428"/>
      <c r="O214" s="428"/>
      <c r="P214" s="428"/>
      <c r="Q214" s="428"/>
      <c r="R214" s="428"/>
      <c r="S214" s="428"/>
      <c r="T214" s="428"/>
      <c r="U214" s="428"/>
      <c r="V214" s="428"/>
      <c r="W214" s="428"/>
      <c r="X214" s="428"/>
      <c r="Y214" s="428"/>
      <c r="Z214" s="428"/>
      <c r="AA214" s="428"/>
      <c r="AB214" s="429"/>
      <c r="AC214" s="427" t="s">
        <v>389</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30"/>
    </row>
    <row r="215" spans="1:50" ht="24.75" hidden="1" customHeight="1" x14ac:dyDescent="0.15">
      <c r="A215" s="734"/>
      <c r="B215" s="735"/>
      <c r="C215" s="735"/>
      <c r="D215" s="735"/>
      <c r="E215" s="735"/>
      <c r="F215" s="736"/>
      <c r="G215" s="431" t="s">
        <v>19</v>
      </c>
      <c r="H215" s="432"/>
      <c r="I215" s="432"/>
      <c r="J215" s="432"/>
      <c r="K215" s="432"/>
      <c r="L215" s="433" t="s">
        <v>20</v>
      </c>
      <c r="M215" s="432"/>
      <c r="N215" s="432"/>
      <c r="O215" s="432"/>
      <c r="P215" s="432"/>
      <c r="Q215" s="432"/>
      <c r="R215" s="432"/>
      <c r="S215" s="432"/>
      <c r="T215" s="432"/>
      <c r="U215" s="432"/>
      <c r="V215" s="432"/>
      <c r="W215" s="432"/>
      <c r="X215" s="434"/>
      <c r="Y215" s="435" t="s">
        <v>21</v>
      </c>
      <c r="Z215" s="436"/>
      <c r="AA215" s="436"/>
      <c r="AB215" s="437"/>
      <c r="AC215" s="431" t="s">
        <v>19</v>
      </c>
      <c r="AD215" s="432"/>
      <c r="AE215" s="432"/>
      <c r="AF215" s="432"/>
      <c r="AG215" s="432"/>
      <c r="AH215" s="433" t="s">
        <v>20</v>
      </c>
      <c r="AI215" s="432"/>
      <c r="AJ215" s="432"/>
      <c r="AK215" s="432"/>
      <c r="AL215" s="432"/>
      <c r="AM215" s="432"/>
      <c r="AN215" s="432"/>
      <c r="AO215" s="432"/>
      <c r="AP215" s="432"/>
      <c r="AQ215" s="432"/>
      <c r="AR215" s="432"/>
      <c r="AS215" s="432"/>
      <c r="AT215" s="434"/>
      <c r="AU215" s="435" t="s">
        <v>21</v>
      </c>
      <c r="AV215" s="436"/>
      <c r="AW215" s="436"/>
      <c r="AX215" s="438"/>
    </row>
    <row r="216" spans="1:50" ht="24.75" hidden="1" customHeight="1" x14ac:dyDescent="0.15">
      <c r="A216" s="734"/>
      <c r="B216" s="735"/>
      <c r="C216" s="735"/>
      <c r="D216" s="735"/>
      <c r="E216" s="735"/>
      <c r="F216" s="736"/>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39"/>
    </row>
    <row r="217" spans="1:50" ht="24.75" hidden="1" customHeight="1" x14ac:dyDescent="0.15">
      <c r="A217" s="734"/>
      <c r="B217" s="735"/>
      <c r="C217" s="735"/>
      <c r="D217" s="735"/>
      <c r="E217" s="735"/>
      <c r="F217" s="736"/>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hidden="1" customHeight="1" x14ac:dyDescent="0.15">
      <c r="A218" s="734"/>
      <c r="B218" s="735"/>
      <c r="C218" s="735"/>
      <c r="D218" s="735"/>
      <c r="E218" s="735"/>
      <c r="F218" s="736"/>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hidden="1" customHeight="1" x14ac:dyDescent="0.15">
      <c r="A219" s="734"/>
      <c r="B219" s="735"/>
      <c r="C219" s="735"/>
      <c r="D219" s="735"/>
      <c r="E219" s="735"/>
      <c r="F219" s="736"/>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hidden="1" customHeight="1" x14ac:dyDescent="0.15">
      <c r="A220" s="734"/>
      <c r="B220" s="735"/>
      <c r="C220" s="735"/>
      <c r="D220" s="735"/>
      <c r="E220" s="735"/>
      <c r="F220" s="736"/>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x14ac:dyDescent="0.15">
      <c r="A221" s="734"/>
      <c r="B221" s="735"/>
      <c r="C221" s="735"/>
      <c r="D221" s="735"/>
      <c r="E221" s="735"/>
      <c r="F221" s="736"/>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x14ac:dyDescent="0.15">
      <c r="A222" s="734"/>
      <c r="B222" s="735"/>
      <c r="C222" s="735"/>
      <c r="D222" s="735"/>
      <c r="E222" s="735"/>
      <c r="F222" s="736"/>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734"/>
      <c r="B223" s="735"/>
      <c r="C223" s="735"/>
      <c r="D223" s="735"/>
      <c r="E223" s="735"/>
      <c r="F223" s="736"/>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734"/>
      <c r="B224" s="735"/>
      <c r="C224" s="735"/>
      <c r="D224" s="735"/>
      <c r="E224" s="735"/>
      <c r="F224" s="736"/>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734"/>
      <c r="B225" s="735"/>
      <c r="C225" s="735"/>
      <c r="D225" s="735"/>
      <c r="E225" s="735"/>
      <c r="F225" s="736"/>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thickBot="1" x14ac:dyDescent="0.2">
      <c r="A226" s="734"/>
      <c r="B226" s="735"/>
      <c r="C226" s="735"/>
      <c r="D226" s="735"/>
      <c r="E226" s="735"/>
      <c r="F226" s="736"/>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hidden="1" customHeight="1" x14ac:dyDescent="0.15">
      <c r="A227" s="734"/>
      <c r="B227" s="735"/>
      <c r="C227" s="735"/>
      <c r="D227" s="735"/>
      <c r="E227" s="735"/>
      <c r="F227" s="736"/>
      <c r="G227" s="427" t="s">
        <v>390</v>
      </c>
      <c r="H227" s="428"/>
      <c r="I227" s="428"/>
      <c r="J227" s="428"/>
      <c r="K227" s="428"/>
      <c r="L227" s="428"/>
      <c r="M227" s="428"/>
      <c r="N227" s="428"/>
      <c r="O227" s="428"/>
      <c r="P227" s="428"/>
      <c r="Q227" s="428"/>
      <c r="R227" s="428"/>
      <c r="S227" s="428"/>
      <c r="T227" s="428"/>
      <c r="U227" s="428"/>
      <c r="V227" s="428"/>
      <c r="W227" s="428"/>
      <c r="X227" s="428"/>
      <c r="Y227" s="428"/>
      <c r="Z227" s="428"/>
      <c r="AA227" s="428"/>
      <c r="AB227" s="429"/>
      <c r="AC227" s="427" t="s">
        <v>391</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30"/>
    </row>
    <row r="228" spans="1:50" ht="25.5" hidden="1" customHeight="1" x14ac:dyDescent="0.15">
      <c r="A228" s="734"/>
      <c r="B228" s="735"/>
      <c r="C228" s="735"/>
      <c r="D228" s="735"/>
      <c r="E228" s="735"/>
      <c r="F228" s="736"/>
      <c r="G228" s="431" t="s">
        <v>19</v>
      </c>
      <c r="H228" s="432"/>
      <c r="I228" s="432"/>
      <c r="J228" s="432"/>
      <c r="K228" s="432"/>
      <c r="L228" s="433" t="s">
        <v>20</v>
      </c>
      <c r="M228" s="432"/>
      <c r="N228" s="432"/>
      <c r="O228" s="432"/>
      <c r="P228" s="432"/>
      <c r="Q228" s="432"/>
      <c r="R228" s="432"/>
      <c r="S228" s="432"/>
      <c r="T228" s="432"/>
      <c r="U228" s="432"/>
      <c r="V228" s="432"/>
      <c r="W228" s="432"/>
      <c r="X228" s="434"/>
      <c r="Y228" s="435" t="s">
        <v>21</v>
      </c>
      <c r="Z228" s="436"/>
      <c r="AA228" s="436"/>
      <c r="AB228" s="437"/>
      <c r="AC228" s="431" t="s">
        <v>19</v>
      </c>
      <c r="AD228" s="432"/>
      <c r="AE228" s="432"/>
      <c r="AF228" s="432"/>
      <c r="AG228" s="432"/>
      <c r="AH228" s="433" t="s">
        <v>20</v>
      </c>
      <c r="AI228" s="432"/>
      <c r="AJ228" s="432"/>
      <c r="AK228" s="432"/>
      <c r="AL228" s="432"/>
      <c r="AM228" s="432"/>
      <c r="AN228" s="432"/>
      <c r="AO228" s="432"/>
      <c r="AP228" s="432"/>
      <c r="AQ228" s="432"/>
      <c r="AR228" s="432"/>
      <c r="AS228" s="432"/>
      <c r="AT228" s="434"/>
      <c r="AU228" s="435" t="s">
        <v>21</v>
      </c>
      <c r="AV228" s="436"/>
      <c r="AW228" s="436"/>
      <c r="AX228" s="438"/>
    </row>
    <row r="229" spans="1:50" ht="24.75" hidden="1" customHeight="1" x14ac:dyDescent="0.15">
      <c r="A229" s="734"/>
      <c r="B229" s="735"/>
      <c r="C229" s="735"/>
      <c r="D229" s="735"/>
      <c r="E229" s="735"/>
      <c r="F229" s="736"/>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39"/>
    </row>
    <row r="230" spans="1:50" ht="24.75" hidden="1" customHeight="1" x14ac:dyDescent="0.15">
      <c r="A230" s="734"/>
      <c r="B230" s="735"/>
      <c r="C230" s="735"/>
      <c r="D230" s="735"/>
      <c r="E230" s="735"/>
      <c r="F230" s="736"/>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hidden="1" customHeight="1" x14ac:dyDescent="0.15">
      <c r="A231" s="734"/>
      <c r="B231" s="735"/>
      <c r="C231" s="735"/>
      <c r="D231" s="735"/>
      <c r="E231" s="735"/>
      <c r="F231" s="736"/>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hidden="1" customHeight="1" x14ac:dyDescent="0.15">
      <c r="A232" s="734"/>
      <c r="B232" s="735"/>
      <c r="C232" s="735"/>
      <c r="D232" s="735"/>
      <c r="E232" s="735"/>
      <c r="F232" s="736"/>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hidden="1" customHeight="1" x14ac:dyDescent="0.15">
      <c r="A233" s="734"/>
      <c r="B233" s="735"/>
      <c r="C233" s="735"/>
      <c r="D233" s="735"/>
      <c r="E233" s="735"/>
      <c r="F233" s="736"/>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hidden="1" customHeight="1" x14ac:dyDescent="0.15">
      <c r="A234" s="734"/>
      <c r="B234" s="735"/>
      <c r="C234" s="735"/>
      <c r="D234" s="735"/>
      <c r="E234" s="735"/>
      <c r="F234" s="736"/>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hidden="1" customHeight="1" x14ac:dyDescent="0.15">
      <c r="A235" s="734"/>
      <c r="B235" s="735"/>
      <c r="C235" s="735"/>
      <c r="D235" s="735"/>
      <c r="E235" s="735"/>
      <c r="F235" s="736"/>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hidden="1" customHeight="1" x14ac:dyDescent="0.15">
      <c r="A236" s="734"/>
      <c r="B236" s="735"/>
      <c r="C236" s="735"/>
      <c r="D236" s="735"/>
      <c r="E236" s="735"/>
      <c r="F236" s="736"/>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hidden="1" customHeight="1" x14ac:dyDescent="0.15">
      <c r="A237" s="734"/>
      <c r="B237" s="735"/>
      <c r="C237" s="735"/>
      <c r="D237" s="735"/>
      <c r="E237" s="735"/>
      <c r="F237" s="736"/>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hidden="1" customHeight="1" x14ac:dyDescent="0.15">
      <c r="A238" s="734"/>
      <c r="B238" s="735"/>
      <c r="C238" s="735"/>
      <c r="D238" s="735"/>
      <c r="E238" s="735"/>
      <c r="F238" s="736"/>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hidden="1" customHeight="1" thickBot="1" x14ac:dyDescent="0.2">
      <c r="A239" s="734"/>
      <c r="B239" s="735"/>
      <c r="C239" s="735"/>
      <c r="D239" s="735"/>
      <c r="E239" s="735"/>
      <c r="F239" s="736"/>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hidden="1" customHeight="1" x14ac:dyDescent="0.15">
      <c r="A240" s="734"/>
      <c r="B240" s="735"/>
      <c r="C240" s="735"/>
      <c r="D240" s="735"/>
      <c r="E240" s="735"/>
      <c r="F240" s="736"/>
      <c r="G240" s="427" t="s">
        <v>392</v>
      </c>
      <c r="H240" s="428"/>
      <c r="I240" s="428"/>
      <c r="J240" s="428"/>
      <c r="K240" s="428"/>
      <c r="L240" s="428"/>
      <c r="M240" s="428"/>
      <c r="N240" s="428"/>
      <c r="O240" s="428"/>
      <c r="P240" s="428"/>
      <c r="Q240" s="428"/>
      <c r="R240" s="428"/>
      <c r="S240" s="428"/>
      <c r="T240" s="428"/>
      <c r="U240" s="428"/>
      <c r="V240" s="428"/>
      <c r="W240" s="428"/>
      <c r="X240" s="428"/>
      <c r="Y240" s="428"/>
      <c r="Z240" s="428"/>
      <c r="AA240" s="428"/>
      <c r="AB240" s="429"/>
      <c r="AC240" s="427" t="s">
        <v>393</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30"/>
    </row>
    <row r="241" spans="1:50" ht="24.75" hidden="1" customHeight="1" x14ac:dyDescent="0.15">
      <c r="A241" s="734"/>
      <c r="B241" s="735"/>
      <c r="C241" s="735"/>
      <c r="D241" s="735"/>
      <c r="E241" s="735"/>
      <c r="F241" s="736"/>
      <c r="G241" s="431" t="s">
        <v>19</v>
      </c>
      <c r="H241" s="432"/>
      <c r="I241" s="432"/>
      <c r="J241" s="432"/>
      <c r="K241" s="432"/>
      <c r="L241" s="433" t="s">
        <v>20</v>
      </c>
      <c r="M241" s="432"/>
      <c r="N241" s="432"/>
      <c r="O241" s="432"/>
      <c r="P241" s="432"/>
      <c r="Q241" s="432"/>
      <c r="R241" s="432"/>
      <c r="S241" s="432"/>
      <c r="T241" s="432"/>
      <c r="U241" s="432"/>
      <c r="V241" s="432"/>
      <c r="W241" s="432"/>
      <c r="X241" s="434"/>
      <c r="Y241" s="435" t="s">
        <v>21</v>
      </c>
      <c r="Z241" s="436"/>
      <c r="AA241" s="436"/>
      <c r="AB241" s="437"/>
      <c r="AC241" s="431" t="s">
        <v>19</v>
      </c>
      <c r="AD241" s="432"/>
      <c r="AE241" s="432"/>
      <c r="AF241" s="432"/>
      <c r="AG241" s="432"/>
      <c r="AH241" s="433" t="s">
        <v>20</v>
      </c>
      <c r="AI241" s="432"/>
      <c r="AJ241" s="432"/>
      <c r="AK241" s="432"/>
      <c r="AL241" s="432"/>
      <c r="AM241" s="432"/>
      <c r="AN241" s="432"/>
      <c r="AO241" s="432"/>
      <c r="AP241" s="432"/>
      <c r="AQ241" s="432"/>
      <c r="AR241" s="432"/>
      <c r="AS241" s="432"/>
      <c r="AT241" s="434"/>
      <c r="AU241" s="435" t="s">
        <v>21</v>
      </c>
      <c r="AV241" s="436"/>
      <c r="AW241" s="436"/>
      <c r="AX241" s="438"/>
    </row>
    <row r="242" spans="1:50" ht="24.75" hidden="1" customHeight="1" x14ac:dyDescent="0.15">
      <c r="A242" s="734"/>
      <c r="B242" s="735"/>
      <c r="C242" s="735"/>
      <c r="D242" s="735"/>
      <c r="E242" s="735"/>
      <c r="F242" s="736"/>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39"/>
    </row>
    <row r="243" spans="1:50" ht="24.75" hidden="1" customHeight="1" x14ac:dyDescent="0.15">
      <c r="A243" s="734"/>
      <c r="B243" s="735"/>
      <c r="C243" s="735"/>
      <c r="D243" s="735"/>
      <c r="E243" s="735"/>
      <c r="F243" s="736"/>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hidden="1" customHeight="1" x14ac:dyDescent="0.15">
      <c r="A244" s="734"/>
      <c r="B244" s="735"/>
      <c r="C244" s="735"/>
      <c r="D244" s="735"/>
      <c r="E244" s="735"/>
      <c r="F244" s="736"/>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hidden="1" customHeight="1" x14ac:dyDescent="0.15">
      <c r="A245" s="734"/>
      <c r="B245" s="735"/>
      <c r="C245" s="735"/>
      <c r="D245" s="735"/>
      <c r="E245" s="735"/>
      <c r="F245" s="736"/>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hidden="1" customHeight="1" x14ac:dyDescent="0.15">
      <c r="A246" s="734"/>
      <c r="B246" s="735"/>
      <c r="C246" s="735"/>
      <c r="D246" s="735"/>
      <c r="E246" s="735"/>
      <c r="F246" s="736"/>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hidden="1" customHeight="1" x14ac:dyDescent="0.15">
      <c r="A247" s="734"/>
      <c r="B247" s="735"/>
      <c r="C247" s="735"/>
      <c r="D247" s="735"/>
      <c r="E247" s="735"/>
      <c r="F247" s="736"/>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hidden="1" customHeight="1" x14ac:dyDescent="0.15">
      <c r="A248" s="734"/>
      <c r="B248" s="735"/>
      <c r="C248" s="735"/>
      <c r="D248" s="735"/>
      <c r="E248" s="735"/>
      <c r="F248" s="736"/>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hidden="1" customHeight="1" x14ac:dyDescent="0.15">
      <c r="A249" s="734"/>
      <c r="B249" s="735"/>
      <c r="C249" s="735"/>
      <c r="D249" s="735"/>
      <c r="E249" s="735"/>
      <c r="F249" s="736"/>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hidden="1" customHeight="1" x14ac:dyDescent="0.15">
      <c r="A250" s="734"/>
      <c r="B250" s="735"/>
      <c r="C250" s="735"/>
      <c r="D250" s="735"/>
      <c r="E250" s="735"/>
      <c r="F250" s="736"/>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hidden="1" customHeight="1" x14ac:dyDescent="0.15">
      <c r="A251" s="734"/>
      <c r="B251" s="735"/>
      <c r="C251" s="735"/>
      <c r="D251" s="735"/>
      <c r="E251" s="735"/>
      <c r="F251" s="736"/>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hidden="1" customHeight="1" thickBot="1" x14ac:dyDescent="0.2">
      <c r="A252" s="734"/>
      <c r="B252" s="735"/>
      <c r="C252" s="735"/>
      <c r="D252" s="735"/>
      <c r="E252" s="735"/>
      <c r="F252" s="736"/>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hidden="1" customHeight="1" x14ac:dyDescent="0.15">
      <c r="A253" s="734"/>
      <c r="B253" s="735"/>
      <c r="C253" s="735"/>
      <c r="D253" s="735"/>
      <c r="E253" s="735"/>
      <c r="F253" s="736"/>
      <c r="G253" s="427" t="s">
        <v>394</v>
      </c>
      <c r="H253" s="428"/>
      <c r="I253" s="428"/>
      <c r="J253" s="428"/>
      <c r="K253" s="428"/>
      <c r="L253" s="428"/>
      <c r="M253" s="428"/>
      <c r="N253" s="428"/>
      <c r="O253" s="428"/>
      <c r="P253" s="428"/>
      <c r="Q253" s="428"/>
      <c r="R253" s="428"/>
      <c r="S253" s="428"/>
      <c r="T253" s="428"/>
      <c r="U253" s="428"/>
      <c r="V253" s="428"/>
      <c r="W253" s="428"/>
      <c r="X253" s="428"/>
      <c r="Y253" s="428"/>
      <c r="Z253" s="428"/>
      <c r="AA253" s="428"/>
      <c r="AB253" s="429"/>
      <c r="AC253" s="427" t="s">
        <v>395</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30"/>
    </row>
    <row r="254" spans="1:50" ht="24.75" hidden="1" customHeight="1" x14ac:dyDescent="0.15">
      <c r="A254" s="734"/>
      <c r="B254" s="735"/>
      <c r="C254" s="735"/>
      <c r="D254" s="735"/>
      <c r="E254" s="735"/>
      <c r="F254" s="736"/>
      <c r="G254" s="431" t="s">
        <v>19</v>
      </c>
      <c r="H254" s="432"/>
      <c r="I254" s="432"/>
      <c r="J254" s="432"/>
      <c r="K254" s="432"/>
      <c r="L254" s="433" t="s">
        <v>20</v>
      </c>
      <c r="M254" s="432"/>
      <c r="N254" s="432"/>
      <c r="O254" s="432"/>
      <c r="P254" s="432"/>
      <c r="Q254" s="432"/>
      <c r="R254" s="432"/>
      <c r="S254" s="432"/>
      <c r="T254" s="432"/>
      <c r="U254" s="432"/>
      <c r="V254" s="432"/>
      <c r="W254" s="432"/>
      <c r="X254" s="434"/>
      <c r="Y254" s="435" t="s">
        <v>21</v>
      </c>
      <c r="Z254" s="436"/>
      <c r="AA254" s="436"/>
      <c r="AB254" s="437"/>
      <c r="AC254" s="431" t="s">
        <v>19</v>
      </c>
      <c r="AD254" s="432"/>
      <c r="AE254" s="432"/>
      <c r="AF254" s="432"/>
      <c r="AG254" s="432"/>
      <c r="AH254" s="433" t="s">
        <v>20</v>
      </c>
      <c r="AI254" s="432"/>
      <c r="AJ254" s="432"/>
      <c r="AK254" s="432"/>
      <c r="AL254" s="432"/>
      <c r="AM254" s="432"/>
      <c r="AN254" s="432"/>
      <c r="AO254" s="432"/>
      <c r="AP254" s="432"/>
      <c r="AQ254" s="432"/>
      <c r="AR254" s="432"/>
      <c r="AS254" s="432"/>
      <c r="AT254" s="434"/>
      <c r="AU254" s="435" t="s">
        <v>21</v>
      </c>
      <c r="AV254" s="436"/>
      <c r="AW254" s="436"/>
      <c r="AX254" s="438"/>
    </row>
    <row r="255" spans="1:50" ht="24.75" hidden="1" customHeight="1" x14ac:dyDescent="0.15">
      <c r="A255" s="734"/>
      <c r="B255" s="735"/>
      <c r="C255" s="735"/>
      <c r="D255" s="735"/>
      <c r="E255" s="735"/>
      <c r="F255" s="736"/>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39"/>
    </row>
    <row r="256" spans="1:50" ht="24.75" hidden="1" customHeight="1" x14ac:dyDescent="0.15">
      <c r="A256" s="734"/>
      <c r="B256" s="735"/>
      <c r="C256" s="735"/>
      <c r="D256" s="735"/>
      <c r="E256" s="735"/>
      <c r="F256" s="736"/>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hidden="1" customHeight="1" x14ac:dyDescent="0.15">
      <c r="A257" s="734"/>
      <c r="B257" s="735"/>
      <c r="C257" s="735"/>
      <c r="D257" s="735"/>
      <c r="E257" s="735"/>
      <c r="F257" s="736"/>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hidden="1" customHeight="1" x14ac:dyDescent="0.15">
      <c r="A258" s="734"/>
      <c r="B258" s="735"/>
      <c r="C258" s="735"/>
      <c r="D258" s="735"/>
      <c r="E258" s="735"/>
      <c r="F258" s="736"/>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hidden="1" customHeight="1" x14ac:dyDescent="0.15">
      <c r="A259" s="734"/>
      <c r="B259" s="735"/>
      <c r="C259" s="735"/>
      <c r="D259" s="735"/>
      <c r="E259" s="735"/>
      <c r="F259" s="736"/>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hidden="1" customHeight="1" x14ac:dyDescent="0.15">
      <c r="A260" s="734"/>
      <c r="B260" s="735"/>
      <c r="C260" s="735"/>
      <c r="D260" s="735"/>
      <c r="E260" s="735"/>
      <c r="F260" s="736"/>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hidden="1" customHeight="1" x14ac:dyDescent="0.15">
      <c r="A261" s="734"/>
      <c r="B261" s="735"/>
      <c r="C261" s="735"/>
      <c r="D261" s="735"/>
      <c r="E261" s="735"/>
      <c r="F261" s="736"/>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hidden="1" customHeight="1" x14ac:dyDescent="0.15">
      <c r="A262" s="734"/>
      <c r="B262" s="735"/>
      <c r="C262" s="735"/>
      <c r="D262" s="735"/>
      <c r="E262" s="735"/>
      <c r="F262" s="736"/>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hidden="1" customHeight="1" x14ac:dyDescent="0.15">
      <c r="A263" s="734"/>
      <c r="B263" s="735"/>
      <c r="C263" s="735"/>
      <c r="D263" s="735"/>
      <c r="E263" s="735"/>
      <c r="F263" s="736"/>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hidden="1" customHeight="1" x14ac:dyDescent="0.15">
      <c r="A264" s="734"/>
      <c r="B264" s="735"/>
      <c r="C264" s="735"/>
      <c r="D264" s="735"/>
      <c r="E264" s="735"/>
      <c r="F264" s="736"/>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hidden="1" customHeight="1" thickBot="1" x14ac:dyDescent="0.2">
      <c r="A265" s="737"/>
      <c r="B265" s="738"/>
      <c r="C265" s="738"/>
      <c r="D265" s="738"/>
      <c r="E265" s="738"/>
      <c r="F265" s="739"/>
      <c r="G265" s="740" t="s">
        <v>22</v>
      </c>
      <c r="H265" s="741"/>
      <c r="I265" s="741"/>
      <c r="J265" s="741"/>
      <c r="K265" s="741"/>
      <c r="L265" s="742"/>
      <c r="M265" s="743"/>
      <c r="N265" s="743"/>
      <c r="O265" s="743"/>
      <c r="P265" s="743"/>
      <c r="Q265" s="743"/>
      <c r="R265" s="743"/>
      <c r="S265" s="743"/>
      <c r="T265" s="743"/>
      <c r="U265" s="743"/>
      <c r="V265" s="743"/>
      <c r="W265" s="743"/>
      <c r="X265" s="744"/>
      <c r="Y265" s="745">
        <f>SUM(Y255:AB264)</f>
        <v>0</v>
      </c>
      <c r="Z265" s="746"/>
      <c r="AA265" s="746"/>
      <c r="AB265" s="747"/>
      <c r="AC265" s="740" t="s">
        <v>22</v>
      </c>
      <c r="AD265" s="741"/>
      <c r="AE265" s="741"/>
      <c r="AF265" s="741"/>
      <c r="AG265" s="741"/>
      <c r="AH265" s="742"/>
      <c r="AI265" s="743"/>
      <c r="AJ265" s="743"/>
      <c r="AK265" s="743"/>
      <c r="AL265" s="743"/>
      <c r="AM265" s="743"/>
      <c r="AN265" s="743"/>
      <c r="AO265" s="743"/>
      <c r="AP265" s="743"/>
      <c r="AQ265" s="743"/>
      <c r="AR265" s="743"/>
      <c r="AS265" s="743"/>
      <c r="AT265" s="744"/>
      <c r="AU265" s="745">
        <f>SUM(AU255:AX264)</f>
        <v>0</v>
      </c>
      <c r="AV265" s="746"/>
      <c r="AW265" s="746"/>
      <c r="AX265" s="74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90" zoomScalePageLayoutView="70" workbookViewId="0">
      <selection activeCell="C37" sqref="C37:L3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21" t="s">
        <v>539</v>
      </c>
      <c r="D4" s="117"/>
      <c r="E4" s="117"/>
      <c r="F4" s="117"/>
      <c r="G4" s="117"/>
      <c r="H4" s="117"/>
      <c r="I4" s="117"/>
      <c r="J4" s="117"/>
      <c r="K4" s="117"/>
      <c r="L4" s="117"/>
      <c r="M4" s="121" t="s">
        <v>540</v>
      </c>
      <c r="N4" s="117"/>
      <c r="O4" s="117"/>
      <c r="P4" s="117"/>
      <c r="Q4" s="117"/>
      <c r="R4" s="117"/>
      <c r="S4" s="117"/>
      <c r="T4" s="117"/>
      <c r="U4" s="117"/>
      <c r="V4" s="117"/>
      <c r="W4" s="117"/>
      <c r="X4" s="117"/>
      <c r="Y4" s="117"/>
      <c r="Z4" s="117"/>
      <c r="AA4" s="117"/>
      <c r="AB4" s="117"/>
      <c r="AC4" s="117"/>
      <c r="AD4" s="117"/>
      <c r="AE4" s="117"/>
      <c r="AF4" s="117"/>
      <c r="AG4" s="117"/>
      <c r="AH4" s="117"/>
      <c r="AI4" s="117"/>
      <c r="AJ4" s="117"/>
      <c r="AK4" s="118">
        <v>2.1</v>
      </c>
      <c r="AL4" s="119"/>
      <c r="AM4" s="119"/>
      <c r="AN4" s="119"/>
      <c r="AO4" s="119"/>
      <c r="AP4" s="120"/>
      <c r="AQ4" s="121">
        <v>4</v>
      </c>
      <c r="AR4" s="117"/>
      <c r="AS4" s="117"/>
      <c r="AT4" s="117"/>
      <c r="AU4" s="118">
        <v>38.9</v>
      </c>
      <c r="AV4" s="119"/>
      <c r="AW4" s="119"/>
      <c r="AX4" s="120"/>
    </row>
    <row r="5" spans="1:50" ht="24" hidden="1"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hidden="1"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hidden="1"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hidden="1"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hidden="1"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hidden="1"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hidden="1"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hidden="1"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hidden="1"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hidden="1"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hidden="1"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hidden="1"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hidden="1"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hidden="1"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hidden="1"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hidden="1"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hidden="1"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hidden="1"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hidden="1"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hidden="1"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hidden="1"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hidden="1"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hidden="1"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hidden="1"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hidden="1"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hidden="1"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hidden="1"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hidden="1"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hidden="1"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36.75" customHeight="1" x14ac:dyDescent="0.15">
      <c r="A37" s="116">
        <v>1</v>
      </c>
      <c r="B37" s="116">
        <v>1</v>
      </c>
      <c r="C37" s="121" t="s">
        <v>574</v>
      </c>
      <c r="D37" s="117"/>
      <c r="E37" s="117"/>
      <c r="F37" s="117"/>
      <c r="G37" s="117"/>
      <c r="H37" s="117"/>
      <c r="I37" s="117"/>
      <c r="J37" s="117"/>
      <c r="K37" s="117"/>
      <c r="L37" s="117"/>
      <c r="M37" s="121" t="s">
        <v>575</v>
      </c>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v>3.8</v>
      </c>
      <c r="AL37" s="119"/>
      <c r="AM37" s="119"/>
      <c r="AN37" s="119"/>
      <c r="AO37" s="119"/>
      <c r="AP37" s="120"/>
      <c r="AQ37" s="121">
        <v>3</v>
      </c>
      <c r="AR37" s="117"/>
      <c r="AS37" s="117"/>
      <c r="AT37" s="117"/>
      <c r="AU37" s="118">
        <v>92.3</v>
      </c>
      <c r="AV37" s="119"/>
      <c r="AW37" s="119"/>
      <c r="AX37" s="120"/>
    </row>
    <row r="38" spans="1:50" ht="24" hidden="1"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hidden="1"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hidden="1"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hidden="1"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hidden="1"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hidden="1"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hidden="1"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hidden="1"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hidden="1"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hidden="1"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hidden="1"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hidden="1"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hidden="1"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hidden="1"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hidden="1"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hidden="1"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hidden="1"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hidden="1"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hidden="1"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hidden="1"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hidden="1"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hidden="1"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hidden="1"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hidden="1"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hidden="1"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hidden="1"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hidden="1"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hidden="1"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hidden="1"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hidden="1" x14ac:dyDescent="0.15">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hidden="1"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hidden="1"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hidden="1"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hidden="1"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hidden="1"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hidden="1"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hidden="1"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hidden="1"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hidden="1"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hidden="1"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hidden="1"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hidden="1"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hidden="1"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hidden="1"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hidden="1"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hidden="1"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hidden="1"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hidden="1"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hidden="1"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hidden="1"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hidden="1"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hidden="1"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hidden="1"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hidden="1"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hidden="1"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hidden="1"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hidden="1"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hidden="1"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hidden="1"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hidden="1"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0" spans="1:50" hidden="1" x14ac:dyDescent="0.15"/>
    <row r="101" spans="1:50" hidden="1" x14ac:dyDescent="0.15">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hidden="1"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hidden="1"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hidden="1"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hidden="1"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hidden="1"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hidden="1"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hidden="1"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hidden="1"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hidden="1"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hidden="1"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hidden="1"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hidden="1"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hidden="1"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hidden="1"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hidden="1"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hidden="1"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hidden="1"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hidden="1"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hidden="1"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hidden="1"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hidden="1"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hidden="1"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hidden="1"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hidden="1"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hidden="1"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hidden="1"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hidden="1"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hidden="1"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hidden="1"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hidden="1"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3" spans="1:50" hidden="1" x14ac:dyDescent="0.15"/>
    <row r="134" spans="1:50" hidden="1" x14ac:dyDescent="0.15">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6"/>
      <c r="B135" s="116"/>
      <c r="C135" s="122" t="s">
        <v>398</v>
      </c>
      <c r="D135" s="122"/>
      <c r="E135" s="122"/>
      <c r="F135" s="122"/>
      <c r="G135" s="122"/>
      <c r="H135" s="122"/>
      <c r="I135" s="122"/>
      <c r="J135" s="122"/>
      <c r="K135" s="122"/>
      <c r="L135" s="122"/>
      <c r="M135" s="122" t="s">
        <v>399</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400</v>
      </c>
      <c r="AL135" s="122"/>
      <c r="AM135" s="122"/>
      <c r="AN135" s="122"/>
      <c r="AO135" s="122"/>
      <c r="AP135" s="122"/>
      <c r="AQ135" s="122" t="s">
        <v>23</v>
      </c>
      <c r="AR135" s="122"/>
      <c r="AS135" s="122"/>
      <c r="AT135" s="122"/>
      <c r="AU135" s="124" t="s">
        <v>24</v>
      </c>
      <c r="AV135" s="125"/>
      <c r="AW135" s="125"/>
      <c r="AX135" s="126"/>
    </row>
    <row r="136" spans="1:50" ht="24" hidden="1"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hidden="1"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hidden="1"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hidden="1"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hidden="1"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hidden="1"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hidden="1"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hidden="1"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hidden="1"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hidden="1"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hidden="1"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hidden="1"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hidden="1"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hidden="1"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hidden="1"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hidden="1"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hidden="1"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hidden="1"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hidden="1"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hidden="1"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hidden="1"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hidden="1"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hidden="1"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hidden="1"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hidden="1"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hidden="1"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hidden="1"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hidden="1"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hidden="1"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hidden="1"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6" spans="1:50" hidden="1" x14ac:dyDescent="0.15"/>
    <row r="167" spans="1:50" hidden="1" x14ac:dyDescent="0.15">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6"/>
      <c r="B168" s="116"/>
      <c r="C168" s="122" t="s">
        <v>398</v>
      </c>
      <c r="D168" s="122"/>
      <c r="E168" s="122"/>
      <c r="F168" s="122"/>
      <c r="G168" s="122"/>
      <c r="H168" s="122"/>
      <c r="I168" s="122"/>
      <c r="J168" s="122"/>
      <c r="K168" s="122"/>
      <c r="L168" s="122"/>
      <c r="M168" s="122" t="s">
        <v>399</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400</v>
      </c>
      <c r="AL168" s="122"/>
      <c r="AM168" s="122"/>
      <c r="AN168" s="122"/>
      <c r="AO168" s="122"/>
      <c r="AP168" s="122"/>
      <c r="AQ168" s="122" t="s">
        <v>23</v>
      </c>
      <c r="AR168" s="122"/>
      <c r="AS168" s="122"/>
      <c r="AT168" s="122"/>
      <c r="AU168" s="124" t="s">
        <v>24</v>
      </c>
      <c r="AV168" s="125"/>
      <c r="AW168" s="125"/>
      <c r="AX168" s="126"/>
    </row>
    <row r="169" spans="1:50" ht="24" hidden="1"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hidden="1"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hidden="1"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hidden="1"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hidden="1"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hidden="1"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hidden="1"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hidden="1"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hidden="1"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hidden="1"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hidden="1"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hidden="1"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hidden="1"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hidden="1"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hidden="1"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hidden="1"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hidden="1"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hidden="1"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hidden="1"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hidden="1"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hidden="1"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hidden="1"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hidden="1"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hidden="1"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hidden="1"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hidden="1"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hidden="1"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hidden="1"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hidden="1"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hidden="1"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199" spans="1:50" hidden="1" x14ac:dyDescent="0.15"/>
    <row r="200" spans="1:50" hidden="1" x14ac:dyDescent="0.15">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6"/>
      <c r="B201" s="116"/>
      <c r="C201" s="122" t="s">
        <v>398</v>
      </c>
      <c r="D201" s="122"/>
      <c r="E201" s="122"/>
      <c r="F201" s="122"/>
      <c r="G201" s="122"/>
      <c r="H201" s="122"/>
      <c r="I201" s="122"/>
      <c r="J201" s="122"/>
      <c r="K201" s="122"/>
      <c r="L201" s="122"/>
      <c r="M201" s="122" t="s">
        <v>399</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400</v>
      </c>
      <c r="AL201" s="122"/>
      <c r="AM201" s="122"/>
      <c r="AN201" s="122"/>
      <c r="AO201" s="122"/>
      <c r="AP201" s="122"/>
      <c r="AQ201" s="122" t="s">
        <v>23</v>
      </c>
      <c r="AR201" s="122"/>
      <c r="AS201" s="122"/>
      <c r="AT201" s="122"/>
      <c r="AU201" s="124" t="s">
        <v>24</v>
      </c>
      <c r="AV201" s="125"/>
      <c r="AW201" s="125"/>
      <c r="AX201" s="126"/>
    </row>
    <row r="202" spans="1:50" ht="24" hidden="1"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hidden="1"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hidden="1"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hidden="1"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hidden="1"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hidden="1"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hidden="1"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hidden="1"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hidden="1"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hidden="1"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hidden="1"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hidden="1"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hidden="1"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hidden="1"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hidden="1"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hidden="1"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hidden="1"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hidden="1"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hidden="1"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hidden="1"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hidden="1"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hidden="1"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hidden="1"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hidden="1"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hidden="1"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hidden="1"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hidden="1"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hidden="1"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hidden="1"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hidden="1"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2" spans="1:50" hidden="1" x14ac:dyDescent="0.15"/>
    <row r="233" spans="1:50" hidden="1" x14ac:dyDescent="0.15">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6"/>
      <c r="B234" s="116"/>
      <c r="C234" s="122" t="s">
        <v>413</v>
      </c>
      <c r="D234" s="122"/>
      <c r="E234" s="122"/>
      <c r="F234" s="122"/>
      <c r="G234" s="122"/>
      <c r="H234" s="122"/>
      <c r="I234" s="122"/>
      <c r="J234" s="122"/>
      <c r="K234" s="122"/>
      <c r="L234" s="122"/>
      <c r="M234" s="122" t="s">
        <v>414</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415</v>
      </c>
      <c r="AL234" s="122"/>
      <c r="AM234" s="122"/>
      <c r="AN234" s="122"/>
      <c r="AO234" s="122"/>
      <c r="AP234" s="122"/>
      <c r="AQ234" s="122" t="s">
        <v>23</v>
      </c>
      <c r="AR234" s="122"/>
      <c r="AS234" s="122"/>
      <c r="AT234" s="122"/>
      <c r="AU234" s="124" t="s">
        <v>24</v>
      </c>
      <c r="AV234" s="125"/>
      <c r="AW234" s="125"/>
      <c r="AX234" s="126"/>
    </row>
    <row r="235" spans="1:50" ht="24" hidden="1"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hidden="1"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hidden="1"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hidden="1"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hidden="1"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hidden="1"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hidden="1"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hidden="1"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hidden="1"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hidden="1"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hidden="1"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idden="1" x14ac:dyDescent="0.15"/>
    <row r="266" spans="1:50" hidden="1" x14ac:dyDescent="0.15">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6"/>
      <c r="B267" s="116"/>
      <c r="C267" s="122" t="s">
        <v>398</v>
      </c>
      <c r="D267" s="122"/>
      <c r="E267" s="122"/>
      <c r="F267" s="122"/>
      <c r="G267" s="122"/>
      <c r="H267" s="122"/>
      <c r="I267" s="122"/>
      <c r="J267" s="122"/>
      <c r="K267" s="122"/>
      <c r="L267" s="122"/>
      <c r="M267" s="122" t="s">
        <v>399</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400</v>
      </c>
      <c r="AL267" s="122"/>
      <c r="AM267" s="122"/>
      <c r="AN267" s="122"/>
      <c r="AO267" s="122"/>
      <c r="AP267" s="122"/>
      <c r="AQ267" s="122" t="s">
        <v>23</v>
      </c>
      <c r="AR267" s="122"/>
      <c r="AS267" s="122"/>
      <c r="AT267" s="122"/>
      <c r="AU267" s="124" t="s">
        <v>24</v>
      </c>
      <c r="AV267" s="125"/>
      <c r="AW267" s="125"/>
      <c r="AX267" s="126"/>
    </row>
    <row r="268" spans="1:50" ht="24" hidden="1"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hidden="1"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hidden="1"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hidden="1"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hidden="1"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idden="1" x14ac:dyDescent="0.15"/>
    <row r="332" spans="1:50" hidden="1" x14ac:dyDescent="0.15">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6"/>
      <c r="B333" s="116"/>
      <c r="C333" s="122" t="s">
        <v>398</v>
      </c>
      <c r="D333" s="122"/>
      <c r="E333" s="122"/>
      <c r="F333" s="122"/>
      <c r="G333" s="122"/>
      <c r="H333" s="122"/>
      <c r="I333" s="122"/>
      <c r="J333" s="122"/>
      <c r="K333" s="122"/>
      <c r="L333" s="122"/>
      <c r="M333" s="122" t="s">
        <v>399</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400</v>
      </c>
      <c r="AL333" s="122"/>
      <c r="AM333" s="122"/>
      <c r="AN333" s="122"/>
      <c r="AO333" s="122"/>
      <c r="AP333" s="122"/>
      <c r="AQ333" s="122" t="s">
        <v>23</v>
      </c>
      <c r="AR333" s="122"/>
      <c r="AS333" s="122"/>
      <c r="AT333" s="122"/>
      <c r="AU333" s="124" t="s">
        <v>24</v>
      </c>
      <c r="AV333" s="125"/>
      <c r="AW333" s="125"/>
      <c r="AX333" s="126"/>
    </row>
    <row r="334" spans="1:50" ht="24" hidden="1"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hidden="1"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idden="1" x14ac:dyDescent="0.15"/>
    <row r="365" spans="1:50" hidden="1" x14ac:dyDescent="0.15">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hidden="1"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hidden="1"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idden="1" x14ac:dyDescent="0.15"/>
    <row r="398" spans="1:50" hidden="1" x14ac:dyDescent="0.15">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6"/>
      <c r="B399" s="116"/>
      <c r="C399" s="122" t="s">
        <v>398</v>
      </c>
      <c r="D399" s="122"/>
      <c r="E399" s="122"/>
      <c r="F399" s="122"/>
      <c r="G399" s="122"/>
      <c r="H399" s="122"/>
      <c r="I399" s="122"/>
      <c r="J399" s="122"/>
      <c r="K399" s="122"/>
      <c r="L399" s="122"/>
      <c r="M399" s="122" t="s">
        <v>399</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400</v>
      </c>
      <c r="AL399" s="122"/>
      <c r="AM399" s="122"/>
      <c r="AN399" s="122"/>
      <c r="AO399" s="122"/>
      <c r="AP399" s="122"/>
      <c r="AQ399" s="122" t="s">
        <v>23</v>
      </c>
      <c r="AR399" s="122"/>
      <c r="AS399" s="122"/>
      <c r="AT399" s="122"/>
      <c r="AU399" s="124" t="s">
        <v>24</v>
      </c>
      <c r="AV399" s="125"/>
      <c r="AW399" s="125"/>
      <c r="AX399" s="126"/>
    </row>
    <row r="400" spans="1:50" ht="24" hidden="1"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hidden="1"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idden="1" x14ac:dyDescent="0.15"/>
    <row r="431" spans="1:50" hidden="1" x14ac:dyDescent="0.15">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hidden="1"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hidden="1"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idden="1" x14ac:dyDescent="0.15"/>
    <row r="464" spans="1:50" hidden="1" x14ac:dyDescent="0.15">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hidden="1"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hidden="1"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idden="1" x14ac:dyDescent="0.15"/>
    <row r="497" spans="1:50" hidden="1" x14ac:dyDescent="0.15">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hidden="1"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hidden="1"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hidden="1"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hidden="1"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hidden="1"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hidden="1"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hidden="1"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hidden="1"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hidden="1"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hidden="1"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hidden="1"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hidden="1"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hidden="1"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hidden="1"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hidden="1"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hidden="1"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hidden="1"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hidden="1"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hidden="1"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hidden="1"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hidden="1"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hidden="1"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hidden="1"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hidden="1"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hidden="1"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hidden="1"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hidden="1"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hidden="1"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hidden="1"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hidden="1"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29" spans="1:50" hidden="1" x14ac:dyDescent="0.15"/>
    <row r="530" spans="1:50" hidden="1" x14ac:dyDescent="0.15">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6"/>
      <c r="B531" s="116"/>
      <c r="C531" s="122" t="s">
        <v>398</v>
      </c>
      <c r="D531" s="122"/>
      <c r="E531" s="122"/>
      <c r="F531" s="122"/>
      <c r="G531" s="122"/>
      <c r="H531" s="122"/>
      <c r="I531" s="122"/>
      <c r="J531" s="122"/>
      <c r="K531" s="122"/>
      <c r="L531" s="122"/>
      <c r="M531" s="122" t="s">
        <v>399</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400</v>
      </c>
      <c r="AL531" s="122"/>
      <c r="AM531" s="122"/>
      <c r="AN531" s="122"/>
      <c r="AO531" s="122"/>
      <c r="AP531" s="122"/>
      <c r="AQ531" s="122" t="s">
        <v>23</v>
      </c>
      <c r="AR531" s="122"/>
      <c r="AS531" s="122"/>
      <c r="AT531" s="122"/>
      <c r="AU531" s="124" t="s">
        <v>24</v>
      </c>
      <c r="AV531" s="125"/>
      <c r="AW531" s="125"/>
      <c r="AX531" s="126"/>
    </row>
    <row r="532" spans="1:50" ht="24" hidden="1"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hidden="1"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hidden="1"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hidden="1"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hidden="1"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hidden="1"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hidden="1"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hidden="1"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hidden="1"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hidden="1"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hidden="1"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hidden="1"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hidden="1"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hidden="1"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hidden="1"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hidden="1"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hidden="1"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hidden="1"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hidden="1"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hidden="1"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hidden="1"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hidden="1"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hidden="1"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hidden="1"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hidden="1"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hidden="1"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hidden="1"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hidden="1"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hidden="1"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hidden="1"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hidden="1"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hidden="1"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hidden="1"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hidden="1"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hidden="1"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hidden="1"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hidden="1"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hidden="1"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hidden="1"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hidden="1"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hidden="1"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hidden="1"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hidden="1"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hidden="1"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hidden="1"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hidden="1"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hidden="1"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hidden="1"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hidden="1"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hidden="1"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hidden="1"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hidden="1"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hidden="1"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hidden="1"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hidden="1"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hidden="1"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hidden="1"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hidden="1"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hidden="1"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hidden="1"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5" spans="1:50" hidden="1" x14ac:dyDescent="0.15"/>
    <row r="596" spans="1:50" hidden="1" x14ac:dyDescent="0.15">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6"/>
      <c r="B597" s="116"/>
      <c r="C597" s="122" t="s">
        <v>398</v>
      </c>
      <c r="D597" s="122"/>
      <c r="E597" s="122"/>
      <c r="F597" s="122"/>
      <c r="G597" s="122"/>
      <c r="H597" s="122"/>
      <c r="I597" s="122"/>
      <c r="J597" s="122"/>
      <c r="K597" s="122"/>
      <c r="L597" s="122"/>
      <c r="M597" s="122" t="s">
        <v>399</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400</v>
      </c>
      <c r="AL597" s="122"/>
      <c r="AM597" s="122"/>
      <c r="AN597" s="122"/>
      <c r="AO597" s="122"/>
      <c r="AP597" s="122"/>
      <c r="AQ597" s="122" t="s">
        <v>23</v>
      </c>
      <c r="AR597" s="122"/>
      <c r="AS597" s="122"/>
      <c r="AT597" s="122"/>
      <c r="AU597" s="124" t="s">
        <v>24</v>
      </c>
      <c r="AV597" s="125"/>
      <c r="AW597" s="125"/>
      <c r="AX597" s="126"/>
    </row>
    <row r="598" spans="1:50" ht="24" hidden="1"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hidden="1"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hidden="1"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hidden="1"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hidden="1"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hidden="1"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hidden="1"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hidden="1"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hidden="1"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hidden="1"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hidden="1"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hidden="1"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hidden="1"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hidden="1"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hidden="1"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hidden="1"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hidden="1"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hidden="1"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hidden="1"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hidden="1"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hidden="1"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hidden="1"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hidden="1"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hidden="1"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hidden="1"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hidden="1"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hidden="1"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hidden="1"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hidden="1"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hidden="1"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hidden="1"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hidden="1"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hidden="1"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hidden="1"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hidden="1"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hidden="1"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hidden="1"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hidden="1"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hidden="1"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hidden="1"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hidden="1"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hidden="1"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hidden="1"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hidden="1"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hidden="1"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hidden="1"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hidden="1"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hidden="1"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hidden="1"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hidden="1"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hidden="1"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hidden="1"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hidden="1"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hidden="1"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hidden="1"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hidden="1"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hidden="1"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hidden="1"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hidden="1"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hidden="1"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1" spans="1:50" hidden="1" x14ac:dyDescent="0.15"/>
    <row r="662" spans="1:50" hidden="1" x14ac:dyDescent="0.15">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6"/>
      <c r="B663" s="116"/>
      <c r="C663" s="122" t="s">
        <v>398</v>
      </c>
      <c r="D663" s="122"/>
      <c r="E663" s="122"/>
      <c r="F663" s="122"/>
      <c r="G663" s="122"/>
      <c r="H663" s="122"/>
      <c r="I663" s="122"/>
      <c r="J663" s="122"/>
      <c r="K663" s="122"/>
      <c r="L663" s="122"/>
      <c r="M663" s="122" t="s">
        <v>399</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400</v>
      </c>
      <c r="AL663" s="122"/>
      <c r="AM663" s="122"/>
      <c r="AN663" s="122"/>
      <c r="AO663" s="122"/>
      <c r="AP663" s="122"/>
      <c r="AQ663" s="122" t="s">
        <v>23</v>
      </c>
      <c r="AR663" s="122"/>
      <c r="AS663" s="122"/>
      <c r="AT663" s="122"/>
      <c r="AU663" s="124" t="s">
        <v>24</v>
      </c>
      <c r="AV663" s="125"/>
      <c r="AW663" s="125"/>
      <c r="AX663" s="126"/>
    </row>
    <row r="664" spans="1:50" ht="24" hidden="1"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hidden="1"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hidden="1"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hidden="1"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hidden="1"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hidden="1"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hidden="1"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hidden="1"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hidden="1"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hidden="1"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hidden="1"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hidden="1"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hidden="1"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hidden="1"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hidden="1"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hidden="1"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hidden="1"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hidden="1"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hidden="1"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hidden="1"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hidden="1"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hidden="1"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hidden="1"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hidden="1"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hidden="1"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hidden="1"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hidden="1"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hidden="1"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hidden="1"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hidden="1"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4" spans="1:50" hidden="1" x14ac:dyDescent="0.15"/>
    <row r="695" spans="1:50" hidden="1" x14ac:dyDescent="0.15">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6"/>
      <c r="B696" s="116"/>
      <c r="C696" s="122" t="s">
        <v>398</v>
      </c>
      <c r="D696" s="122"/>
      <c r="E696" s="122"/>
      <c r="F696" s="122"/>
      <c r="G696" s="122"/>
      <c r="H696" s="122"/>
      <c r="I696" s="122"/>
      <c r="J696" s="122"/>
      <c r="K696" s="122"/>
      <c r="L696" s="122"/>
      <c r="M696" s="122" t="s">
        <v>399</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400</v>
      </c>
      <c r="AL696" s="122"/>
      <c r="AM696" s="122"/>
      <c r="AN696" s="122"/>
      <c r="AO696" s="122"/>
      <c r="AP696" s="122"/>
      <c r="AQ696" s="122" t="s">
        <v>23</v>
      </c>
      <c r="AR696" s="122"/>
      <c r="AS696" s="122"/>
      <c r="AT696" s="122"/>
      <c r="AU696" s="124" t="s">
        <v>24</v>
      </c>
      <c r="AV696" s="125"/>
      <c r="AW696" s="125"/>
      <c r="AX696" s="126"/>
    </row>
    <row r="697" spans="1:50" ht="24" hidden="1"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hidden="1"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hidden="1"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hidden="1"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hidden="1"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hidden="1"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hidden="1"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hidden="1"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hidden="1"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hidden="1"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hidden="1"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hidden="1"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hidden="1"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hidden="1"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hidden="1"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hidden="1"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hidden="1"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hidden="1"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hidden="1"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hidden="1"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hidden="1"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hidden="1"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hidden="1"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hidden="1"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hidden="1"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hidden="1"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hidden="1"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hidden="1"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hidden="1"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hidden="1"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7" spans="1:50" hidden="1" x14ac:dyDescent="0.15"/>
    <row r="728" spans="1:50" hidden="1" x14ac:dyDescent="0.15">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hidden="1"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hidden="1"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hidden="1"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hidden="1"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hidden="1"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hidden="1"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hidden="1"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hidden="1"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hidden="1"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hidden="1"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hidden="1"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hidden="1"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hidden="1"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hidden="1"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hidden="1"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hidden="1"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hidden="1"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hidden="1"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hidden="1"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hidden="1"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hidden="1"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hidden="1"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hidden="1"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hidden="1"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hidden="1"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hidden="1"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hidden="1"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hidden="1"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hidden="1"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hidden="1"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0" spans="1:50" hidden="1" x14ac:dyDescent="0.15"/>
    <row r="761" spans="1:50" hidden="1" x14ac:dyDescent="0.15">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6"/>
      <c r="B762" s="116"/>
      <c r="C762" s="122" t="s">
        <v>398</v>
      </c>
      <c r="D762" s="122"/>
      <c r="E762" s="122"/>
      <c r="F762" s="122"/>
      <c r="G762" s="122"/>
      <c r="H762" s="122"/>
      <c r="I762" s="122"/>
      <c r="J762" s="122"/>
      <c r="K762" s="122"/>
      <c r="L762" s="122"/>
      <c r="M762" s="122" t="s">
        <v>399</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400</v>
      </c>
      <c r="AL762" s="122"/>
      <c r="AM762" s="122"/>
      <c r="AN762" s="122"/>
      <c r="AO762" s="122"/>
      <c r="AP762" s="122"/>
      <c r="AQ762" s="122" t="s">
        <v>23</v>
      </c>
      <c r="AR762" s="122"/>
      <c r="AS762" s="122"/>
      <c r="AT762" s="122"/>
      <c r="AU762" s="124" t="s">
        <v>24</v>
      </c>
      <c r="AV762" s="125"/>
      <c r="AW762" s="125"/>
      <c r="AX762" s="126"/>
    </row>
    <row r="763" spans="1:50" ht="24" hidden="1"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hidden="1"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hidden="1"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hidden="1"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hidden="1"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hidden="1"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hidden="1"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hidden="1"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hidden="1"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hidden="1"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hidden="1"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hidden="1"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hidden="1"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hidden="1"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hidden="1"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hidden="1"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hidden="1"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hidden="1"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hidden="1"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hidden="1"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hidden="1"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hidden="1"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hidden="1"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hidden="1"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hidden="1"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hidden="1"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hidden="1"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hidden="1"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hidden="1"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hidden="1"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3" spans="1:50" hidden="1" x14ac:dyDescent="0.15"/>
    <row r="794" spans="1:50" hidden="1" x14ac:dyDescent="0.15">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hidden="1"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hidden="1"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hidden="1"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hidden="1"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hidden="1"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hidden="1"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hidden="1"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hidden="1"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hidden="1"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hidden="1"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hidden="1"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hidden="1"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hidden="1"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hidden="1"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hidden="1"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hidden="1"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hidden="1"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hidden="1"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hidden="1"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hidden="1"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hidden="1"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hidden="1"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hidden="1"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hidden="1"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hidden="1"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hidden="1"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hidden="1"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hidden="1"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hidden="1"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hidden="1"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hidden="1"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hidden="1"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hidden="1"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hidden="1"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hidden="1"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hidden="1"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hidden="1"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hidden="1"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hidden="1"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hidden="1"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hidden="1"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hidden="1"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hidden="1"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hidden="1"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hidden="1"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hidden="1"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hidden="1"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hidden="1"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hidden="1"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hidden="1"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hidden="1"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hidden="1"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hidden="1"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hidden="1"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hidden="1"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hidden="1"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hidden="1"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hidden="1"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hidden="1"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hidden="1"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59" spans="1:50" hidden="1" x14ac:dyDescent="0.15"/>
    <row r="860" spans="1:50" hidden="1" x14ac:dyDescent="0.15">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6"/>
      <c r="B861" s="116"/>
      <c r="C861" s="122" t="s">
        <v>398</v>
      </c>
      <c r="D861" s="122"/>
      <c r="E861" s="122"/>
      <c r="F861" s="122"/>
      <c r="G861" s="122"/>
      <c r="H861" s="122"/>
      <c r="I861" s="122"/>
      <c r="J861" s="122"/>
      <c r="K861" s="122"/>
      <c r="L861" s="122"/>
      <c r="M861" s="122" t="s">
        <v>399</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400</v>
      </c>
      <c r="AL861" s="122"/>
      <c r="AM861" s="122"/>
      <c r="AN861" s="122"/>
      <c r="AO861" s="122"/>
      <c r="AP861" s="122"/>
      <c r="AQ861" s="122" t="s">
        <v>23</v>
      </c>
      <c r="AR861" s="122"/>
      <c r="AS861" s="122"/>
      <c r="AT861" s="122"/>
      <c r="AU861" s="124" t="s">
        <v>24</v>
      </c>
      <c r="AV861" s="125"/>
      <c r="AW861" s="125"/>
      <c r="AX861" s="126"/>
    </row>
    <row r="862" spans="1:50" ht="24" hidden="1"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hidden="1"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hidden="1"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hidden="1"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hidden="1"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hidden="1"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hidden="1"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hidden="1"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hidden="1"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hidden="1"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hidden="1"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hidden="1"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hidden="1"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hidden="1"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hidden="1"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hidden="1"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hidden="1"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hidden="1"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hidden="1"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hidden="1"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hidden="1"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hidden="1"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hidden="1"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hidden="1"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hidden="1"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hidden="1"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hidden="1"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hidden="1"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hidden="1"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hidden="1"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2" spans="1:50" hidden="1" x14ac:dyDescent="0.15"/>
    <row r="893" spans="1:50" hidden="1" x14ac:dyDescent="0.15">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6"/>
      <c r="B894" s="116"/>
      <c r="C894" s="122" t="s">
        <v>398</v>
      </c>
      <c r="D894" s="122"/>
      <c r="E894" s="122"/>
      <c r="F894" s="122"/>
      <c r="G894" s="122"/>
      <c r="H894" s="122"/>
      <c r="I894" s="122"/>
      <c r="J894" s="122"/>
      <c r="K894" s="122"/>
      <c r="L894" s="122"/>
      <c r="M894" s="122" t="s">
        <v>399</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400</v>
      </c>
      <c r="AL894" s="122"/>
      <c r="AM894" s="122"/>
      <c r="AN894" s="122"/>
      <c r="AO894" s="122"/>
      <c r="AP894" s="122"/>
      <c r="AQ894" s="122" t="s">
        <v>23</v>
      </c>
      <c r="AR894" s="122"/>
      <c r="AS894" s="122"/>
      <c r="AT894" s="122"/>
      <c r="AU894" s="124" t="s">
        <v>24</v>
      </c>
      <c r="AV894" s="125"/>
      <c r="AW894" s="125"/>
      <c r="AX894" s="126"/>
    </row>
    <row r="895" spans="1:50" ht="24" hidden="1"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hidden="1"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hidden="1"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hidden="1"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hidden="1"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hidden="1"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hidden="1"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hidden="1"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hidden="1"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hidden="1"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hidden="1"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hidden="1"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hidden="1"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hidden="1"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hidden="1"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hidden="1"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hidden="1"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hidden="1"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hidden="1"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hidden="1"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hidden="1"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hidden="1"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hidden="1"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hidden="1"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hidden="1"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hidden="1"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hidden="1"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hidden="1"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hidden="1"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hidden="1"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hidden="1"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hidden="1"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hidden="1"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hidden="1"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hidden="1"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hidden="1"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hidden="1"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hidden="1"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hidden="1"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hidden="1"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hidden="1"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hidden="1"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hidden="1"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hidden="1"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hidden="1"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hidden="1"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hidden="1"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hidden="1"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hidden="1"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hidden="1"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hidden="1"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hidden="1"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hidden="1"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hidden="1"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hidden="1"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hidden="1"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hidden="1"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hidden="1"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hidden="1"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hidden="1"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8" spans="1:50" hidden="1" x14ac:dyDescent="0.15"/>
    <row r="959" spans="1:50" hidden="1" x14ac:dyDescent="0.15">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hidden="1"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hidden="1"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hidden="1"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hidden="1"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hidden="1"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hidden="1"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hidden="1"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hidden="1"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hidden="1"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hidden="1"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hidden="1"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hidden="1"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hidden="1"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hidden="1"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hidden="1"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hidden="1"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hidden="1"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hidden="1"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hidden="1"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hidden="1"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hidden="1"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hidden="1"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hidden="1"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hidden="1"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hidden="1"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hidden="1"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hidden="1"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hidden="1"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hidden="1"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hidden="1"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1" spans="1:50" hidden="1" x14ac:dyDescent="0.15"/>
    <row r="992" spans="1:50" hidden="1" x14ac:dyDescent="0.15">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hidden="1"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hidden="1"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hidden="1"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hidden="1"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hidden="1"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hidden="1"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hidden="1"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hidden="1"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hidden="1"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hidden="1"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hidden="1"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hidden="1"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hidden="1"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hidden="1"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hidden="1"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hidden="1"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hidden="1"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hidden="1"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hidden="1"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hidden="1"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hidden="1"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hidden="1"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hidden="1"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hidden="1"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hidden="1"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hidden="1"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hidden="1"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hidden="1"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hidden="1"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hidden="1"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4" spans="1:50" hidden="1" x14ac:dyDescent="0.15"/>
    <row r="1025" spans="1:50" hidden="1" x14ac:dyDescent="0.15">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6"/>
      <c r="B1026" s="116"/>
      <c r="C1026" s="122" t="s">
        <v>438</v>
      </c>
      <c r="D1026" s="122"/>
      <c r="E1026" s="122"/>
      <c r="F1026" s="122"/>
      <c r="G1026" s="122"/>
      <c r="H1026" s="122"/>
      <c r="I1026" s="122"/>
      <c r="J1026" s="122"/>
      <c r="K1026" s="122"/>
      <c r="L1026" s="122"/>
      <c r="M1026" s="122" t="s">
        <v>439</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440</v>
      </c>
      <c r="AL1026" s="122"/>
      <c r="AM1026" s="122"/>
      <c r="AN1026" s="122"/>
      <c r="AO1026" s="122"/>
      <c r="AP1026" s="122"/>
      <c r="AQ1026" s="122" t="s">
        <v>23</v>
      </c>
      <c r="AR1026" s="122"/>
      <c r="AS1026" s="122"/>
      <c r="AT1026" s="122"/>
      <c r="AU1026" s="124" t="s">
        <v>24</v>
      </c>
      <c r="AV1026" s="125"/>
      <c r="AW1026" s="125"/>
      <c r="AX1026" s="126"/>
    </row>
    <row r="1027" spans="1:50" ht="24" hidden="1"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hidden="1"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hidden="1"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hidden="1"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hidden="1"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hidden="1"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hidden="1"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hidden="1"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hidden="1"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hidden="1"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hidden="1"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hidden="1"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hidden="1"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hidden="1"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hidden="1"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hidden="1"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hidden="1"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hidden="1"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hidden="1"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hidden="1"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hidden="1"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hidden="1"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hidden="1"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hidden="1"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hidden="1"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hidden="1"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hidden="1"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hidden="1"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hidden="1"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hidden="1"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7" spans="1:50" hidden="1" x14ac:dyDescent="0.15"/>
    <row r="1058" spans="1:50" hidden="1" x14ac:dyDescent="0.15">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hidden="1"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hidden="1"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hidden="1"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hidden="1"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hidden="1"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hidden="1"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hidden="1"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hidden="1"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hidden="1"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hidden="1"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hidden="1"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hidden="1"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hidden="1"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hidden="1"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hidden="1"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hidden="1"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hidden="1"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hidden="1"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hidden="1"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hidden="1"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hidden="1"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hidden="1"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hidden="1"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hidden="1"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hidden="1"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hidden="1"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hidden="1"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hidden="1"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hidden="1"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hidden="1"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6"/>
      <c r="B1092" s="116"/>
      <c r="C1092" s="122" t="s">
        <v>398</v>
      </c>
      <c r="D1092" s="122"/>
      <c r="E1092" s="122"/>
      <c r="F1092" s="122"/>
      <c r="G1092" s="122"/>
      <c r="H1092" s="122"/>
      <c r="I1092" s="122"/>
      <c r="J1092" s="122"/>
      <c r="K1092" s="122"/>
      <c r="L1092" s="122"/>
      <c r="M1092" s="122" t="s">
        <v>399</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400</v>
      </c>
      <c r="AL1092" s="122"/>
      <c r="AM1092" s="122"/>
      <c r="AN1092" s="122"/>
      <c r="AO1092" s="122"/>
      <c r="AP1092" s="122"/>
      <c r="AQ1092" s="122" t="s">
        <v>23</v>
      </c>
      <c r="AR1092" s="122"/>
      <c r="AS1092" s="122"/>
      <c r="AT1092" s="122"/>
      <c r="AU1092" s="124" t="s">
        <v>24</v>
      </c>
      <c r="AV1092" s="125"/>
      <c r="AW1092" s="125"/>
      <c r="AX1092" s="126"/>
    </row>
    <row r="1093" spans="1:50" ht="24" hidden="1"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hidden="1"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hidden="1"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hidden="1"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hidden="1"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hidden="1"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hidden="1"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hidden="1"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hidden="1"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hidden="1"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hidden="1"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hidden="1"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hidden="1"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hidden="1"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hidden="1"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hidden="1"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hidden="1"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hidden="1"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hidden="1"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hidden="1"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hidden="1"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hidden="1"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hidden="1"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hidden="1"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hidden="1"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hidden="1"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hidden="1"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hidden="1"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hidden="1"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hidden="1"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3" spans="1:50" hidden="1" x14ac:dyDescent="0.15"/>
    <row r="1124" spans="1:50" hidden="1" x14ac:dyDescent="0.15">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hidden="1"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hidden="1"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hidden="1"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hidden="1"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hidden="1"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hidden="1"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hidden="1"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hidden="1"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hidden="1"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hidden="1"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hidden="1"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hidden="1"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hidden="1"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hidden="1"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hidden="1"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hidden="1"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hidden="1"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hidden="1"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hidden="1"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hidden="1"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hidden="1"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hidden="1"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hidden="1"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hidden="1"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hidden="1"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hidden="1"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hidden="1"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hidden="1"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hidden="1"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hidden="1"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6" spans="1:50" hidden="1" x14ac:dyDescent="0.15"/>
    <row r="1157" spans="1:50" hidden="1" x14ac:dyDescent="0.15">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6"/>
      <c r="B1158" s="116"/>
      <c r="C1158" s="122" t="s">
        <v>398</v>
      </c>
      <c r="D1158" s="122"/>
      <c r="E1158" s="122"/>
      <c r="F1158" s="122"/>
      <c r="G1158" s="122"/>
      <c r="H1158" s="122"/>
      <c r="I1158" s="122"/>
      <c r="J1158" s="122"/>
      <c r="K1158" s="122"/>
      <c r="L1158" s="122"/>
      <c r="M1158" s="122" t="s">
        <v>399</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400</v>
      </c>
      <c r="AL1158" s="122"/>
      <c r="AM1158" s="122"/>
      <c r="AN1158" s="122"/>
      <c r="AO1158" s="122"/>
      <c r="AP1158" s="122"/>
      <c r="AQ1158" s="122" t="s">
        <v>23</v>
      </c>
      <c r="AR1158" s="122"/>
      <c r="AS1158" s="122"/>
      <c r="AT1158" s="122"/>
      <c r="AU1158" s="124" t="s">
        <v>24</v>
      </c>
      <c r="AV1158" s="125"/>
      <c r="AW1158" s="125"/>
      <c r="AX1158" s="126"/>
    </row>
    <row r="1159" spans="1:50" ht="24" hidden="1"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hidden="1"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hidden="1"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hidden="1"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hidden="1"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hidden="1"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hidden="1"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hidden="1"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hidden="1"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hidden="1"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hidden="1"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hidden="1"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hidden="1"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hidden="1"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hidden="1"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hidden="1"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hidden="1"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hidden="1"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hidden="1"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hidden="1"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hidden="1"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hidden="1"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hidden="1"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hidden="1"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hidden="1"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hidden="1"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hidden="1"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hidden="1"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hidden="1"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hidden="1"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89" spans="1:50" hidden="1" x14ac:dyDescent="0.15"/>
    <row r="1190" spans="1:50" hidden="1" x14ac:dyDescent="0.15">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hidden="1"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hidden="1"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hidden="1"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hidden="1"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hidden="1"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hidden="1"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hidden="1"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hidden="1"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hidden="1"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hidden="1"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hidden="1"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hidden="1"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hidden="1"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hidden="1"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hidden="1"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hidden="1"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hidden="1"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hidden="1"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hidden="1"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hidden="1"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hidden="1"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hidden="1"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hidden="1"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hidden="1"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hidden="1"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hidden="1"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hidden="1"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hidden="1"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hidden="1"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hidden="1"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hidden="1"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hidden="1"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hidden="1"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hidden="1"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hidden="1"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hidden="1"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hidden="1"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hidden="1"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hidden="1"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hidden="1"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hidden="1"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hidden="1"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hidden="1"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hidden="1"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hidden="1"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hidden="1"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hidden="1"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hidden="1"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hidden="1"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hidden="1"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hidden="1"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hidden="1"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hidden="1"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hidden="1"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hidden="1"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hidden="1"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hidden="1"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hidden="1"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hidden="1"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hidden="1"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5" spans="1:50" hidden="1" x14ac:dyDescent="0.15"/>
    <row r="1256" spans="1:50" hidden="1" x14ac:dyDescent="0.15">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hidden="1"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hidden="1"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hidden="1"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hidden="1"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hidden="1"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hidden="1"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hidden="1"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hidden="1"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hidden="1"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hidden="1"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hidden="1"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hidden="1"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hidden="1"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hidden="1"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hidden="1"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hidden="1"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hidden="1"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hidden="1"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hidden="1"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hidden="1"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hidden="1"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hidden="1"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hidden="1"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hidden="1"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hidden="1"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hidden="1"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hidden="1"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hidden="1"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hidden="1"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hidden="1"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8" spans="1:50" hidden="1" x14ac:dyDescent="0.15"/>
    <row r="1289" spans="1:50" hidden="1" x14ac:dyDescent="0.15">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hidden="1"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hidden="1"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hidden="1"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hidden="1"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hidden="1"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hidden="1"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hidden="1"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hidden="1"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hidden="1"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hidden="1"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hidden="1"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hidden="1"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hidden="1"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hidden="1"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hidden="1"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hidden="1"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hidden="1"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hidden="1"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hidden="1"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hidden="1"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hidden="1"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hidden="1"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hidden="1"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hidden="1"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hidden="1"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hidden="1"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hidden="1"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hidden="1"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hidden="1"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hidden="1"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2015-07-07T02:47:56Z</cp:lastPrinted>
  <dcterms:created xsi:type="dcterms:W3CDTF">2012-03-13T00:50:25Z</dcterms:created>
  <dcterms:modified xsi:type="dcterms:W3CDTF">2015-07-07T02:48:00Z</dcterms:modified>
</cp:coreProperties>
</file>