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<sst xmlns="http://schemas.openxmlformats.org/spreadsheetml/2006/main" count="1432" uniqueCount="589">
  <si>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</si>
  <si>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</si>
  <si>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</si>
  <si>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</si>
  <si>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</si>
  <si>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</si>
  <si>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</si>
  <si>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</si>
  <si>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</si>
  <si>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</si>
  <si>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</si>
  <si>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</si>
  <si>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</si>
  <si>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</si>
  <si>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</si>
  <si>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</si>
  <si>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</si>
  <si>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</si>
  <si>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</si>
  <si>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</si>
  <si>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</si>
  <si>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</si>
  <si>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</si>
  <si>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</si>
  <si>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</si>
  <si>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</si>
  <si>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</si>
  <si>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</si>
  <si>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</si>
  <si>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</si>
  <si>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</si>
  <si>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</si>
  <si>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</si>
  <si>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</si>
  <si>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</si>
  <si>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</si>
  <si>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</si>
  <si>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</si>
  <si>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</si>
  <si>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</si>
  <si>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</si>
  <si>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</si>
  <si>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</si>
  <si>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</si>
  <si>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</si>
  <si>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</si>
  <si>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</si>
  <si>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</si>
  <si>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</si>
  <si>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</si>
  <si>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</si>
  <si>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</si>
  <si>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</si>
  <si>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</si>
  <si>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</si>
  <si>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</si>
  <si>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</si>
  <si>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</si>
  <si>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</si>
  <si>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</si>
  <si>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</si>
  <si>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</si>
  <si>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</si>
  <si>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</si>
  <si>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</si>
  <si>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</si>
  <si>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</si>
  <si>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</si>
  <si>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</si>
  <si>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</si>
  <si>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</si>
  <si>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</si>
  <si>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</si>
  <si>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</si>
  <si>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</si>
  <si>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</si>
  <si>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</si>
  <si>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</si>
  <si>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</si>
  <si>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</si>
  <si>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</si>
  <si>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</si>
  <si>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</si>
  <si>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</si>
  <si>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</si>
  <si>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</si>
  <si>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</si>
  <si>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</si>
  <si>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</si>
  <si>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</si>
  <si>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</si>
  <si>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</si>
  <si>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</si>
  <si>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</si>
  <si>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</si>
  <si>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</si>
  <si>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</si>
  <si>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</si>
  <si>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</si>
  <si>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</si>
  <si>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</si>
  <si>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</si>
  <si>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</si>
  <si>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</si>
  <si>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</si>
  <si>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</si>
  <si>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</si>
  <si>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</si>
  <si>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</si>
  <si>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</si>
  <si>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</si>
  <si>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</si>
  <si>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</si>
  <si>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</si>
  <si>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</si>
  <si>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</si>
  <si>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</si>
  <si>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</si>
  <si>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</si>
  <si>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</si>
  <si>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</si>
  <si>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</si>
  <si>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</si>
  <si>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</si>
  <si>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</si>
  <si>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</si>
  <si>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</si>
  <si>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</si>
  <si>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</si>
  <si>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</si>
  <si>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</si>
  <si>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</si>
  <si>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</si>
  <si>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</si>
  <si>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</si>
  <si>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</si>
  <si>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</si>
  <si>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</si>
  <si>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</si>
  <si>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</si>
  <si>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</si>
  <si>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</si>
  <si>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</si>
  <si>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</si>
  <si>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</si>
  <si>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</si>
  <si>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</si>
  <si>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</si>
  <si>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</si>
  <si>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</si>
  <si>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</si>
  <si>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</si>
  <si>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</si>
  <si>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</si>
  <si>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</si>
  <si>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</si>
  <si>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</si>
  <si>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</si>
  <si>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</si>
  <si>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</si>
  <si>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</si>
  <si>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</si>
  <si>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</si>
  <si>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</si>
  <si>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</si>
  <si>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</si>
  <si>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</si>
  <si>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</si>
  <si>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</si>
  <si>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</si>
  <si>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</si>
  <si>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</si>
  <si>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</si>
  <si>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</si>
  <si>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</si>
  <si>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</si>
  <si>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</si>
  <si>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</si>
  <si>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</si>
  <si>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</si>
  <si>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</si>
  <si>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</si>
  <si>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</si>
  <si>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</si>
  <si>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</si>
  <si>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</si>
  <si>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</si>
  <si>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</si>
  <si>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</si>
  <si>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</si>
  <si>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</si>
  <si>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</si>
  <si>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</si>
  <si>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</si>
  <si>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</si>
  <si>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</si>
  <si>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</si>
  <si>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</si>
  <si>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</si>
  <si>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</si>
  <si>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</si>
  <si>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</si>
  <si>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</si>
  <si>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</si>
  <si>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</si>
  <si>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</si>
  <si>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</si>
  <si>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</si>
  <si>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</si>
  <si>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</si>
  <si>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</si>
  <si>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</si>
  <si>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</si>
  <si>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</si>
  <si>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</si>
  <si>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</si>
  <si>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</si>
  <si>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</si>
  <si>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</si>
  <si>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</si>
  <si>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</si>
  <si>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</si>
  <si>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</si>
  <si>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</si>
  <si>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</si>
  <si>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</si>
  <si>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</si>
  <si>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</si>
  <si>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</si>
  <si>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</si>
  <si>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</si>
  <si>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</si>
  <si>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</si>
  <si>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</si>
  <si>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</si>
  <si>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</si>
  <si>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</si>
  <si>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</si>
  <si>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</si>
  <si>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</si>
  <si>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</si>
  <si>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</si>
  <si>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</si>
  <si>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</si>
  <si>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</si>
  <si>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</si>
  <si>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</si>
  <si>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</si>
  <si>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</si>
  <si>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</si>
  <si>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</si>
  <si>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</si>
  <si>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</si>
  <si>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</si>
  <si>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</si>
  <si>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</si>
  <si>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</si>
  <si>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</si>
  <si>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</si>
  <si>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</si>
  <si>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</si>
  <si>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</si>
  <si>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</si>
  <si>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</si>
  <si>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</si>
  <si>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</si>
  <si>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</si>
  <si>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</si>
  <si>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</si>
  <si>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</si>
  <si>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</si>
  <si>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</si>
  <si>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</si>
  <si>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</si>
  <si>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</si>
  <si>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</si>
  <si>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</si>
  <si>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</si>
  <si>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</si>
  <si>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</si>
  <si>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</si>
  <si>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</si>
  <si>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</si>
  <si>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</si>
  <si>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</si>
  <si>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</si>
  <si>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</si>
  <si>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</si>
  <si>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</si>
  <si>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</si>
  <si>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</si>
  <si>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</si>
  <si>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</si>
  <si>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</si>
  <si>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</si>
  <si>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</si>
  <si>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</si>
  <si>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</si>
  <si>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</si>
  <si>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</si>
  <si>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</si>
  <si>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</si>
  <si>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</si>
  <si>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</si>
  <si>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</si>
  <si>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</si>
  <si>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</si>
  <si>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</si>
  <si>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</si>
  <si>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</si>
  <si>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</si>
  <si>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</si>
  <si>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</si>
  <si>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</si>
  <si>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</si>
  <si>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</si>
  <si>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</si>
  <si>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</si>
  <si>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</si>
  <si>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</si>
  <si>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</si>
  <si>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</si>
  <si>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</si>
  <si>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</si>
  <si>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</si>
  <si>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</si>
  <si>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</si>
  <si>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</si>
  <si>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</si>
  <si>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</si>
  <si>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</si>
  <si>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</si>
  <si>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</si>
  <si>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</si>
  <si>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</si>
  <si>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</si>
  <si>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</si>
  <si>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</si>
  <si>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</si>
  <si>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</si>
  <si>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</si>
  <si>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</si>
  <si>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</si>
  <si>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</si>
  <si>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</si>
  <si>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</si>
  <si>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</si>
  <si>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</si>
  <si>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</si>
  <si>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</si>
  <si>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</si>
  <si>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</si>
  <si>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</si>
  <si>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</si>
  <si>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</si>
  <si>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</si>
  <si>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</si>
  <si>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</si>
  <si>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</si>
  <si>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</si>
  <si>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</si>
  <si>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</si>
  <si>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</si>
  <si>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</si>
  <si>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</si>
  <si>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</si>
  <si>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</si>
  <si>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</si>
  <si>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</si>
  <si>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</si>
  <si>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</si>
  <si>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</si>
  <si>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</si>
  <si>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</si>
  <si>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</si>
  <si>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</si>
  <si>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</si>
  <si>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</si>
  <si>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</si>
  <si>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</si>
  <si>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</si>
  <si>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</si>
  <si>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</si>
  <si>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</si>
  <si>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</si>
  <si>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</si>
  <si>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</si>
  <si>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</si>
  <si>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</si>
  <si>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</si>
  <si>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</si>
  <si>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</si>
  <si>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</si>
  <si>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</si>
  <si>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</si>
  <si>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</si>
  <si>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</si>
  <si>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</si>
  <si>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</si>
  <si>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</si>
  <si>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</si>
  <si>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</si>
  <si>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</si>
  <si>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</si>
  <si>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</si>
  <si>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</si>
  <si>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</si>
  <si>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</si>
  <si>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</si>
  <si>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</si>
  <si>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</si>
  <si>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</si>
  <si>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</si>
  <si>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</si>
  <si>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</si>
  <si>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</si>
  <si>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</si>
  <si>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</si>
  <si>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</si>
  <si>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</si>
  <si>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</si>
  <si>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</si>
  <si>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</si>
  <si>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</si>
  <si>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</si>
  <si>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</si>
  <si>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</si>
  <si>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</si>
  <si>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</si>
  <si>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</si>
  <si>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</si>
  <si>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</si>
  <si>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</si>
  <si>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</si>
  <si>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</si>
  <si>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</si>
  <si>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</si>
  <si>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</si>
  <si>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</si>
  <si>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</si>
  <si>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</si>
  <si>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</si>
  <si>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</si>
  <si>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</si>
  <si>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</si>
  <si>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</si>
  <si>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</si>
  <si>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</si>
  <si>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</si>
  <si>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</si>
  <si>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</si>
  <si>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</si>
  <si>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</si>
  <si>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</si>
  <si>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</si>
  <si>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</si>
  <si>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国土交通省</t>
  </si>
  <si>
    <t>国土交通統計</t>
    <rPh sb="0" eb="2">
      <t>コクド</t>
    </rPh>
    <rPh sb="2" eb="4">
      <t>コウツウ</t>
    </rPh>
    <rPh sb="4" eb="6">
      <t>トウケイ</t>
    </rPh>
    <phoneticPr fontId="5"/>
  </si>
  <si>
    <t>総合政策局</t>
    <rPh sb="0" eb="2">
      <t>ソウゴウ</t>
    </rPh>
    <rPh sb="2" eb="5">
      <t>セイサクキョク</t>
    </rPh>
    <phoneticPr fontId="5"/>
  </si>
  <si>
    <t>情報政策課</t>
    <rPh sb="0" eb="2">
      <t>ジョウホウ</t>
    </rPh>
    <rPh sb="2" eb="5">
      <t>セイサクカ</t>
    </rPh>
    <phoneticPr fontId="5"/>
  </si>
  <si>
    <t>○</t>
  </si>
  <si>
    <t>9市場環境の整備、産業の生産性向上、消費者利益の保護
33市場・産業関係の統計調査の整備・活用を図る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29" eb="31">
      <t>シジョウ</t>
    </rPh>
    <rPh sb="32" eb="34">
      <t>サンギョウ</t>
    </rPh>
    <rPh sb="34" eb="36">
      <t>カンケイ</t>
    </rPh>
    <rPh sb="37" eb="39">
      <t>トウケイ</t>
    </rPh>
    <rPh sb="39" eb="41">
      <t>チョウサ</t>
    </rPh>
    <rPh sb="42" eb="44">
      <t>セイビ</t>
    </rPh>
    <rPh sb="45" eb="47">
      <t>カツヨウ</t>
    </rPh>
    <rPh sb="48" eb="49">
      <t>ハカ</t>
    </rPh>
    <phoneticPr fontId="5"/>
  </si>
  <si>
    <t>統計法、統計法施行令、統計法施行規則</t>
    <rPh sb="0" eb="3">
      <t>トウケイホウ</t>
    </rPh>
    <rPh sb="4" eb="7">
      <t>トウケイホウ</t>
    </rPh>
    <rPh sb="7" eb="9">
      <t>セコウ</t>
    </rPh>
    <rPh sb="9" eb="10">
      <t>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</si>
  <si>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</si>
  <si>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0" eb="3">
      <t>トウケイホウ</t>
    </rPh>
    <rPh sb="4" eb="6">
      <t>キテイ</t>
    </rPh>
    <rPh sb="8" eb="10">
      <t>キカン</t>
    </rPh>
    <rPh sb="10" eb="12">
      <t>トウケイ</t>
    </rPh>
    <rPh sb="12" eb="13">
      <t>オヨ</t>
    </rPh>
    <rPh sb="14" eb="16">
      <t>イッパン</t>
    </rPh>
    <rPh sb="16" eb="18">
      <t>トウケイ</t>
    </rPh>
    <rPh sb="22" eb="25">
      <t>ケンチクブツ</t>
    </rPh>
    <rPh sb="26" eb="28">
      <t>ジュウタク</t>
    </rPh>
    <rPh sb="29" eb="31">
      <t>チャッコウ</t>
    </rPh>
    <rPh sb="31" eb="32">
      <t>オヨ</t>
    </rPh>
    <rPh sb="33" eb="35">
      <t>ユソウ</t>
    </rPh>
    <rPh sb="35" eb="36">
      <t>トウ</t>
    </rPh>
    <rPh sb="37" eb="39">
      <t>ジッタイ</t>
    </rPh>
    <rPh sb="40" eb="42">
      <t>ハアク</t>
    </rPh>
    <rPh sb="44" eb="46">
      <t>コクミン</t>
    </rPh>
    <rPh sb="47" eb="49">
      <t>キギョウ</t>
    </rPh>
    <rPh sb="52" eb="54">
      <t>シャカイ</t>
    </rPh>
    <rPh sb="54" eb="56">
      <t>ケイザイ</t>
    </rPh>
    <rPh sb="56" eb="58">
      <t>カツドウ</t>
    </rPh>
    <rPh sb="59" eb="61">
      <t>コクド</t>
    </rPh>
    <rPh sb="61" eb="63">
      <t>コウツウ</t>
    </rPh>
    <rPh sb="63" eb="65">
      <t>ギョウセイ</t>
    </rPh>
    <rPh sb="66" eb="67">
      <t>カン</t>
    </rPh>
    <rPh sb="69" eb="71">
      <t>キカク</t>
    </rPh>
    <rPh sb="71" eb="73">
      <t>リツアン</t>
    </rPh>
    <rPh sb="77" eb="79">
      <t>キソ</t>
    </rPh>
    <rPh sb="79" eb="81">
      <t>シリョウ</t>
    </rPh>
    <rPh sb="85" eb="87">
      <t>カンミン</t>
    </rPh>
    <rPh sb="88" eb="90">
      <t>サマザマ</t>
    </rPh>
    <rPh sb="98" eb="100">
      <t>カツヨウ</t>
    </rPh>
    <rPh sb="101" eb="103">
      <t>モクテキ</t>
    </rPh>
    <phoneticPr fontId="5"/>
  </si>
  <si>
    <t>統計法に規定する基幹統計及び一般統計の調査を実施し、結果の公表を行う。</t>
    <rPh sb="0" eb="3">
      <t>トウケイホウ</t>
    </rPh>
    <rPh sb="4" eb="6">
      <t>キテイ</t>
    </rPh>
    <rPh sb="8" eb="10">
      <t>キカン</t>
    </rPh>
    <rPh sb="10" eb="12">
      <t>トウケイ</t>
    </rPh>
    <rPh sb="12" eb="13">
      <t>オヨ</t>
    </rPh>
    <rPh sb="14" eb="16">
      <t>イッパン</t>
    </rPh>
    <rPh sb="16" eb="18">
      <t>トウケイ</t>
    </rPh>
    <rPh sb="19" eb="21">
      <t>チョウサ</t>
    </rPh>
    <rPh sb="22" eb="24">
      <t>ジッシ</t>
    </rPh>
    <rPh sb="26" eb="28">
      <t>ケッカ</t>
    </rPh>
    <rPh sb="29" eb="31">
      <t>コウヒョウ</t>
    </rPh>
    <rPh sb="32" eb="33">
      <t>オコナ</t>
    </rPh>
    <phoneticPr fontId="5"/>
  </si>
  <si>
    <t>収録ファイル数</t>
    <rPh sb="0" eb="2">
      <t>シュウロク</t>
    </rPh>
    <rPh sb="6" eb="7">
      <t>スウ</t>
    </rPh>
    <phoneticPr fontId="5"/>
  </si>
  <si>
    <t>平成２７年度までに国土交通統計に係るホームページのアクセス件数を約960,000件とする。</t>
    <rPh sb="0" eb="2">
      <t>ヘイセイ</t>
    </rPh>
    <rPh sb="4" eb="6">
      <t>ネンド</t>
    </rPh>
    <rPh sb="9" eb="11">
      <t>コクド</t>
    </rPh>
    <rPh sb="11" eb="13">
      <t>コウツウ</t>
    </rPh>
    <rPh sb="13" eb="15">
      <t>トウケイ</t>
    </rPh>
    <rPh sb="16" eb="17">
      <t>カカ</t>
    </rPh>
    <rPh sb="29" eb="31">
      <t>ケンスウ</t>
    </rPh>
    <rPh sb="32" eb="33">
      <t>ヤク</t>
    </rPh>
    <rPh sb="40" eb="41">
      <t>ケン</t>
    </rPh>
    <phoneticPr fontId="5"/>
  </si>
  <si>
    <t>平成２７年度までに統計の情報提供量を約14,800件とする。</t>
    <rPh sb="0" eb="2">
      <t>ヘイセイ</t>
    </rPh>
    <rPh sb="4" eb="6">
      <t>ネンド</t>
    </rPh>
    <rPh sb="9" eb="11">
      <t>トウケイ</t>
    </rPh>
    <rPh sb="12" eb="14">
      <t>ジョウホウ</t>
    </rPh>
    <rPh sb="14" eb="17">
      <t>テイキョウリョウ</t>
    </rPh>
    <rPh sb="18" eb="19">
      <t>ヤク</t>
    </rPh>
    <rPh sb="25" eb="26">
      <t>ケン</t>
    </rPh>
    <phoneticPr fontId="5"/>
  </si>
  <si>
    <t>ホームページアクセス件数</t>
    <rPh sb="10" eb="12">
      <t>ケンスウ</t>
    </rPh>
    <phoneticPr fontId="5"/>
  </si>
  <si>
    <t>件</t>
    <rPh sb="0" eb="1">
      <t>ケン</t>
    </rPh>
    <phoneticPr fontId="5"/>
  </si>
  <si>
    <t>実施統計件数</t>
    <rPh sb="0" eb="2">
      <t>ジッシ</t>
    </rPh>
    <rPh sb="2" eb="4">
      <t>トウケイ</t>
    </rPh>
    <rPh sb="4" eb="6">
      <t>ケンスウ</t>
    </rPh>
    <phoneticPr fontId="5"/>
  </si>
  <si>
    <t>本</t>
    <rPh sb="0" eb="1">
      <t>ホン</t>
    </rPh>
    <phoneticPr fontId="5"/>
  </si>
  <si>
    <t>執行額（Ｘ）／実施統計件数（Ｙ）　　　　　　　　　　　　　　</t>
    <rPh sb="0" eb="2">
      <t>シッコウ</t>
    </rPh>
    <rPh sb="2" eb="3">
      <t>ガク</t>
    </rPh>
    <rPh sb="7" eb="9">
      <t>ジッシ</t>
    </rPh>
    <rPh sb="9" eb="11">
      <t>トウケイ</t>
    </rPh>
    <rPh sb="11" eb="13">
      <t>ケンスウ</t>
    </rPh>
    <phoneticPr fontId="5"/>
  </si>
  <si>
    <t>百万円</t>
    <rPh sb="0" eb="2">
      <t>ヒャクマン</t>
    </rPh>
    <rPh sb="2" eb="3">
      <t>エン</t>
    </rPh>
    <phoneticPr fontId="5"/>
  </si>
  <si>
    <t>　　Ｘ/Ｙ</t>
    <phoneticPr fontId="5"/>
  </si>
  <si>
    <t>537/18</t>
    <phoneticPr fontId="5"/>
  </si>
  <si>
    <t>519/19</t>
    <phoneticPr fontId="5"/>
  </si>
  <si>
    <t>職員旅費（本省）</t>
    <rPh sb="0" eb="2">
      <t>ショクイン</t>
    </rPh>
    <rPh sb="2" eb="4">
      <t>リョヒ</t>
    </rPh>
    <rPh sb="5" eb="7">
      <t>ホンショウ</t>
    </rPh>
    <phoneticPr fontId="5"/>
  </si>
  <si>
    <t>統計調査費（本省）</t>
    <rPh sb="0" eb="2">
      <t>トウケイ</t>
    </rPh>
    <rPh sb="2" eb="5">
      <t>チョウサヒ</t>
    </rPh>
    <rPh sb="6" eb="8">
      <t>ホンショウ</t>
    </rPh>
    <phoneticPr fontId="5"/>
  </si>
  <si>
    <t>統計情報調査委託費（本省）</t>
    <rPh sb="0" eb="2">
      <t>トウケイ</t>
    </rPh>
    <rPh sb="2" eb="4">
      <t>ジョウホウ</t>
    </rPh>
    <rPh sb="4" eb="6">
      <t>チョウサ</t>
    </rPh>
    <rPh sb="6" eb="9">
      <t>イタクヒ</t>
    </rPh>
    <rPh sb="10" eb="12">
      <t>ホンショウ</t>
    </rPh>
    <phoneticPr fontId="5"/>
  </si>
  <si>
    <t>統計調査費（地方運輸局）</t>
    <rPh sb="0" eb="2">
      <t>トウケイ</t>
    </rPh>
    <rPh sb="2" eb="5">
      <t>チョウサヒ</t>
    </rPh>
    <rPh sb="6" eb="8">
      <t>チホウ</t>
    </rPh>
    <rPh sb="8" eb="11">
      <t>ウンユキョク</t>
    </rPh>
    <phoneticPr fontId="5"/>
  </si>
  <si>
    <t>その他</t>
    <rPh sb="2" eb="3">
      <t>タ</t>
    </rPh>
    <phoneticPr fontId="5"/>
  </si>
  <si>
    <t>統計情報調査地方公共団体委託費（本省）</t>
    <rPh sb="0" eb="2">
      <t>トウケイ</t>
    </rPh>
    <rPh sb="2" eb="4">
      <t>ジョウホウ</t>
    </rPh>
    <rPh sb="4" eb="6">
      <t>チョウサ</t>
    </rPh>
    <rPh sb="6" eb="8">
      <t>チホウ</t>
    </rPh>
    <rPh sb="8" eb="10">
      <t>コウキョウ</t>
    </rPh>
    <rPh sb="10" eb="12">
      <t>ダンタイ</t>
    </rPh>
    <rPh sb="12" eb="15">
      <t>イタクヒ</t>
    </rPh>
    <rPh sb="16" eb="18">
      <t>ホンショウ</t>
    </rPh>
    <phoneticPr fontId="5"/>
  </si>
  <si>
    <t>‐</t>
  </si>
  <si>
    <t>統計調査実施する上で真に必要なものに限定したものとなっている。</t>
    <rPh sb="0" eb="2">
      <t>トウケイ</t>
    </rPh>
    <rPh sb="2" eb="4">
      <t>チョウサ</t>
    </rPh>
    <rPh sb="4" eb="6">
      <t>ジッシ</t>
    </rPh>
    <rPh sb="8" eb="9">
      <t>ウエ</t>
    </rPh>
    <rPh sb="10" eb="11">
      <t>シン</t>
    </rPh>
    <rPh sb="12" eb="14">
      <t>ヒツヨウ</t>
    </rPh>
    <rPh sb="18" eb="20">
      <t>ゲンテイ</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</si>
  <si>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</si>
  <si>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当初の見込みどおりの統計調査を実施し、見込みに見合ったものとなっている。</t>
    <rPh sb="0" eb="2">
      <t>トウショ</t>
    </rPh>
    <rPh sb="3" eb="5">
      <t>ミコ</t>
    </rPh>
    <rPh sb="10" eb="12">
      <t>トウケイ</t>
    </rPh>
    <rPh sb="12" eb="14">
      <t>チョウサ</t>
    </rPh>
    <rPh sb="15" eb="17">
      <t>ジッシ</t>
    </rPh>
    <rPh sb="19" eb="21">
      <t>ミコ</t>
    </rPh>
    <rPh sb="23" eb="25">
      <t>ミア</t>
    </rPh>
    <phoneticPr fontId="5"/>
  </si>
  <si>
    <t xml:space="preserve"> 【一般競争入札】</t>
    <rPh sb="2" eb="4">
      <t>イッパン</t>
    </rPh>
    <rPh sb="4" eb="6">
      <t>キョウソウ</t>
    </rPh>
    <rPh sb="6" eb="8">
      <t>ニュウサツ</t>
    </rPh>
    <phoneticPr fontId="5"/>
  </si>
  <si>
    <t xml:space="preserve"> 【随意契約（企画競争）】</t>
    <rPh sb="2" eb="4">
      <t>ズイイ</t>
    </rPh>
    <rPh sb="4" eb="6">
      <t>ケイヤク</t>
    </rPh>
    <rPh sb="7" eb="9">
      <t>キカク</t>
    </rPh>
    <rPh sb="9" eb="11">
      <t>キョウソウ</t>
    </rPh>
    <phoneticPr fontId="5"/>
  </si>
  <si>
    <t xml:space="preserve"> 【随意契約（特命随契）】</t>
    <rPh sb="2" eb="4">
      <t>ズイイ</t>
    </rPh>
    <rPh sb="4" eb="6">
      <t>ケイヤク</t>
    </rPh>
    <rPh sb="7" eb="9">
      <t>トクメイ</t>
    </rPh>
    <rPh sb="9" eb="11">
      <t>ズイケイ</t>
    </rPh>
    <phoneticPr fontId="5"/>
  </si>
  <si>
    <t xml:space="preserve"> 【委託】</t>
    <rPh sb="2" eb="4">
      <t>イタク</t>
    </rPh>
    <phoneticPr fontId="5"/>
  </si>
  <si>
    <t>A.（株）ＰＵＣ</t>
    <rPh sb="2" eb="5">
      <t>カブ</t>
    </rPh>
    <phoneticPr fontId="5"/>
  </si>
  <si>
    <t>雑役務費</t>
    <rPh sb="0" eb="1">
      <t>ザツ</t>
    </rPh>
    <rPh sb="1" eb="3">
      <t>エキム</t>
    </rPh>
    <rPh sb="3" eb="4">
      <t>ヒ</t>
    </rPh>
    <phoneticPr fontId="5"/>
  </si>
  <si>
    <t>調査票内容検査、電話応答対応業務等</t>
    <rPh sb="0" eb="3">
      <t>チョウサヒョウ</t>
    </rPh>
    <rPh sb="3" eb="5">
      <t>ナイヨウ</t>
    </rPh>
    <rPh sb="5" eb="7">
      <t>ケンサ</t>
    </rPh>
    <rPh sb="8" eb="10">
      <t>デンワ</t>
    </rPh>
    <rPh sb="10" eb="12">
      <t>オウトウ</t>
    </rPh>
    <rPh sb="12" eb="14">
      <t>タイオウ</t>
    </rPh>
    <rPh sb="14" eb="16">
      <t>ギョウム</t>
    </rPh>
    <rPh sb="16" eb="17">
      <t>トウ</t>
    </rPh>
    <phoneticPr fontId="5"/>
  </si>
  <si>
    <t>B.（独）国立印刷局</t>
    <rPh sb="3" eb="4">
      <t>ドク</t>
    </rPh>
    <rPh sb="5" eb="7">
      <t>コクリツ</t>
    </rPh>
    <rPh sb="7" eb="10">
      <t>インサツキョク</t>
    </rPh>
    <phoneticPr fontId="5"/>
  </si>
  <si>
    <t>感謝状の購入</t>
    <rPh sb="0" eb="3">
      <t>カンシャジョウ</t>
    </rPh>
    <rPh sb="4" eb="6">
      <t>コウニュウ</t>
    </rPh>
    <phoneticPr fontId="5"/>
  </si>
  <si>
    <t>C.（株）三菱総合研究所</t>
    <rPh sb="2" eb="5">
      <t>カブ</t>
    </rPh>
    <rPh sb="5" eb="7">
      <t>ミツビシ</t>
    </rPh>
    <rPh sb="7" eb="9">
      <t>ソウゴウ</t>
    </rPh>
    <rPh sb="9" eb="12">
      <t>ケンキュウショ</t>
    </rPh>
    <phoneticPr fontId="5"/>
  </si>
  <si>
    <t>調査の実施・研究、報告書作成等</t>
    <rPh sb="0" eb="2">
      <t>チョウサ</t>
    </rPh>
    <rPh sb="3" eb="5">
      <t>ジッシ</t>
    </rPh>
    <rPh sb="6" eb="8">
      <t>ケンキュウ</t>
    </rPh>
    <rPh sb="9" eb="12">
      <t>ホウコクショ</t>
    </rPh>
    <rPh sb="12" eb="14">
      <t>サクセイ</t>
    </rPh>
    <rPh sb="14" eb="15">
      <t>トウ</t>
    </rPh>
    <phoneticPr fontId="5"/>
  </si>
  <si>
    <t>D.（公財）統計情報研究開発センター</t>
    <rPh sb="3" eb="4">
      <t>コウ</t>
    </rPh>
    <rPh sb="4" eb="5">
      <t>ザイ</t>
    </rPh>
    <rPh sb="6" eb="8">
      <t>トウケイ</t>
    </rPh>
    <rPh sb="8" eb="10">
      <t>ジョウホウ</t>
    </rPh>
    <rPh sb="10" eb="12">
      <t>ケンキュウ</t>
    </rPh>
    <rPh sb="12" eb="14">
      <t>カイハツ</t>
    </rPh>
    <phoneticPr fontId="5"/>
  </si>
  <si>
    <t>E.日本郵便（株）</t>
    <rPh sb="2" eb="4">
      <t>ニホン</t>
    </rPh>
    <rPh sb="4" eb="6">
      <t>ユウビン</t>
    </rPh>
    <rPh sb="6" eb="9">
      <t>カブ</t>
    </rPh>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</si>
  <si>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</si>
  <si>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</si>
  <si>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F.東京都</t>
    <rPh sb="2" eb="5">
      <t>トウキョウト</t>
    </rPh>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</si>
  <si>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</si>
  <si>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</si>
  <si>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</si>
  <si>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</si>
  <si>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</si>
  <si>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</si>
  <si>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</si>
  <si>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</si>
  <si>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職員旅費</t>
    <rPh sb="0" eb="2">
      <t>ショクイン</t>
    </rPh>
    <rPh sb="2" eb="4">
      <t>リョヒ</t>
    </rPh>
    <phoneticPr fontId="5"/>
  </si>
  <si>
    <t>会議等出席旅費</t>
    <rPh sb="0" eb="2">
      <t>カイギ</t>
    </rPh>
    <rPh sb="2" eb="3">
      <t>トウ</t>
    </rPh>
    <rPh sb="3" eb="5">
      <t>シュッセキ</t>
    </rPh>
    <rPh sb="5" eb="7">
      <t>リョヒ</t>
    </rPh>
    <phoneticPr fontId="5"/>
  </si>
  <si>
    <t>A.民間事業者【一般競争入札】</t>
    <rPh sb="2" eb="4">
      <t>ミンカン</t>
    </rPh>
    <rPh sb="4" eb="7">
      <t>ジギョウシャ</t>
    </rPh>
    <rPh sb="8" eb="10">
      <t>イッパン</t>
    </rPh>
    <rPh sb="10" eb="12">
      <t>キョウソウ</t>
    </rPh>
    <rPh sb="12" eb="14">
      <t>ニュウサツ</t>
    </rPh>
    <phoneticPr fontId="5"/>
  </si>
  <si>
    <t>（株）ＰＵＣ</t>
    <rPh sb="0" eb="3">
      <t>カブ</t>
    </rPh>
    <phoneticPr fontId="5"/>
  </si>
  <si>
    <t>自動車輸送統計調査及び自動車燃料消費量調査内容検査等業務</t>
    <rPh sb="0" eb="3">
      <t>ジドウシャ</t>
    </rPh>
    <rPh sb="3" eb="5">
      <t>ユソウ</t>
    </rPh>
    <rPh sb="5" eb="7">
      <t>トウケイ</t>
    </rPh>
    <rPh sb="7" eb="9">
      <t>チョウサ</t>
    </rPh>
    <rPh sb="9" eb="10">
      <t>オヨ</t>
    </rPh>
    <rPh sb="11" eb="14">
      <t>ジドウシャ</t>
    </rPh>
    <rPh sb="14" eb="16">
      <t>ネンリョウ</t>
    </rPh>
    <rPh sb="16" eb="19">
      <t>ショウヒリョウ</t>
    </rPh>
    <rPh sb="19" eb="21">
      <t>チョウサ</t>
    </rPh>
    <rPh sb="21" eb="23">
      <t>ナイヨウ</t>
    </rPh>
    <rPh sb="23" eb="25">
      <t>ケンサ</t>
    </rPh>
    <rPh sb="25" eb="26">
      <t>トウ</t>
    </rPh>
    <rPh sb="26" eb="28">
      <t>ギョウム</t>
    </rPh>
    <phoneticPr fontId="5"/>
  </si>
  <si>
    <t>（株）ビープロ</t>
    <rPh sb="0" eb="3">
      <t>カブ</t>
    </rPh>
    <phoneticPr fontId="5"/>
  </si>
  <si>
    <t>自動車輸送統計調査票等印刷・発送業務</t>
    <rPh sb="0" eb="3">
      <t>ジドウシャ</t>
    </rPh>
    <rPh sb="3" eb="5">
      <t>ユソウ</t>
    </rPh>
    <rPh sb="5" eb="7">
      <t>トウケイ</t>
    </rPh>
    <rPh sb="7" eb="9">
      <t>チョウサ</t>
    </rPh>
    <rPh sb="9" eb="11">
      <t>ヒョウトウ</t>
    </rPh>
    <rPh sb="11" eb="13">
      <t>インサツ</t>
    </rPh>
    <rPh sb="14" eb="16">
      <t>ハッソウ</t>
    </rPh>
    <rPh sb="16" eb="18">
      <t>ギョウム</t>
    </rPh>
    <phoneticPr fontId="5"/>
  </si>
  <si>
    <t>（株）コームラ</t>
    <rPh sb="0" eb="3">
      <t>カブ</t>
    </rPh>
    <phoneticPr fontId="5"/>
  </si>
  <si>
    <t>建設工事施工統計調査票の印刷、梱包及び発送　他６件</t>
    <rPh sb="0" eb="2">
      <t>ケンセツ</t>
    </rPh>
    <rPh sb="2" eb="4">
      <t>コウジ</t>
    </rPh>
    <rPh sb="4" eb="6">
      <t>セコウ</t>
    </rPh>
    <rPh sb="6" eb="8">
      <t>トウケイ</t>
    </rPh>
    <rPh sb="8" eb="11">
      <t>チョウサヒョウ</t>
    </rPh>
    <rPh sb="12" eb="14">
      <t>インサツ</t>
    </rPh>
    <rPh sb="15" eb="17">
      <t>コンポウ</t>
    </rPh>
    <rPh sb="17" eb="18">
      <t>オヨ</t>
    </rPh>
    <rPh sb="19" eb="21">
      <t>ハッソウ</t>
    </rPh>
    <rPh sb="22" eb="23">
      <t>ホカ</t>
    </rPh>
    <rPh sb="24" eb="25">
      <t>ケン</t>
    </rPh>
    <phoneticPr fontId="5"/>
  </si>
  <si>
    <t>－</t>
    <phoneticPr fontId="5"/>
  </si>
  <si>
    <t>-</t>
    <phoneticPr fontId="5"/>
  </si>
  <si>
    <t>日本電気（株）</t>
    <rPh sb="0" eb="2">
      <t>ニホン</t>
    </rPh>
    <rPh sb="2" eb="4">
      <t>デンキ</t>
    </rPh>
    <rPh sb="4" eb="7">
      <t>カブ</t>
    </rPh>
    <phoneticPr fontId="5"/>
  </si>
  <si>
    <t>港湾管理者集計システム改修業務　他１件</t>
    <rPh sb="0" eb="2">
      <t>コウワン</t>
    </rPh>
    <rPh sb="2" eb="5">
      <t>カンリシャ</t>
    </rPh>
    <rPh sb="5" eb="7">
      <t>シュウケイ</t>
    </rPh>
    <rPh sb="11" eb="13">
      <t>カイシュウ</t>
    </rPh>
    <rPh sb="13" eb="15">
      <t>ギョウム</t>
    </rPh>
    <rPh sb="16" eb="17">
      <t>ホカ</t>
    </rPh>
    <rPh sb="18" eb="19">
      <t>ケン</t>
    </rPh>
    <phoneticPr fontId="5"/>
  </si>
  <si>
    <t>（株）ＳＡＹ企画</t>
    <rPh sb="0" eb="3">
      <t>カブ</t>
    </rPh>
    <rPh sb="6" eb="8">
      <t>キカク</t>
    </rPh>
    <phoneticPr fontId="5"/>
  </si>
  <si>
    <t>交通統計情報データ管理・提供システム改修等業務　他４件</t>
    <rPh sb="0" eb="2">
      <t>コウツウ</t>
    </rPh>
    <rPh sb="2" eb="4">
      <t>トウケイ</t>
    </rPh>
    <rPh sb="4" eb="6">
      <t>ジョウホウ</t>
    </rPh>
    <rPh sb="9" eb="11">
      <t>カンリ</t>
    </rPh>
    <rPh sb="12" eb="14">
      <t>テイキョウ</t>
    </rPh>
    <rPh sb="18" eb="20">
      <t>カイシュウ</t>
    </rPh>
    <rPh sb="20" eb="21">
      <t>トウ</t>
    </rPh>
    <rPh sb="21" eb="23">
      <t>ギョウム</t>
    </rPh>
    <rPh sb="24" eb="25">
      <t>ホカ</t>
    </rPh>
    <rPh sb="26" eb="27">
      <t>ケン</t>
    </rPh>
    <phoneticPr fontId="5"/>
  </si>
  <si>
    <t>開発エンジニアリング（株）</t>
    <rPh sb="0" eb="2">
      <t>カイハツ</t>
    </rPh>
    <rPh sb="10" eb="13">
      <t>カブ</t>
    </rPh>
    <phoneticPr fontId="5"/>
  </si>
  <si>
    <t>内航船舶輸送統計調査に係る調査の実施等業務</t>
    <rPh sb="0" eb="2">
      <t>ナイコウ</t>
    </rPh>
    <rPh sb="2" eb="4">
      <t>センパク</t>
    </rPh>
    <rPh sb="4" eb="6">
      <t>ユソウ</t>
    </rPh>
    <rPh sb="6" eb="8">
      <t>トウケイ</t>
    </rPh>
    <rPh sb="8" eb="10">
      <t>チョウサ</t>
    </rPh>
    <rPh sb="11" eb="12">
      <t>カカ</t>
    </rPh>
    <rPh sb="13" eb="15">
      <t>チョウサ</t>
    </rPh>
    <rPh sb="16" eb="18">
      <t>ジッシ</t>
    </rPh>
    <rPh sb="18" eb="19">
      <t>トウ</t>
    </rPh>
    <rPh sb="19" eb="21">
      <t>ギョウム</t>
    </rPh>
    <phoneticPr fontId="5"/>
  </si>
  <si>
    <t>（株）フォーカスシステムズ</t>
    <rPh sb="0" eb="3">
      <t>カブ</t>
    </rPh>
    <phoneticPr fontId="5"/>
  </si>
  <si>
    <t>自動車輸送統計集計システム業務処理ソフトウェア保守　他１件</t>
    <rPh sb="0" eb="3">
      <t>ジドウシャ</t>
    </rPh>
    <rPh sb="3" eb="5">
      <t>ユソウ</t>
    </rPh>
    <rPh sb="5" eb="7">
      <t>トウケイ</t>
    </rPh>
    <rPh sb="7" eb="9">
      <t>シュウケイ</t>
    </rPh>
    <rPh sb="13" eb="15">
      <t>ギョウム</t>
    </rPh>
    <rPh sb="15" eb="17">
      <t>ショリ</t>
    </rPh>
    <rPh sb="23" eb="25">
      <t>ホシュ</t>
    </rPh>
    <rPh sb="26" eb="27">
      <t>ホカ</t>
    </rPh>
    <rPh sb="28" eb="29">
      <t>ケン</t>
    </rPh>
    <phoneticPr fontId="5"/>
  </si>
  <si>
    <t>（株）ＣＩＪ</t>
    <rPh sb="0" eb="3">
      <t>カブ</t>
    </rPh>
    <phoneticPr fontId="5"/>
  </si>
  <si>
    <t>港湾統計集計システム業務処理ソフトウェア保守</t>
    <rPh sb="0" eb="2">
      <t>コウワン</t>
    </rPh>
    <rPh sb="2" eb="4">
      <t>トウケイ</t>
    </rPh>
    <rPh sb="4" eb="6">
      <t>シュウケイ</t>
    </rPh>
    <rPh sb="10" eb="12">
      <t>ギョウム</t>
    </rPh>
    <rPh sb="12" eb="14">
      <t>ショリ</t>
    </rPh>
    <rPh sb="20" eb="22">
      <t>ホシュ</t>
    </rPh>
    <phoneticPr fontId="5"/>
  </si>
  <si>
    <t>（株）ケー・デー・シー</t>
    <rPh sb="0" eb="3">
      <t>カブ</t>
    </rPh>
    <phoneticPr fontId="5"/>
  </si>
  <si>
    <t>統計調査データ作成システム業務処理ソフトウェア保守</t>
    <rPh sb="0" eb="2">
      <t>トウケイ</t>
    </rPh>
    <rPh sb="2" eb="4">
      <t>チョウサ</t>
    </rPh>
    <rPh sb="7" eb="9">
      <t>サクセイ</t>
    </rPh>
    <rPh sb="13" eb="15">
      <t>ギョウム</t>
    </rPh>
    <rPh sb="15" eb="17">
      <t>ショリ</t>
    </rPh>
    <rPh sb="23" eb="25">
      <t>ホシュ</t>
    </rPh>
    <phoneticPr fontId="5"/>
  </si>
  <si>
    <t>（株）三菱総合研究所</t>
    <rPh sb="0" eb="3">
      <t>カブ</t>
    </rPh>
    <rPh sb="3" eb="5">
      <t>ミツビシ</t>
    </rPh>
    <rPh sb="5" eb="7">
      <t>ソウゴウ</t>
    </rPh>
    <rPh sb="7" eb="10">
      <t>ケンキュウショ</t>
    </rPh>
    <phoneticPr fontId="5"/>
  </si>
  <si>
    <t>ストック重視型社会、環境配慮型社会の実現の基盤となる住宅・建築物関連統計のあり方に関する検討業務（その２）</t>
    <rPh sb="4" eb="7">
      <t>ジュウシガタ</t>
    </rPh>
    <rPh sb="7" eb="9">
      <t>シャカイ</t>
    </rPh>
    <rPh sb="10" eb="12">
      <t>カンキョウ</t>
    </rPh>
    <rPh sb="12" eb="15">
      <t>ハイリョガタ</t>
    </rPh>
    <rPh sb="15" eb="17">
      <t>シャカイ</t>
    </rPh>
    <rPh sb="18" eb="20">
      <t>ジツゲン</t>
    </rPh>
    <rPh sb="21" eb="23">
      <t>キバン</t>
    </rPh>
    <rPh sb="26" eb="28">
      <t>ジュウタク</t>
    </rPh>
    <rPh sb="29" eb="31">
      <t>ケンチク</t>
    </rPh>
    <rPh sb="31" eb="32">
      <t>ブツ</t>
    </rPh>
    <rPh sb="32" eb="34">
      <t>カンレン</t>
    </rPh>
    <rPh sb="34" eb="36">
      <t>トウケイ</t>
    </rPh>
    <rPh sb="39" eb="40">
      <t>カタ</t>
    </rPh>
    <rPh sb="41" eb="42">
      <t>カン</t>
    </rPh>
    <rPh sb="44" eb="46">
      <t>ケントウ</t>
    </rPh>
    <rPh sb="46" eb="48">
      <t>ギョウム</t>
    </rPh>
    <phoneticPr fontId="5"/>
  </si>
  <si>
    <t>B．独立行政法人【随意契約（特命随契）】</t>
    <rPh sb="2" eb="4">
      <t>ドクリツ</t>
    </rPh>
    <rPh sb="4" eb="6">
      <t>ギョウセイ</t>
    </rPh>
    <rPh sb="6" eb="8">
      <t>ホウジン</t>
    </rPh>
    <rPh sb="9" eb="11">
      <t>ズイイ</t>
    </rPh>
    <rPh sb="11" eb="13">
      <t>ケイヤク</t>
    </rPh>
    <rPh sb="14" eb="16">
      <t>トクメイ</t>
    </rPh>
    <rPh sb="16" eb="18">
      <t>ズイケイ</t>
    </rPh>
    <phoneticPr fontId="5"/>
  </si>
  <si>
    <t>（独）国立印刷局</t>
    <rPh sb="1" eb="2">
      <t>ドク</t>
    </rPh>
    <rPh sb="3" eb="5">
      <t>コクリツ</t>
    </rPh>
    <rPh sb="5" eb="8">
      <t>インサツキョク</t>
    </rPh>
    <phoneticPr fontId="5"/>
  </si>
  <si>
    <t>随意契約</t>
    <rPh sb="0" eb="2">
      <t>ズイイ</t>
    </rPh>
    <rPh sb="2" eb="4">
      <t>ケイヤク</t>
    </rPh>
    <phoneticPr fontId="5"/>
  </si>
  <si>
    <t>C．民間企業【随意契約（企画競争）】</t>
    <rPh sb="2" eb="4">
      <t>ミンカン</t>
    </rPh>
    <rPh sb="4" eb="6">
      <t>キギョウ</t>
    </rPh>
    <rPh sb="7" eb="9">
      <t>ズイイ</t>
    </rPh>
    <rPh sb="9" eb="11">
      <t>ケイヤク</t>
    </rPh>
    <rPh sb="12" eb="14">
      <t>キカク</t>
    </rPh>
    <rPh sb="14" eb="16">
      <t>キョウソウ</t>
    </rPh>
    <phoneticPr fontId="5"/>
  </si>
  <si>
    <t>自動車輸送統計を中心とした交通関連統計の在り方の分析・検討業務</t>
    <rPh sb="0" eb="3">
      <t>ジドウシャ</t>
    </rPh>
    <rPh sb="3" eb="5">
      <t>ユソウ</t>
    </rPh>
    <rPh sb="5" eb="7">
      <t>トウケイ</t>
    </rPh>
    <rPh sb="8" eb="10">
      <t>チュウシン</t>
    </rPh>
    <rPh sb="13" eb="15">
      <t>コウツウ</t>
    </rPh>
    <rPh sb="15" eb="17">
      <t>カンレン</t>
    </rPh>
    <rPh sb="17" eb="19">
      <t>トウケイ</t>
    </rPh>
    <rPh sb="20" eb="21">
      <t>ア</t>
    </rPh>
    <rPh sb="22" eb="23">
      <t>カタ</t>
    </rPh>
    <rPh sb="24" eb="26">
      <t>ブンセキ</t>
    </rPh>
    <rPh sb="27" eb="29">
      <t>ケントウ</t>
    </rPh>
    <rPh sb="29" eb="31">
      <t>ギョウム</t>
    </rPh>
    <phoneticPr fontId="5"/>
  </si>
  <si>
    <t>D．公益法人【随意契約（企画競争）】</t>
    <rPh sb="2" eb="4">
      <t>コウエキ</t>
    </rPh>
    <rPh sb="4" eb="6">
      <t>ホウジン</t>
    </rPh>
    <rPh sb="7" eb="9">
      <t>ズイイ</t>
    </rPh>
    <rPh sb="9" eb="11">
      <t>ケイヤク</t>
    </rPh>
    <rPh sb="12" eb="14">
      <t>キカク</t>
    </rPh>
    <rPh sb="14" eb="16">
      <t>キョウソウ</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</si>
  <si>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</si>
  <si>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建設工事統計調査の見直しに係る検討業務</t>
    <rPh sb="0" eb="2">
      <t>ケンセツ</t>
    </rPh>
    <rPh sb="2" eb="4">
      <t>コウジ</t>
    </rPh>
    <rPh sb="4" eb="6">
      <t>トウケイ</t>
    </rPh>
    <rPh sb="6" eb="8">
      <t>チョウサ</t>
    </rPh>
    <rPh sb="9" eb="11">
      <t>ミナオ</t>
    </rPh>
    <rPh sb="13" eb="14">
      <t>カカ</t>
    </rPh>
    <rPh sb="15" eb="17">
      <t>ケントウ</t>
    </rPh>
    <rPh sb="17" eb="19">
      <t>ギョウム</t>
    </rPh>
    <phoneticPr fontId="5"/>
  </si>
  <si>
    <t>E．民間企業【随意契約（特命随契）】</t>
    <rPh sb="2" eb="4">
      <t>ミンカン</t>
    </rPh>
    <rPh sb="4" eb="6">
      <t>キギョウ</t>
    </rPh>
    <rPh sb="7" eb="9">
      <t>ズイイ</t>
    </rPh>
    <rPh sb="9" eb="11">
      <t>ケイヤク</t>
    </rPh>
    <rPh sb="12" eb="14">
      <t>トクメイ</t>
    </rPh>
    <rPh sb="14" eb="16">
      <t>ズイケイ</t>
    </rPh>
    <phoneticPr fontId="5"/>
  </si>
  <si>
    <t>日本郵便（株）</t>
    <rPh sb="0" eb="2">
      <t>ニホン</t>
    </rPh>
    <rPh sb="2" eb="4">
      <t>ユウビン</t>
    </rPh>
    <rPh sb="4" eb="7">
      <t>カブ</t>
    </rPh>
    <phoneticPr fontId="5"/>
  </si>
  <si>
    <t>料金後納郵便料</t>
    <rPh sb="0" eb="2">
      <t>リョウキン</t>
    </rPh>
    <rPh sb="2" eb="4">
      <t>コウノウ</t>
    </rPh>
    <rPh sb="4" eb="6">
      <t>ユウビン</t>
    </rPh>
    <rPh sb="6" eb="7">
      <t>リョウ</t>
    </rPh>
    <phoneticPr fontId="5"/>
  </si>
  <si>
    <t>F．都道府県【委託】</t>
    <rPh sb="2" eb="6">
      <t>トドウフケン</t>
    </rPh>
    <rPh sb="7" eb="9">
      <t>イタク</t>
    </rPh>
    <phoneticPr fontId="5"/>
  </si>
  <si>
    <t>東京都</t>
    <rPh sb="0" eb="3">
      <t>トウキョウト</t>
    </rPh>
    <phoneticPr fontId="5"/>
  </si>
  <si>
    <t>統計調査の実施</t>
    <rPh sb="0" eb="2">
      <t>トウケイ</t>
    </rPh>
    <rPh sb="2" eb="4">
      <t>チョウサ</t>
    </rPh>
    <rPh sb="5" eb="7">
      <t>ジッシ</t>
    </rPh>
    <phoneticPr fontId="5"/>
  </si>
  <si>
    <t>北海道</t>
    <rPh sb="0" eb="3">
      <t>ホッカイドウ</t>
    </rPh>
    <phoneticPr fontId="5"/>
  </si>
  <si>
    <t>兵庫県</t>
    <rPh sb="0" eb="3">
      <t>ヒョウゴケン</t>
    </rPh>
    <phoneticPr fontId="5"/>
  </si>
  <si>
    <t>大阪府</t>
    <rPh sb="0" eb="3">
      <t>オオサカフ</t>
    </rPh>
    <phoneticPr fontId="5"/>
  </si>
  <si>
    <t>神奈川県</t>
    <rPh sb="0" eb="4">
      <t>カナガワケン</t>
    </rPh>
    <phoneticPr fontId="5"/>
  </si>
  <si>
    <t>愛知県</t>
    <rPh sb="0" eb="3">
      <t>アイチケン</t>
    </rPh>
    <phoneticPr fontId="5"/>
  </si>
  <si>
    <t>福岡県</t>
    <rPh sb="0" eb="3">
      <t>フクオカケン</t>
    </rPh>
    <phoneticPr fontId="5"/>
  </si>
  <si>
    <t>広島県</t>
    <rPh sb="0" eb="3">
      <t>ヒロシマケン</t>
    </rPh>
    <phoneticPr fontId="5"/>
  </si>
  <si>
    <t>鹿児島県</t>
    <rPh sb="0" eb="4">
      <t>カゴシマケン</t>
    </rPh>
    <phoneticPr fontId="5"/>
  </si>
  <si>
    <t>静岡県</t>
    <rPh sb="0" eb="3">
      <t>シズオカケン</t>
    </rPh>
    <phoneticPr fontId="5"/>
  </si>
  <si>
    <t>G．地方運輸局等</t>
    <rPh sb="2" eb="4">
      <t>チホウ</t>
    </rPh>
    <rPh sb="4" eb="7">
      <t>ウンユキョク</t>
    </rPh>
    <rPh sb="7" eb="8">
      <t>トウ</t>
    </rPh>
    <phoneticPr fontId="5"/>
  </si>
  <si>
    <t>　実施統計件数１９本のうち、８本は統計法第２条に規定する基幹統計（全国的な政策を企画立案し、又はこれを実施するうえで特に重要な統計）であり、１１本についても、各行政ニーズ等に沿った統計として実施している。</t>
    <rPh sb="1" eb="3">
      <t>ジッシ</t>
    </rPh>
    <rPh sb="3" eb="5">
      <t>トウケイ</t>
    </rPh>
    <rPh sb="5" eb="6">
      <t>ケン</t>
    </rPh>
    <rPh sb="6" eb="7">
      <t>スウ</t>
    </rPh>
    <rPh sb="9" eb="10">
      <t>ホン</t>
    </rPh>
    <rPh sb="15" eb="16">
      <t>ホン</t>
    </rPh>
    <rPh sb="17" eb="20">
      <t>トウケイホウ</t>
    </rPh>
    <rPh sb="20" eb="21">
      <t>ダイ</t>
    </rPh>
    <rPh sb="22" eb="23">
      <t>ジョウ</t>
    </rPh>
    <rPh sb="24" eb="26">
      <t>キテイ</t>
    </rPh>
    <rPh sb="28" eb="30">
      <t>キカン</t>
    </rPh>
    <rPh sb="30" eb="32">
      <t>トウケイ</t>
    </rPh>
    <rPh sb="33" eb="36">
      <t>ゼンコクテキ</t>
    </rPh>
    <rPh sb="37" eb="39">
      <t>セイサク</t>
    </rPh>
    <rPh sb="40" eb="42">
      <t>キカク</t>
    </rPh>
    <rPh sb="42" eb="44">
      <t>リツアン</t>
    </rPh>
    <rPh sb="46" eb="47">
      <t>マタ</t>
    </rPh>
    <rPh sb="51" eb="53">
      <t>ジッシ</t>
    </rPh>
    <rPh sb="58" eb="59">
      <t>トク</t>
    </rPh>
    <rPh sb="60" eb="62">
      <t>ジュウヨウ</t>
    </rPh>
    <rPh sb="63" eb="65">
      <t>トウケイ</t>
    </rPh>
    <rPh sb="72" eb="73">
      <t>ホン</t>
    </rPh>
    <rPh sb="79" eb="80">
      <t>カク</t>
    </rPh>
    <rPh sb="80" eb="82">
      <t>ギョウセイ</t>
    </rPh>
    <rPh sb="85" eb="86">
      <t>トウ</t>
    </rPh>
    <rPh sb="87" eb="88">
      <t>ソ</t>
    </rPh>
    <rPh sb="90" eb="92">
      <t>トウケイ</t>
    </rPh>
    <rPh sb="95" eb="97">
      <t>ジッシ</t>
    </rPh>
    <phoneticPr fontId="5"/>
  </si>
  <si>
    <t>　統計法第１条に規定する公的統計の目的に則り、公的統計が国民にとって合理的な意思決定を行うための基盤となる重要な情報であることに鑑み、公的統計の体系的かつ効率的な整備及び有用性の確保を図り、国民経済の健全な発展及び国民生活の向上に寄与することを目的としていることから、地方自治体及び民間企業等へ委ねることはできない。</t>
    <rPh sb="1" eb="4">
      <t>トウケイホウ</t>
    </rPh>
    <rPh sb="4" eb="5">
      <t>ダイ</t>
    </rPh>
    <rPh sb="6" eb="7">
      <t>ジョウ</t>
    </rPh>
    <rPh sb="8" eb="10">
      <t>キテイ</t>
    </rPh>
    <rPh sb="12" eb="14">
      <t>コウテキ</t>
    </rPh>
    <rPh sb="14" eb="16">
      <t>トウケイ</t>
    </rPh>
    <rPh sb="17" eb="19">
      <t>モクテキ</t>
    </rPh>
    <rPh sb="20" eb="21">
      <t>ノット</t>
    </rPh>
    <rPh sb="23" eb="25">
      <t>コウテキ</t>
    </rPh>
    <rPh sb="25" eb="27">
      <t>トウケイ</t>
    </rPh>
    <rPh sb="28" eb="30">
      <t>コクミン</t>
    </rPh>
    <rPh sb="34" eb="37">
      <t>ゴウリテキ</t>
    </rPh>
    <rPh sb="38" eb="40">
      <t>イシ</t>
    </rPh>
    <rPh sb="40" eb="42">
      <t>ケッテイ</t>
    </rPh>
    <rPh sb="43" eb="44">
      <t>オコナ</t>
    </rPh>
    <rPh sb="48" eb="50">
      <t>キバン</t>
    </rPh>
    <rPh sb="53" eb="55">
      <t>ジュウヨウ</t>
    </rPh>
    <rPh sb="56" eb="58">
      <t>ジョウホウ</t>
    </rPh>
    <rPh sb="64" eb="65">
      <t>カンガ</t>
    </rPh>
    <rPh sb="67" eb="69">
      <t>コウテキ</t>
    </rPh>
    <rPh sb="69" eb="71">
      <t>トウケイ</t>
    </rPh>
    <rPh sb="72" eb="75">
      <t>タイケイテキ</t>
    </rPh>
    <rPh sb="77" eb="80">
      <t>コウリツテキ</t>
    </rPh>
    <rPh sb="81" eb="83">
      <t>セイビ</t>
    </rPh>
    <rPh sb="83" eb="84">
      <t>オヨ</t>
    </rPh>
    <rPh sb="85" eb="88">
      <t>ユウヨウセイ</t>
    </rPh>
    <rPh sb="89" eb="91">
      <t>カクホ</t>
    </rPh>
    <rPh sb="92" eb="93">
      <t>ハカ</t>
    </rPh>
    <rPh sb="95" eb="97">
      <t>コクミン</t>
    </rPh>
    <rPh sb="97" eb="99">
      <t>ケイザイ</t>
    </rPh>
    <rPh sb="100" eb="102">
      <t>ケンゼン</t>
    </rPh>
    <rPh sb="103" eb="105">
      <t>ハッテン</t>
    </rPh>
    <rPh sb="105" eb="106">
      <t>オヨ</t>
    </rPh>
    <rPh sb="107" eb="109">
      <t>コクミン</t>
    </rPh>
    <rPh sb="109" eb="111">
      <t>セイカツ</t>
    </rPh>
    <rPh sb="112" eb="114">
      <t>コウジョウ</t>
    </rPh>
    <rPh sb="115" eb="117">
      <t>キヨ</t>
    </rPh>
    <rPh sb="122" eb="124">
      <t>モクテキ</t>
    </rPh>
    <rPh sb="134" eb="136">
      <t>チホウ</t>
    </rPh>
    <rPh sb="136" eb="139">
      <t>ジチタイ</t>
    </rPh>
    <rPh sb="139" eb="140">
      <t>オヨ</t>
    </rPh>
    <rPh sb="143" eb="145">
      <t>キギョウ</t>
    </rPh>
    <rPh sb="145" eb="146">
      <t>トウ</t>
    </rPh>
    <rPh sb="147" eb="148">
      <t>ユダ</t>
    </rPh>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</si>
  <si>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</si>
  <si>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　統計調査実施に係る民間委託を実施している事業については、一般競争入札を実施し、競争性を確保している。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イッパン</t>
    </rPh>
    <rPh sb="31" eb="33">
      <t>キョウソウ</t>
    </rPh>
    <rPh sb="33" eb="35">
      <t>ニュウサツ</t>
    </rPh>
    <rPh sb="36" eb="38">
      <t>ジッシ</t>
    </rPh>
    <rPh sb="40" eb="43">
      <t>キョウソウセイ</t>
    </rPh>
    <rPh sb="44" eb="46">
      <t>カクホ</t>
    </rPh>
    <phoneticPr fontId="5"/>
  </si>
  <si>
    <t>　統計調査実施に係る民間委託を実施している事業については、一般競争入札を実施し、単位あたりのコスト水準は適正である。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イッパン</t>
    </rPh>
    <rPh sb="31" eb="33">
      <t>キョウソウ</t>
    </rPh>
    <rPh sb="33" eb="35">
      <t>ニュウサツ</t>
    </rPh>
    <rPh sb="36" eb="38">
      <t>ジッシ</t>
    </rPh>
    <rPh sb="40" eb="42">
      <t>タンイ</t>
    </rPh>
    <rPh sb="49" eb="51">
      <t>スイジュン</t>
    </rPh>
    <rPh sb="52" eb="54">
      <t>テキセイ</t>
    </rPh>
    <phoneticPr fontId="5"/>
  </si>
  <si>
    <t>統計調査費等、統計調査実施に係る執行状況等を適切に把握・管理している。</t>
    <rPh sb="0" eb="2">
      <t>トウケイ</t>
    </rPh>
    <rPh sb="2" eb="5">
      <t>チョウサヒ</t>
    </rPh>
    <rPh sb="5" eb="6">
      <t>トウ</t>
    </rPh>
    <rPh sb="7" eb="9">
      <t>トウケイ</t>
    </rPh>
    <rPh sb="9" eb="11">
      <t>チョウサ</t>
    </rPh>
    <rPh sb="11" eb="13">
      <t>ジッシ</t>
    </rPh>
    <rPh sb="14" eb="15">
      <t>カカ</t>
    </rPh>
    <rPh sb="16" eb="18">
      <t>シッコウ</t>
    </rPh>
    <rPh sb="18" eb="20">
      <t>ジョウキョウ</t>
    </rPh>
    <rPh sb="20" eb="21">
      <t>トウ</t>
    </rPh>
    <rPh sb="22" eb="24">
      <t>テキセツ</t>
    </rPh>
    <rPh sb="25" eb="27">
      <t>ハアク</t>
    </rPh>
    <rPh sb="28" eb="30">
      <t>カンリ</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</si>
  <si>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</si>
  <si>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ナド</t>
    </rPh>
    <rPh sb="44" eb="45">
      <t>テイ</t>
    </rPh>
    <rPh sb="48" eb="49">
      <t>カ</t>
    </rPh>
    <rPh sb="50" eb="51">
      <t>ハカ</t>
    </rPh>
    <phoneticPr fontId="5"/>
  </si>
  <si>
    <t>統計調査の結果は、行政機関、大学、研究機関等において幅広く活用されている。</t>
    <rPh sb="0" eb="2">
      <t>トウケイ</t>
    </rPh>
    <rPh sb="2" eb="4">
      <t>チョウサ</t>
    </rPh>
    <rPh sb="5" eb="7">
      <t>ケッカ</t>
    </rPh>
    <rPh sb="9" eb="11">
      <t>ギョウセイ</t>
    </rPh>
    <rPh sb="11" eb="13">
      <t>キカン</t>
    </rPh>
    <rPh sb="14" eb="16">
      <t>ダイガク</t>
    </rPh>
    <rPh sb="17" eb="19">
      <t>ケンキュウ</t>
    </rPh>
    <rPh sb="19" eb="21">
      <t>キカン</t>
    </rPh>
    <rPh sb="21" eb="22">
      <t>トウ</t>
    </rPh>
    <rPh sb="26" eb="28">
      <t>ハバヒロ</t>
    </rPh>
    <rPh sb="29" eb="31">
      <t>カツヨウ</t>
    </rPh>
    <phoneticPr fontId="5"/>
  </si>
  <si>
    <t>　統計利用者への利便性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行っているところである。
　ホームページを通じた電子的な統計データの提供等の観点では、「成果目標及び成果実績」にもあるとおり、統計の情報提供量である収録ファイル数については、目標値を達成したところである。また、ホームページアクセス件数についてみると、平成２５年度の実績値を下回っているものの、「政府統計の総合窓口(e-Stat)」における国土交通省の統計表へのアクセス件数は、前年度比約１２％増加している。</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カイハイ</t>
    </rPh>
    <rPh sb="54" eb="56">
      <t>シンキ</t>
    </rPh>
    <rPh sb="56" eb="58">
      <t>トウケイ</t>
    </rPh>
    <rPh sb="59" eb="61">
      <t>ソウセツ</t>
    </rPh>
    <rPh sb="62" eb="64">
      <t>トウケイ</t>
    </rPh>
    <rPh sb="64" eb="67">
      <t>リヨウシャ</t>
    </rPh>
    <rPh sb="68" eb="70">
      <t>シテン</t>
    </rPh>
    <rPh sb="71" eb="72">
      <t>タ</t>
    </rPh>
    <rPh sb="74" eb="76">
      <t>トウケイ</t>
    </rPh>
    <rPh sb="80" eb="82">
      <t>カコウ</t>
    </rPh>
    <rPh sb="90" eb="91">
      <t>ツウ</t>
    </rPh>
    <rPh sb="93" eb="96">
      <t>デンシテキ</t>
    </rPh>
    <rPh sb="97" eb="99">
      <t>トウケイ</t>
    </rPh>
    <rPh sb="103" eb="105">
      <t>テイキョウ</t>
    </rPh>
    <rPh sb="105" eb="106">
      <t>トウ</t>
    </rPh>
    <rPh sb="107" eb="109">
      <t>ショウライ</t>
    </rPh>
    <rPh sb="110" eb="112">
      <t>ミス</t>
    </rPh>
    <rPh sb="114" eb="115">
      <t>アラ</t>
    </rPh>
    <rPh sb="117" eb="119">
      <t>トウケイ</t>
    </rPh>
    <rPh sb="124" eb="126">
      <t>タイオウ</t>
    </rPh>
    <rPh sb="127" eb="128">
      <t>オコナ</t>
    </rPh>
    <rPh sb="148" eb="149">
      <t>ツウ</t>
    </rPh>
    <rPh sb="151" eb="154">
      <t>デンシテキ</t>
    </rPh>
    <rPh sb="155" eb="157">
      <t>トウケイ</t>
    </rPh>
    <rPh sb="161" eb="163">
      <t>テイキョウ</t>
    </rPh>
    <rPh sb="163" eb="164">
      <t>トウ</t>
    </rPh>
    <rPh sb="165" eb="167">
      <t>カンテン</t>
    </rPh>
    <rPh sb="171" eb="173">
      <t>セイカ</t>
    </rPh>
    <rPh sb="173" eb="175">
      <t>モクヒョウ</t>
    </rPh>
    <rPh sb="175" eb="176">
      <t>オヨ</t>
    </rPh>
    <rPh sb="177" eb="179">
      <t>セイカ</t>
    </rPh>
    <rPh sb="179" eb="181">
      <t>ジッセキ</t>
    </rPh>
    <rPh sb="190" eb="192">
      <t>トウケイ</t>
    </rPh>
    <rPh sb="193" eb="195">
      <t>ジョウホウ</t>
    </rPh>
    <rPh sb="195" eb="198">
      <t>テイキョウリョウ</t>
    </rPh>
    <rPh sb="201" eb="203">
      <t>シュウロク</t>
    </rPh>
    <rPh sb="207" eb="208">
      <t>スウ</t>
    </rPh>
    <rPh sb="214" eb="217">
      <t>モクヒョウチ</t>
    </rPh>
    <rPh sb="218" eb="220">
      <t>タッセイ</t>
    </rPh>
    <rPh sb="242" eb="244">
      <t>ケンスウ</t>
    </rPh>
    <rPh sb="252" eb="254">
      <t>ヘイセイ</t>
    </rPh>
    <rPh sb="256" eb="258">
      <t>ネンド</t>
    </rPh>
    <rPh sb="259" eb="262">
      <t>ジッセキチ</t>
    </rPh>
    <rPh sb="263" eb="265">
      <t>シタマワ</t>
    </rPh>
    <rPh sb="296" eb="298">
      <t>コクド</t>
    </rPh>
    <rPh sb="298" eb="301">
      <t>コウツウショウ</t>
    </rPh>
    <rPh sb="302" eb="305">
      <t>トウケイヒョウ</t>
    </rPh>
    <rPh sb="311" eb="313">
      <t>ケンスウ</t>
    </rPh>
    <rPh sb="315" eb="319">
      <t>ゼンネンドヒ</t>
    </rPh>
    <rPh sb="319" eb="320">
      <t>ヤク</t>
    </rPh>
    <rPh sb="323" eb="325">
      <t>ゾウカ</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</si>
  <si>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0">
      <t>セイサク</t>
    </rPh>
    <rPh sb="30" eb="31">
      <t>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</si>
  <si>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547/19</t>
    <phoneticPr fontId="5"/>
  </si>
  <si>
    <t>591/19</t>
    <phoneticPr fontId="5"/>
  </si>
  <si>
    <t>G. 九州運輸局</t>
    <rPh sb="3" eb="5">
      <t>キュウシュウ</t>
    </rPh>
    <rPh sb="5" eb="8">
      <t>ウンユキョク</t>
    </rPh>
    <phoneticPr fontId="5"/>
  </si>
  <si>
    <t>九州運輸局</t>
    <rPh sb="0" eb="2">
      <t>キュウシュウ</t>
    </rPh>
    <rPh sb="2" eb="5">
      <t>ウンユキョク</t>
    </rPh>
    <phoneticPr fontId="5"/>
  </si>
  <si>
    <t>統計調査の実施</t>
    <rPh sb="0" eb="2">
      <t>トウケイ</t>
    </rPh>
    <rPh sb="2" eb="4">
      <t>チョウサ</t>
    </rPh>
    <rPh sb="5" eb="7">
      <t>ジッシ</t>
    </rPh>
    <phoneticPr fontId="5"/>
  </si>
  <si>
    <t>-</t>
    <phoneticPr fontId="5"/>
  </si>
  <si>
    <t>関東運輸局</t>
    <rPh sb="0" eb="2">
      <t>カントウ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</si>
  <si>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</si>
  <si>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</si>
  <si>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</si>
  <si>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</si>
  <si>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</si>
  <si>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</si>
  <si>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</si>
  <si>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</si>
  <si>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情報政策課長　
中野宏幸</t>
    <rPh sb="0" eb="2">
      <t>ジョウホウ</t>
    </rPh>
    <rPh sb="2" eb="4">
      <t>セイサク</t>
    </rPh>
    <rPh sb="4" eb="6">
      <t>カチョウ</t>
    </rPh>
    <rPh sb="8" eb="10">
      <t>ナカノ</t>
    </rPh>
    <rPh sb="10" eb="12">
      <t>ヒロユキ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</si>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</sst>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140</xdr:row>
      <xdr:rowOff>0</xdr:rowOff>
    </xdr:from>
    <xdr:to>
      <xdr:col>16</xdr:col>
      <xdr:colOff>171450</xdr:colOff>
      <xdr:row>141</xdr:row>
      <xdr:rowOff>342900</xdr:rowOff>
    </xdr:to>
    <xdr:sp macro="" textlink="">
      <xdr:nvSpPr>
        <xdr:cNvPr id="2" name="正方形/長方形 1"/>
        <xdr:cNvSpPr/>
      </xdr:nvSpPr>
      <xdr:spPr>
        <a:xfrm>
          <a:off x="1295400" y="35937825"/>
          <a:ext cx="177165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５４５百万円</a:t>
          </a:r>
        </a:p>
      </xdr:txBody>
    </xdr:sp>
    <xdr:clientData/>
  </xdr:twoCellAnchor>
  <xdr:twoCellAnchor>
    <xdr:from>
      <xdr:col>15</xdr:col>
      <xdr:colOff>8165</xdr:colOff>
      <xdr:row>147</xdr:row>
      <xdr:rowOff>242207</xdr:rowOff>
    </xdr:from>
    <xdr:to>
      <xdr:col>25</xdr:col>
      <xdr:colOff>19050</xdr:colOff>
      <xdr:row>149</xdr:row>
      <xdr:rowOff>345621</xdr:rowOff>
    </xdr:to>
    <xdr:sp macro="" textlink="">
      <xdr:nvSpPr>
        <xdr:cNvPr id="24" name="正方形/長方形 23"/>
        <xdr:cNvSpPr/>
      </xdr:nvSpPr>
      <xdr:spPr>
        <a:xfrm>
          <a:off x="2865665" y="38894657"/>
          <a:ext cx="1915885" cy="7130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Ａ．民間企業（３８者）</a:t>
          </a:r>
          <a:endParaRPr kumimoji="1" lang="en-US" altLang="ja-JP" sz="1100"/>
        </a:p>
        <a:p>
          <a:pPr algn="ctr"/>
          <a:r>
            <a:rPr kumimoji="1" lang="ja-JP" altLang="en-US" sz="1100"/>
            <a:t>２６６百万円</a:t>
          </a:r>
        </a:p>
      </xdr:txBody>
    </xdr:sp>
    <xdr:clientData/>
  </xdr:twoCellAnchor>
  <xdr:twoCellAnchor>
    <xdr:from>
      <xdr:col>31</xdr:col>
      <xdr:colOff>10886</xdr:colOff>
      <xdr:row>154</xdr:row>
      <xdr:rowOff>254453</xdr:rowOff>
    </xdr:from>
    <xdr:to>
      <xdr:col>40</xdr:col>
      <xdr:colOff>149679</xdr:colOff>
      <xdr:row>157</xdr:row>
      <xdr:rowOff>6803</xdr:rowOff>
    </xdr:to>
    <xdr:sp macro="" textlink="">
      <xdr:nvSpPr>
        <xdr:cNvPr id="25" name="正方形/長方形 24"/>
        <xdr:cNvSpPr/>
      </xdr:nvSpPr>
      <xdr:spPr>
        <a:xfrm>
          <a:off x="5916386" y="41326253"/>
          <a:ext cx="1853293" cy="723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Ｄ．公益法人（１者）</a:t>
          </a:r>
          <a:endParaRPr kumimoji="1" lang="en-US" altLang="ja-JP" sz="1100"/>
        </a:p>
        <a:p>
          <a:pPr algn="ctr"/>
          <a:r>
            <a:rPr kumimoji="1" lang="ja-JP" altLang="en-US" sz="1100"/>
            <a:t>３．９百万円</a:t>
          </a:r>
        </a:p>
      </xdr:txBody>
    </xdr:sp>
    <xdr:clientData/>
  </xdr:twoCellAnchor>
  <xdr:twoCellAnchor>
    <xdr:from>
      <xdr:col>15</xdr:col>
      <xdr:colOff>5443</xdr:colOff>
      <xdr:row>161</xdr:row>
      <xdr:rowOff>356508</xdr:rowOff>
    </xdr:from>
    <xdr:to>
      <xdr:col>24</xdr:col>
      <xdr:colOff>153760</xdr:colOff>
      <xdr:row>163</xdr:row>
      <xdr:rowOff>346983</xdr:rowOff>
    </xdr:to>
    <xdr:sp macro="" textlink="">
      <xdr:nvSpPr>
        <xdr:cNvPr id="26" name="正方形/長方形 25"/>
        <xdr:cNvSpPr/>
      </xdr:nvSpPr>
      <xdr:spPr>
        <a:xfrm>
          <a:off x="2862943" y="43847658"/>
          <a:ext cx="1862817"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Ｅ．民間企業（１者）</a:t>
          </a:r>
          <a:endParaRPr kumimoji="1" lang="en-US" altLang="ja-JP" sz="1100"/>
        </a:p>
        <a:p>
          <a:pPr algn="ctr"/>
          <a:r>
            <a:rPr kumimoji="1" lang="ja-JP" altLang="en-US" sz="1100"/>
            <a:t>２１．３百万円</a:t>
          </a:r>
        </a:p>
      </xdr:txBody>
    </xdr:sp>
    <xdr:clientData/>
  </xdr:twoCellAnchor>
  <xdr:twoCellAnchor>
    <xdr:from>
      <xdr:col>15</xdr:col>
      <xdr:colOff>19050</xdr:colOff>
      <xdr:row>154</xdr:row>
      <xdr:rowOff>235404</xdr:rowOff>
    </xdr:from>
    <xdr:to>
      <xdr:col>24</xdr:col>
      <xdr:colOff>161925</xdr:colOff>
      <xdr:row>156</xdr:row>
      <xdr:rowOff>342900</xdr:rowOff>
    </xdr:to>
    <xdr:sp macro="" textlink="">
      <xdr:nvSpPr>
        <xdr:cNvPr id="27" name="正方形/長方形 26"/>
        <xdr:cNvSpPr/>
      </xdr:nvSpPr>
      <xdr:spPr>
        <a:xfrm>
          <a:off x="2876550" y="41421504"/>
          <a:ext cx="1857375" cy="7170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Ｃ．民間企業（１者）</a:t>
          </a:r>
          <a:endParaRPr kumimoji="1" lang="en-US" altLang="ja-JP" sz="1100"/>
        </a:p>
        <a:p>
          <a:pPr algn="ctr"/>
          <a:r>
            <a:rPr kumimoji="1" lang="ja-JP" altLang="en-US" sz="1100"/>
            <a:t>２９．９百万円</a:t>
          </a:r>
        </a:p>
      </xdr:txBody>
    </xdr:sp>
    <xdr:clientData/>
  </xdr:twoCellAnchor>
  <xdr:twoCellAnchor>
    <xdr:from>
      <xdr:col>31</xdr:col>
      <xdr:colOff>20411</xdr:colOff>
      <xdr:row>161</xdr:row>
      <xdr:rowOff>242206</xdr:rowOff>
    </xdr:from>
    <xdr:to>
      <xdr:col>40</xdr:col>
      <xdr:colOff>159204</xdr:colOff>
      <xdr:row>164</xdr:row>
      <xdr:rowOff>136072</xdr:rowOff>
    </xdr:to>
    <xdr:sp macro="" textlink="">
      <xdr:nvSpPr>
        <xdr:cNvPr id="28" name="正方形/長方形 27"/>
        <xdr:cNvSpPr/>
      </xdr:nvSpPr>
      <xdr:spPr>
        <a:xfrm>
          <a:off x="5504090" y="43499313"/>
          <a:ext cx="1730828" cy="8463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２２０百万円</a:t>
          </a:r>
        </a:p>
      </xdr:txBody>
    </xdr:sp>
    <xdr:clientData/>
  </xdr:twoCellAnchor>
  <xdr:twoCellAnchor>
    <xdr:from>
      <xdr:col>31</xdr:col>
      <xdr:colOff>9525</xdr:colOff>
      <xdr:row>148</xdr:row>
      <xdr:rowOff>13607</xdr:rowOff>
    </xdr:from>
    <xdr:to>
      <xdr:col>41</xdr:col>
      <xdr:colOff>0</xdr:colOff>
      <xdr:row>150</xdr:row>
      <xdr:rowOff>4082</xdr:rowOff>
    </xdr:to>
    <xdr:sp macro="" textlink="">
      <xdr:nvSpPr>
        <xdr:cNvPr id="29" name="正方形/長方形 28"/>
        <xdr:cNvSpPr/>
      </xdr:nvSpPr>
      <xdr:spPr>
        <a:xfrm>
          <a:off x="5915025" y="38913707"/>
          <a:ext cx="1895475"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Ｂ．独立行政法人（１者）</a:t>
          </a:r>
          <a:endParaRPr kumimoji="1" lang="en-US" altLang="ja-JP" sz="1100"/>
        </a:p>
        <a:p>
          <a:pPr algn="ctr"/>
          <a:r>
            <a:rPr kumimoji="1" lang="ja-JP" altLang="en-US" sz="1100"/>
            <a:t>０．０６百万円</a:t>
          </a:r>
        </a:p>
      </xdr:txBody>
    </xdr:sp>
    <xdr:clientData/>
  </xdr:twoCellAnchor>
  <xdr:twoCellAnchor>
    <xdr:from>
      <xdr:col>15</xdr:col>
      <xdr:colOff>0</xdr:colOff>
      <xdr:row>168</xdr:row>
      <xdr:rowOff>0</xdr:rowOff>
    </xdr:from>
    <xdr:to>
      <xdr:col>24</xdr:col>
      <xdr:colOff>148317</xdr:colOff>
      <xdr:row>169</xdr:row>
      <xdr:rowOff>352425</xdr:rowOff>
    </xdr:to>
    <xdr:sp macro="" textlink="">
      <xdr:nvSpPr>
        <xdr:cNvPr id="31" name="正方形/長方形 30"/>
        <xdr:cNvSpPr/>
      </xdr:nvSpPr>
      <xdr:spPr>
        <a:xfrm>
          <a:off x="2857500" y="46024800"/>
          <a:ext cx="1862817"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Ｇ．地方運輸局等</a:t>
          </a:r>
          <a:endParaRPr kumimoji="1" lang="en-US" altLang="ja-JP" sz="1100"/>
        </a:p>
        <a:p>
          <a:pPr algn="ctr"/>
          <a:r>
            <a:rPr kumimoji="1" lang="ja-JP" altLang="en-US" sz="1100"/>
            <a:t>（１０機関）</a:t>
          </a:r>
          <a:endParaRPr kumimoji="1" lang="en-US" altLang="ja-JP" sz="1100"/>
        </a:p>
        <a:p>
          <a:pPr algn="ctr"/>
          <a:r>
            <a:rPr kumimoji="1" lang="ja-JP" altLang="en-US" sz="1100"/>
            <a:t>２．３百万円</a:t>
          </a:r>
        </a:p>
      </xdr:txBody>
    </xdr:sp>
    <xdr:clientData/>
  </xdr:twoCellAnchor>
  <xdr:twoCellAnchor>
    <xdr:from>
      <xdr:col>15</xdr:col>
      <xdr:colOff>25002</xdr:colOff>
      <xdr:row>150</xdr:row>
      <xdr:rowOff>82748</xdr:rowOff>
    </xdr:from>
    <xdr:to>
      <xdr:col>24</xdr:col>
      <xdr:colOff>171449</xdr:colOff>
      <xdr:row>152</xdr:row>
      <xdr:rowOff>95250</xdr:rowOff>
    </xdr:to>
    <xdr:sp macro="" textlink="">
      <xdr:nvSpPr>
        <xdr:cNvPr id="32" name="大かっこ 31"/>
        <xdr:cNvSpPr/>
      </xdr:nvSpPr>
      <xdr:spPr>
        <a:xfrm>
          <a:off x="2678395" y="39529855"/>
          <a:ext cx="1738483" cy="7336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31</xdr:col>
      <xdr:colOff>5952</xdr:colOff>
      <xdr:row>150</xdr:row>
      <xdr:rowOff>101798</xdr:rowOff>
    </xdr:from>
    <xdr:to>
      <xdr:col>40</xdr:col>
      <xdr:colOff>152399</xdr:colOff>
      <xdr:row>152</xdr:row>
      <xdr:rowOff>136071</xdr:rowOff>
    </xdr:to>
    <xdr:sp macro="" textlink="">
      <xdr:nvSpPr>
        <xdr:cNvPr id="33" name="大かっこ 32"/>
        <xdr:cNvSpPr/>
      </xdr:nvSpPr>
      <xdr:spPr>
        <a:xfrm>
          <a:off x="5489631" y="39548905"/>
          <a:ext cx="1738482" cy="7554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15</xdr:col>
      <xdr:colOff>19050</xdr:colOff>
      <xdr:row>157</xdr:row>
      <xdr:rowOff>95250</xdr:rowOff>
    </xdr:from>
    <xdr:to>
      <xdr:col>24</xdr:col>
      <xdr:colOff>165497</xdr:colOff>
      <xdr:row>159</xdr:row>
      <xdr:rowOff>68035</xdr:rowOff>
    </xdr:to>
    <xdr:sp macro="" textlink="">
      <xdr:nvSpPr>
        <xdr:cNvPr id="34" name="大かっこ 33"/>
        <xdr:cNvSpPr/>
      </xdr:nvSpPr>
      <xdr:spPr>
        <a:xfrm>
          <a:off x="2672443" y="41937214"/>
          <a:ext cx="1738483" cy="680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調査の実施・研究、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31</xdr:col>
      <xdr:colOff>0</xdr:colOff>
      <xdr:row>157</xdr:row>
      <xdr:rowOff>76200</xdr:rowOff>
    </xdr:from>
    <xdr:to>
      <xdr:col>40</xdr:col>
      <xdr:colOff>146447</xdr:colOff>
      <xdr:row>159</xdr:row>
      <xdr:rowOff>95250</xdr:rowOff>
    </xdr:to>
    <xdr:sp macro="" textlink="">
      <xdr:nvSpPr>
        <xdr:cNvPr id="35" name="大かっこ 34"/>
        <xdr:cNvSpPr/>
      </xdr:nvSpPr>
      <xdr:spPr>
        <a:xfrm>
          <a:off x="5483679" y="41918164"/>
          <a:ext cx="1738482" cy="7266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調査票の実施・研究、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15</xdr:col>
      <xdr:colOff>19050</xdr:colOff>
      <xdr:row>164</xdr:row>
      <xdr:rowOff>57150</xdr:rowOff>
    </xdr:from>
    <xdr:to>
      <xdr:col>24</xdr:col>
      <xdr:colOff>165497</xdr:colOff>
      <xdr:row>165</xdr:row>
      <xdr:rowOff>220861</xdr:rowOff>
    </xdr:to>
    <xdr:sp macro="" textlink="">
      <xdr:nvSpPr>
        <xdr:cNvPr id="36" name="大かっこ 35"/>
        <xdr:cNvSpPr/>
      </xdr:nvSpPr>
      <xdr:spPr>
        <a:xfrm>
          <a:off x="2876550" y="44519850"/>
          <a:ext cx="1860947" cy="525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40820</xdr:colOff>
      <xdr:row>164</xdr:row>
      <xdr:rowOff>190500</xdr:rowOff>
    </xdr:from>
    <xdr:to>
      <xdr:col>41</xdr:col>
      <xdr:colOff>95249</xdr:colOff>
      <xdr:row>166</xdr:row>
      <xdr:rowOff>340178</xdr:rowOff>
    </xdr:to>
    <xdr:sp macro="" textlink="">
      <xdr:nvSpPr>
        <xdr:cNvPr id="37" name="大かっこ 36"/>
        <xdr:cNvSpPr/>
      </xdr:nvSpPr>
      <xdr:spPr>
        <a:xfrm>
          <a:off x="5524499" y="44400107"/>
          <a:ext cx="1823357" cy="857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15</xdr:col>
      <xdr:colOff>0</xdr:colOff>
      <xdr:row>170</xdr:row>
      <xdr:rowOff>0</xdr:rowOff>
    </xdr:from>
    <xdr:to>
      <xdr:col>24</xdr:col>
      <xdr:colOff>146447</xdr:colOff>
      <xdr:row>171</xdr:row>
      <xdr:rowOff>163711</xdr:rowOff>
    </xdr:to>
    <xdr:sp macro="" textlink="">
      <xdr:nvSpPr>
        <xdr:cNvPr id="38" name="大かっこ 37"/>
        <xdr:cNvSpPr/>
      </xdr:nvSpPr>
      <xdr:spPr>
        <a:xfrm>
          <a:off x="2857500" y="46634400"/>
          <a:ext cx="1860947" cy="525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14</xdr:col>
      <xdr:colOff>171450</xdr:colOff>
      <xdr:row>172</xdr:row>
      <xdr:rowOff>19050</xdr:rowOff>
    </xdr:from>
    <xdr:to>
      <xdr:col>21</xdr:col>
      <xdr:colOff>163285</xdr:colOff>
      <xdr:row>174</xdr:row>
      <xdr:rowOff>9525</xdr:rowOff>
    </xdr:to>
    <xdr:sp macro="" textlink="">
      <xdr:nvSpPr>
        <xdr:cNvPr id="39" name="正方形/長方形 38"/>
        <xdr:cNvSpPr/>
      </xdr:nvSpPr>
      <xdr:spPr>
        <a:xfrm>
          <a:off x="2647950" y="47086157"/>
          <a:ext cx="1230085" cy="7252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（地方運輸局等）</a:t>
          </a:r>
          <a:endParaRPr kumimoji="1" lang="en-US" altLang="ja-JP" sz="1100"/>
        </a:p>
        <a:p>
          <a:pPr algn="ctr"/>
          <a:r>
            <a:rPr kumimoji="1" lang="ja-JP" altLang="en-US" sz="1100"/>
            <a:t>０．２百万円</a:t>
          </a:r>
          <a:endParaRPr kumimoji="1" lang="en-US" altLang="ja-JP" sz="1100"/>
        </a:p>
      </xdr:txBody>
    </xdr:sp>
    <xdr:clientData/>
  </xdr:twoCellAnchor>
  <xdr:twoCellAnchor>
    <xdr:from>
      <xdr:col>6</xdr:col>
      <xdr:colOff>1</xdr:colOff>
      <xdr:row>168</xdr:row>
      <xdr:rowOff>0</xdr:rowOff>
    </xdr:from>
    <xdr:to>
      <xdr:col>12</xdr:col>
      <xdr:colOff>19051</xdr:colOff>
      <xdr:row>169</xdr:row>
      <xdr:rowOff>352425</xdr:rowOff>
    </xdr:to>
    <xdr:sp macro="" textlink="">
      <xdr:nvSpPr>
        <xdr:cNvPr id="40" name="正方形/長方形 39"/>
        <xdr:cNvSpPr/>
      </xdr:nvSpPr>
      <xdr:spPr>
        <a:xfrm>
          <a:off x="1143001" y="45910500"/>
          <a:ext cx="116205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諸謝金</a:t>
          </a:r>
          <a:endParaRPr kumimoji="1" lang="en-US" altLang="ja-JP" sz="1100"/>
        </a:p>
        <a:p>
          <a:pPr algn="ctr"/>
          <a:r>
            <a:rPr kumimoji="1" lang="ja-JP" altLang="en-US" sz="1100"/>
            <a:t>０．３百万円</a:t>
          </a:r>
          <a:endParaRPr kumimoji="1" lang="en-US" altLang="ja-JP" sz="1100"/>
        </a:p>
      </xdr:txBody>
    </xdr:sp>
    <xdr:clientData/>
  </xdr:twoCellAnchor>
  <xdr:twoCellAnchor>
    <xdr:from>
      <xdr:col>6</xdr:col>
      <xdr:colOff>0</xdr:colOff>
      <xdr:row>171</xdr:row>
      <xdr:rowOff>0</xdr:rowOff>
    </xdr:from>
    <xdr:to>
      <xdr:col>12</xdr:col>
      <xdr:colOff>19050</xdr:colOff>
      <xdr:row>172</xdr:row>
      <xdr:rowOff>352425</xdr:rowOff>
    </xdr:to>
    <xdr:sp macro="" textlink="">
      <xdr:nvSpPr>
        <xdr:cNvPr id="41" name="正方形/長方形 40"/>
        <xdr:cNvSpPr/>
      </xdr:nvSpPr>
      <xdr:spPr>
        <a:xfrm>
          <a:off x="1143000" y="46996350"/>
          <a:ext cx="116205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０．０７百万円</a:t>
          </a:r>
          <a:endParaRPr kumimoji="1" lang="en-US" altLang="ja-JP" sz="1100"/>
        </a:p>
      </xdr:txBody>
    </xdr:sp>
    <xdr:clientData/>
  </xdr:twoCellAnchor>
  <xdr:twoCellAnchor>
    <xdr:from>
      <xdr:col>6</xdr:col>
      <xdr:colOff>0</xdr:colOff>
      <xdr:row>174</xdr:row>
      <xdr:rowOff>0</xdr:rowOff>
    </xdr:from>
    <xdr:to>
      <xdr:col>12</xdr:col>
      <xdr:colOff>19050</xdr:colOff>
      <xdr:row>175</xdr:row>
      <xdr:rowOff>352425</xdr:rowOff>
    </xdr:to>
    <xdr:sp macro="" textlink="">
      <xdr:nvSpPr>
        <xdr:cNvPr id="42" name="正方形/長方形 41"/>
        <xdr:cNvSpPr/>
      </xdr:nvSpPr>
      <xdr:spPr>
        <a:xfrm>
          <a:off x="1143000" y="48082200"/>
          <a:ext cx="116205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ja-JP" altLang="en-US" sz="1100"/>
            <a:t>１．６百万円</a:t>
          </a:r>
          <a:endParaRPr kumimoji="1" lang="en-US" altLang="ja-JP" sz="1100"/>
        </a:p>
      </xdr:txBody>
    </xdr:sp>
    <xdr:clientData/>
  </xdr:twoCellAnchor>
  <xdr:twoCellAnchor>
    <xdr:from>
      <xdr:col>12</xdr:col>
      <xdr:colOff>19050</xdr:colOff>
      <xdr:row>144</xdr:row>
      <xdr:rowOff>0</xdr:rowOff>
    </xdr:from>
    <xdr:to>
      <xdr:col>12</xdr:col>
      <xdr:colOff>19050</xdr:colOff>
      <xdr:row>167</xdr:row>
      <xdr:rowOff>0</xdr:rowOff>
    </xdr:to>
    <xdr:cxnSp macro="">
      <xdr:nvCxnSpPr>
        <xdr:cNvPr id="23" name="直線コネクタ 22"/>
        <xdr:cNvCxnSpPr/>
      </xdr:nvCxnSpPr>
      <xdr:spPr>
        <a:xfrm>
          <a:off x="2305050" y="37680900"/>
          <a:ext cx="0" cy="78676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146</xdr:row>
      <xdr:rowOff>0</xdr:rowOff>
    </xdr:from>
    <xdr:to>
      <xdr:col>36</xdr:col>
      <xdr:colOff>19050</xdr:colOff>
      <xdr:row>146</xdr:row>
      <xdr:rowOff>0</xdr:rowOff>
    </xdr:to>
    <xdr:cxnSp macro="">
      <xdr:nvCxnSpPr>
        <xdr:cNvPr id="45" name="直線コネクタ 44"/>
        <xdr:cNvCxnSpPr/>
      </xdr:nvCxnSpPr>
      <xdr:spPr>
        <a:xfrm>
          <a:off x="2286000" y="38404800"/>
          <a:ext cx="45910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153</xdr:row>
      <xdr:rowOff>13607</xdr:rowOff>
    </xdr:from>
    <xdr:to>
      <xdr:col>36</xdr:col>
      <xdr:colOff>0</xdr:colOff>
      <xdr:row>153</xdr:row>
      <xdr:rowOff>19050</xdr:rowOff>
    </xdr:to>
    <xdr:cxnSp macro="">
      <xdr:nvCxnSpPr>
        <xdr:cNvPr id="50" name="直線コネクタ 49"/>
        <xdr:cNvCxnSpPr/>
      </xdr:nvCxnSpPr>
      <xdr:spPr>
        <a:xfrm flipV="1">
          <a:off x="2160814" y="40549286"/>
          <a:ext cx="4207329" cy="54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160</xdr:row>
      <xdr:rowOff>13607</xdr:rowOff>
    </xdr:from>
    <xdr:to>
      <xdr:col>36</xdr:col>
      <xdr:colOff>27214</xdr:colOff>
      <xdr:row>160</xdr:row>
      <xdr:rowOff>19050</xdr:rowOff>
    </xdr:to>
    <xdr:cxnSp macro="">
      <xdr:nvCxnSpPr>
        <xdr:cNvPr id="51" name="直線コネクタ 50"/>
        <xdr:cNvCxnSpPr/>
      </xdr:nvCxnSpPr>
      <xdr:spPr>
        <a:xfrm flipV="1">
          <a:off x="2160814" y="42930536"/>
          <a:ext cx="4234543" cy="54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167</xdr:row>
      <xdr:rowOff>0</xdr:rowOff>
    </xdr:from>
    <xdr:to>
      <xdr:col>19</xdr:col>
      <xdr:colOff>171450</xdr:colOff>
      <xdr:row>167</xdr:row>
      <xdr:rowOff>0</xdr:rowOff>
    </xdr:to>
    <xdr:cxnSp macro="">
      <xdr:nvCxnSpPr>
        <xdr:cNvPr id="52" name="直線コネクタ 51"/>
        <xdr:cNvCxnSpPr/>
      </xdr:nvCxnSpPr>
      <xdr:spPr>
        <a:xfrm>
          <a:off x="2286000" y="45662850"/>
          <a:ext cx="15049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162606</xdr:colOff>
      <xdr:row>167</xdr:row>
      <xdr:rowOff>0</xdr:rowOff>
    </xdr:from>
    <xdr:to>
      <xdr:col>20</xdr:col>
      <xdr:colOff>3</xdr:colOff>
      <xdr:row>168</xdr:row>
      <xdr:rowOff>0</xdr:rowOff>
    </xdr:to>
    <xdr:cxnSp macro="">
      <xdr:nvCxnSpPr>
        <xdr:cNvPr id="49" name="直線矢印コネクタ 48"/>
        <xdr:cNvCxnSpPr>
          <a:endCxn id="31" idx="0"/>
        </xdr:cNvCxnSpPr>
      </xdr:nvCxnSpPr>
      <xdr:spPr>
        <a:xfrm flipH="1">
          <a:off x="3523570" y="45284571"/>
          <a:ext cx="14290" cy="353786"/>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160</xdr:row>
      <xdr:rowOff>27215</xdr:rowOff>
    </xdr:from>
    <xdr:to>
      <xdr:col>20</xdr:col>
      <xdr:colOff>14290</xdr:colOff>
      <xdr:row>161</xdr:row>
      <xdr:rowOff>13607</xdr:rowOff>
    </xdr:to>
    <xdr:cxnSp macro="">
      <xdr:nvCxnSpPr>
        <xdr:cNvPr id="60" name="直線矢印コネクタ 59"/>
        <xdr:cNvCxnSpPr/>
      </xdr:nvCxnSpPr>
      <xdr:spPr>
        <a:xfrm flipH="1">
          <a:off x="3551464" y="42944144"/>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160</xdr:row>
      <xdr:rowOff>27214</xdr:rowOff>
    </xdr:from>
    <xdr:to>
      <xdr:col>36</xdr:col>
      <xdr:colOff>27214</xdr:colOff>
      <xdr:row>161</xdr:row>
      <xdr:rowOff>13607</xdr:rowOff>
    </xdr:to>
    <xdr:cxnSp macro="">
      <xdr:nvCxnSpPr>
        <xdr:cNvPr id="61" name="直線矢印コネクタ 60"/>
        <xdr:cNvCxnSpPr/>
      </xdr:nvCxnSpPr>
      <xdr:spPr>
        <a:xfrm>
          <a:off x="6395357" y="42944143"/>
          <a:ext cx="0" cy="340178"/>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153</xdr:row>
      <xdr:rowOff>0</xdr:rowOff>
    </xdr:from>
    <xdr:to>
      <xdr:col>20</xdr:col>
      <xdr:colOff>683</xdr:colOff>
      <xdr:row>153</xdr:row>
      <xdr:rowOff>340177</xdr:rowOff>
    </xdr:to>
    <xdr:cxnSp macro="">
      <xdr:nvCxnSpPr>
        <xdr:cNvPr id="67" name="直線矢印コネクタ 66"/>
        <xdr:cNvCxnSpPr/>
      </xdr:nvCxnSpPr>
      <xdr:spPr>
        <a:xfrm flipH="1">
          <a:off x="3537857" y="4053567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153</xdr:row>
      <xdr:rowOff>0</xdr:rowOff>
    </xdr:from>
    <xdr:to>
      <xdr:col>36</xdr:col>
      <xdr:colOff>683</xdr:colOff>
      <xdr:row>153</xdr:row>
      <xdr:rowOff>340177</xdr:rowOff>
    </xdr:to>
    <xdr:cxnSp macro="">
      <xdr:nvCxnSpPr>
        <xdr:cNvPr id="68" name="直線矢印コネクタ 67"/>
        <xdr:cNvCxnSpPr/>
      </xdr:nvCxnSpPr>
      <xdr:spPr>
        <a:xfrm flipH="1">
          <a:off x="6368143" y="4053567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146</xdr:row>
      <xdr:rowOff>0</xdr:rowOff>
    </xdr:from>
    <xdr:to>
      <xdr:col>20</xdr:col>
      <xdr:colOff>683</xdr:colOff>
      <xdr:row>146</xdr:row>
      <xdr:rowOff>340177</xdr:rowOff>
    </xdr:to>
    <xdr:cxnSp macro="">
      <xdr:nvCxnSpPr>
        <xdr:cNvPr id="71" name="直線矢印コネクタ 70"/>
        <xdr:cNvCxnSpPr/>
      </xdr:nvCxnSpPr>
      <xdr:spPr>
        <a:xfrm flipH="1">
          <a:off x="3537857" y="3815442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146</xdr:row>
      <xdr:rowOff>0</xdr:rowOff>
    </xdr:from>
    <xdr:to>
      <xdr:col>36</xdr:col>
      <xdr:colOff>683</xdr:colOff>
      <xdr:row>146</xdr:row>
      <xdr:rowOff>340177</xdr:rowOff>
    </xdr:to>
    <xdr:cxnSp macro="">
      <xdr:nvCxnSpPr>
        <xdr:cNvPr id="72" name="直線矢印コネクタ 71"/>
        <xdr:cNvCxnSpPr/>
      </xdr:nvCxnSpPr>
      <xdr:spPr>
        <a:xfrm flipH="1">
          <a:off x="6368143" y="3815442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142</xdr:row>
      <xdr:rowOff>74414</xdr:rowOff>
    </xdr:from>
    <xdr:to>
      <xdr:col>16</xdr:col>
      <xdr:colOff>119063</xdr:colOff>
      <xdr:row>144</xdr:row>
      <xdr:rowOff>81643</xdr:rowOff>
    </xdr:to>
    <xdr:sp macro="" textlink="">
      <xdr:nvSpPr>
        <xdr:cNvPr id="3" name="大かっこ 2"/>
        <xdr:cNvSpPr/>
      </xdr:nvSpPr>
      <xdr:spPr>
        <a:xfrm>
          <a:off x="1327547" y="37670950"/>
          <a:ext cx="1621802" cy="71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zoomScale="75" zoomScaleNormal="75" zoomScaleSheetLayoutView="80" zoomScalePageLayoutView="70" workbookViewId="0">
      <selection activeCell="BG136" sqref="BG1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7"/>
      <c r="AR2" s="107"/>
      <c r="AS2" s="68" t="str">
        <f>IF(OR(AQ2="　", AQ2=""), "", "-")</f>
        <v/>
      </c>
      <c r="AT2" s="108">
        <v>343</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456</v>
      </c>
      <c r="AK3" s="302"/>
      <c r="AL3" s="302"/>
      <c r="AM3" s="302"/>
      <c r="AN3" s="302"/>
      <c r="AO3" s="302"/>
      <c r="AP3" s="302"/>
      <c r="AQ3" s="302"/>
      <c r="AR3" s="302"/>
      <c r="AS3" s="302"/>
      <c r="AT3" s="302"/>
      <c r="AU3" s="302"/>
      <c r="AV3" s="302"/>
      <c r="AW3" s="302"/>
      <c r="AX3" s="36" t="s">
        <v>91</v>
      </c>
    </row>
    <row r="4" spans="1:50" ht="24.75" customHeight="1" x14ac:dyDescent="0.15">
      <c r="A4" s="521" t="s">
        <v>30</v>
      </c>
      <c r="B4" s="522"/>
      <c r="C4" s="522"/>
      <c r="D4" s="522"/>
      <c r="E4" s="522"/>
      <c r="F4" s="522"/>
      <c r="G4" s="495" t="s">
        <v>457</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458</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30" t="s">
        <v>140</v>
      </c>
      <c r="H5" s="331"/>
      <c r="I5" s="331"/>
      <c r="J5" s="331"/>
      <c r="K5" s="331"/>
      <c r="L5" s="331"/>
      <c r="M5" s="332" t="s">
        <v>92</v>
      </c>
      <c r="N5" s="333"/>
      <c r="O5" s="333"/>
      <c r="P5" s="333"/>
      <c r="Q5" s="333"/>
      <c r="R5" s="334"/>
      <c r="S5" s="335" t="s">
        <v>157</v>
      </c>
      <c r="T5" s="331"/>
      <c r="U5" s="331"/>
      <c r="V5" s="331"/>
      <c r="W5" s="331"/>
      <c r="X5" s="336"/>
      <c r="Y5" s="512" t="s">
        <v>3</v>
      </c>
      <c r="Z5" s="513"/>
      <c r="AA5" s="513"/>
      <c r="AB5" s="513"/>
      <c r="AC5" s="513"/>
      <c r="AD5" s="514"/>
      <c r="AE5" s="515" t="s">
        <v>459</v>
      </c>
      <c r="AF5" s="516"/>
      <c r="AG5" s="516"/>
      <c r="AH5" s="516"/>
      <c r="AI5" s="516"/>
      <c r="AJ5" s="516"/>
      <c r="AK5" s="516"/>
      <c r="AL5" s="516"/>
      <c r="AM5" s="516"/>
      <c r="AN5" s="516"/>
      <c r="AO5" s="516"/>
      <c r="AP5" s="517"/>
      <c r="AQ5" s="518" t="s">
        <v>587</v>
      </c>
      <c r="AR5" s="519"/>
      <c r="AS5" s="519"/>
      <c r="AT5" s="519"/>
      <c r="AU5" s="519"/>
      <c r="AV5" s="519"/>
      <c r="AW5" s="519"/>
      <c r="AX5" s="520"/>
    </row>
    <row r="6" spans="1:50" ht="54.7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461</v>
      </c>
      <c r="AF6" s="530"/>
      <c r="AG6" s="530"/>
      <c r="AH6" s="530"/>
      <c r="AI6" s="530"/>
      <c r="AJ6" s="530"/>
      <c r="AK6" s="530"/>
      <c r="AL6" s="530"/>
      <c r="AM6" s="530"/>
      <c r="AN6" s="530"/>
      <c r="AO6" s="530"/>
      <c r="AP6" s="530"/>
      <c r="AQ6" s="125"/>
      <c r="AR6" s="125"/>
      <c r="AS6" s="125"/>
      <c r="AT6" s="125"/>
      <c r="AU6" s="125"/>
      <c r="AV6" s="125"/>
      <c r="AW6" s="125"/>
      <c r="AX6" s="531"/>
    </row>
    <row r="7" spans="1:50" ht="49.5" customHeight="1" x14ac:dyDescent="0.15">
      <c r="A7" s="451" t="s">
        <v>25</v>
      </c>
      <c r="B7" s="452"/>
      <c r="C7" s="452"/>
      <c r="D7" s="452"/>
      <c r="E7" s="452"/>
      <c r="F7" s="452"/>
      <c r="G7" s="453" t="s">
        <v>462</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463</v>
      </c>
      <c r="AF7" s="458"/>
      <c r="AG7" s="458"/>
      <c r="AH7" s="458"/>
      <c r="AI7" s="458"/>
      <c r="AJ7" s="458"/>
      <c r="AK7" s="458"/>
      <c r="AL7" s="458"/>
      <c r="AM7" s="458"/>
      <c r="AN7" s="458"/>
      <c r="AO7" s="458"/>
      <c r="AP7" s="458"/>
      <c r="AQ7" s="458"/>
      <c r="AR7" s="458"/>
      <c r="AS7" s="458"/>
      <c r="AT7" s="458"/>
      <c r="AU7" s="458"/>
      <c r="AV7" s="458"/>
      <c r="AW7" s="458"/>
      <c r="AX7" s="459"/>
    </row>
    <row r="8" spans="1:50" ht="30.7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464</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51" customHeight="1" x14ac:dyDescent="0.15">
      <c r="A10" s="460" t="s">
        <v>36</v>
      </c>
      <c r="B10" s="461"/>
      <c r="C10" s="461"/>
      <c r="D10" s="461"/>
      <c r="E10" s="461"/>
      <c r="F10" s="461"/>
      <c r="G10" s="489" t="s">
        <v>465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31.5" customHeight="1" x14ac:dyDescent="0.15">
      <c r="A11" s="460" t="s">
        <v>6</v>
      </c>
      <c r="B11" s="461"/>
      <c r="C11" s="461"/>
      <c r="D11" s="461"/>
      <c r="E11" s="461"/>
      <c r="F11" s="462"/>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76"/>
    </row>
    <row r="13" spans="1:50" ht="21" customHeight="1" x14ac:dyDescent="0.15">
      <c r="A13" s="466"/>
      <c r="B13" s="467"/>
      <c r="C13" s="467"/>
      <c r="D13" s="467"/>
      <c r="E13" s="467"/>
      <c r="F13" s="468"/>
      <c r="G13" s="477" t="s">
        <v>7</v>
      </c>
      <c r="H13" s="478"/>
      <c r="I13" s="483" t="s">
        <v>8</v>
      </c>
      <c r="J13" s="484"/>
      <c r="K13" s="484"/>
      <c r="L13" s="484"/>
      <c r="M13" s="484"/>
      <c r="N13" s="484"/>
      <c r="O13" s="485"/>
      <c r="P13" s="72">
        <v>590</v>
      </c>
      <c r="Q13" s="73"/>
      <c r="R13" s="73"/>
      <c r="S13" s="73"/>
      <c r="T13" s="73"/>
      <c r="U13" s="73"/>
      <c r="V13" s="74"/>
      <c r="W13" s="72">
        <v>577</v>
      </c>
      <c r="X13" s="73"/>
      <c r="Y13" s="73"/>
      <c r="Z13" s="73"/>
      <c r="AA13" s="73"/>
      <c r="AB13" s="73"/>
      <c r="AC13" s="74"/>
      <c r="AD13" s="72">
        <v>580</v>
      </c>
      <c r="AE13" s="73"/>
      <c r="AF13" s="73"/>
      <c r="AG13" s="73"/>
      <c r="AH13" s="73"/>
      <c r="AI13" s="73"/>
      <c r="AJ13" s="74"/>
      <c r="AK13" s="72">
        <v>591</v>
      </c>
      <c r="AL13" s="73"/>
      <c r="AM13" s="73"/>
      <c r="AN13" s="73"/>
      <c r="AO13" s="73"/>
      <c r="AP13" s="73"/>
      <c r="AQ13" s="74"/>
      <c r="AR13" s="665"/>
      <c r="AS13" s="666"/>
      <c r="AT13" s="666"/>
      <c r="AU13" s="666"/>
      <c r="AV13" s="666"/>
      <c r="AW13" s="666"/>
      <c r="AX13" s="667"/>
    </row>
    <row r="14" spans="1:50" ht="21" customHeight="1" x14ac:dyDescent="0.15">
      <c r="A14" s="466"/>
      <c r="B14" s="467"/>
      <c r="C14" s="467"/>
      <c r="D14" s="467"/>
      <c r="E14" s="467"/>
      <c r="F14" s="468"/>
      <c r="G14" s="479"/>
      <c r="H14" s="480"/>
      <c r="I14" s="346" t="s">
        <v>9</v>
      </c>
      <c r="J14" s="474"/>
      <c r="K14" s="474"/>
      <c r="L14" s="474"/>
      <c r="M14" s="474"/>
      <c r="N14" s="474"/>
      <c r="O14" s="475"/>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663"/>
      <c r="AS14" s="663"/>
      <c r="AT14" s="663"/>
      <c r="AU14" s="663"/>
      <c r="AV14" s="663"/>
      <c r="AW14" s="663"/>
      <c r="AX14" s="664"/>
    </row>
    <row r="15" spans="1:50" ht="21" customHeight="1" x14ac:dyDescent="0.15">
      <c r="A15" s="466"/>
      <c r="B15" s="467"/>
      <c r="C15" s="467"/>
      <c r="D15" s="467"/>
      <c r="E15" s="467"/>
      <c r="F15" s="468"/>
      <c r="G15" s="479"/>
      <c r="H15" s="480"/>
      <c r="I15" s="346" t="s">
        <v>62</v>
      </c>
      <c r="J15" s="347"/>
      <c r="K15" s="347"/>
      <c r="L15" s="347"/>
      <c r="M15" s="347"/>
      <c r="N15" s="347"/>
      <c r="O15" s="34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3"/>
      <c r="AU15" s="73"/>
      <c r="AV15" s="73"/>
      <c r="AW15" s="73"/>
      <c r="AX15" s="662"/>
    </row>
    <row r="16" spans="1:50" ht="21" customHeight="1" x14ac:dyDescent="0.15">
      <c r="A16" s="466"/>
      <c r="B16" s="467"/>
      <c r="C16" s="467"/>
      <c r="D16" s="467"/>
      <c r="E16" s="467"/>
      <c r="F16" s="468"/>
      <c r="G16" s="479"/>
      <c r="H16" s="480"/>
      <c r="I16" s="346" t="s">
        <v>63</v>
      </c>
      <c r="J16" s="347"/>
      <c r="K16" s="347"/>
      <c r="L16" s="347"/>
      <c r="M16" s="347"/>
      <c r="N16" s="347"/>
      <c r="O16" s="34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446"/>
      <c r="AS16" s="447"/>
      <c r="AT16" s="447"/>
      <c r="AU16" s="447"/>
      <c r="AV16" s="447"/>
      <c r="AW16" s="447"/>
      <c r="AX16" s="448"/>
    </row>
    <row r="17" spans="1:50" ht="24.75" customHeight="1" x14ac:dyDescent="0.15">
      <c r="A17" s="466"/>
      <c r="B17" s="467"/>
      <c r="C17" s="467"/>
      <c r="D17" s="467"/>
      <c r="E17" s="467"/>
      <c r="F17" s="468"/>
      <c r="G17" s="479"/>
      <c r="H17" s="480"/>
      <c r="I17" s="346" t="s">
        <v>61</v>
      </c>
      <c r="J17" s="474"/>
      <c r="K17" s="474"/>
      <c r="L17" s="474"/>
      <c r="M17" s="474"/>
      <c r="N17" s="474"/>
      <c r="O17" s="475"/>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449"/>
      <c r="AS17" s="449"/>
      <c r="AT17" s="449"/>
      <c r="AU17" s="449"/>
      <c r="AV17" s="449"/>
      <c r="AW17" s="449"/>
      <c r="AX17" s="450"/>
    </row>
    <row r="18" spans="1:50" ht="24.75" customHeight="1" x14ac:dyDescent="0.15">
      <c r="A18" s="466"/>
      <c r="B18" s="467"/>
      <c r="C18" s="467"/>
      <c r="D18" s="467"/>
      <c r="E18" s="467"/>
      <c r="F18" s="468"/>
      <c r="G18" s="481"/>
      <c r="H18" s="482"/>
      <c r="I18" s="349" t="s">
        <v>22</v>
      </c>
      <c r="J18" s="350"/>
      <c r="K18" s="350"/>
      <c r="L18" s="350"/>
      <c r="M18" s="350"/>
      <c r="N18" s="350"/>
      <c r="O18" s="351"/>
      <c r="P18" s="318">
        <f>SUM(P13:V17)</f>
        <v>590</v>
      </c>
      <c r="Q18" s="319"/>
      <c r="R18" s="319"/>
      <c r="S18" s="319"/>
      <c r="T18" s="319"/>
      <c r="U18" s="319"/>
      <c r="V18" s="320"/>
      <c r="W18" s="318">
        <f>SUM(W13:AC17)</f>
        <v>577</v>
      </c>
      <c r="X18" s="319"/>
      <c r="Y18" s="319"/>
      <c r="Z18" s="319"/>
      <c r="AA18" s="319"/>
      <c r="AB18" s="319"/>
      <c r="AC18" s="320"/>
      <c r="AD18" s="318">
        <f t="shared" ref="AD18" si="0">SUM(AD13:AJ17)</f>
        <v>580</v>
      </c>
      <c r="AE18" s="319"/>
      <c r="AF18" s="319"/>
      <c r="AG18" s="319"/>
      <c r="AH18" s="319"/>
      <c r="AI18" s="319"/>
      <c r="AJ18" s="320"/>
      <c r="AK18" s="318">
        <f t="shared" ref="AK18" si="1">SUM(AK13:AQ17)</f>
        <v>591</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6"/>
      <c r="B19" s="467"/>
      <c r="C19" s="467"/>
      <c r="D19" s="467"/>
      <c r="E19" s="467"/>
      <c r="F19" s="468"/>
      <c r="G19" s="315" t="s">
        <v>10</v>
      </c>
      <c r="H19" s="316"/>
      <c r="I19" s="316"/>
      <c r="J19" s="316"/>
      <c r="K19" s="316"/>
      <c r="L19" s="316"/>
      <c r="M19" s="316"/>
      <c r="N19" s="316"/>
      <c r="O19" s="316"/>
      <c r="P19" s="72">
        <v>537</v>
      </c>
      <c r="Q19" s="73"/>
      <c r="R19" s="73"/>
      <c r="S19" s="73"/>
      <c r="T19" s="73"/>
      <c r="U19" s="73"/>
      <c r="V19" s="74"/>
      <c r="W19" s="72">
        <v>519</v>
      </c>
      <c r="X19" s="73"/>
      <c r="Y19" s="73"/>
      <c r="Z19" s="73"/>
      <c r="AA19" s="73"/>
      <c r="AB19" s="73"/>
      <c r="AC19" s="74"/>
      <c r="AD19" s="72">
        <v>545</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24.75" customHeight="1" x14ac:dyDescent="0.15">
      <c r="A20" s="469"/>
      <c r="B20" s="470"/>
      <c r="C20" s="470"/>
      <c r="D20" s="470"/>
      <c r="E20" s="470"/>
      <c r="F20" s="471"/>
      <c r="G20" s="315" t="s">
        <v>11</v>
      </c>
      <c r="H20" s="316"/>
      <c r="I20" s="316"/>
      <c r="J20" s="316"/>
      <c r="K20" s="316"/>
      <c r="L20" s="316"/>
      <c r="M20" s="316"/>
      <c r="N20" s="316"/>
      <c r="O20" s="316"/>
      <c r="P20" s="323">
        <f>IF(P18=0, "-", P19/P18)</f>
        <v>0.9101694915254237</v>
      </c>
      <c r="Q20" s="323"/>
      <c r="R20" s="323"/>
      <c r="S20" s="323"/>
      <c r="T20" s="323"/>
      <c r="U20" s="323"/>
      <c r="V20" s="323"/>
      <c r="W20" s="323">
        <f>IF(W18=0, "-", W19/W18)</f>
        <v>0.89948006932409008</v>
      </c>
      <c r="X20" s="323"/>
      <c r="Y20" s="323"/>
      <c r="Z20" s="323"/>
      <c r="AA20" s="323"/>
      <c r="AB20" s="323"/>
      <c r="AC20" s="323"/>
      <c r="AD20" s="323">
        <f>IF(AD18=0, "-", AD19/AD18)</f>
        <v>0.93965517241379315</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0"/>
      <c r="AC22" s="135"/>
      <c r="AD22" s="136"/>
      <c r="AE22" s="141"/>
      <c r="AF22" s="134"/>
      <c r="AG22" s="134"/>
      <c r="AH22" s="134"/>
      <c r="AI22" s="288"/>
      <c r="AJ22" s="141"/>
      <c r="AK22" s="134"/>
      <c r="AL22" s="134"/>
      <c r="AM22" s="134"/>
      <c r="AN22" s="288"/>
      <c r="AO22" s="141"/>
      <c r="AP22" s="134"/>
      <c r="AQ22" s="134"/>
      <c r="AR22" s="134"/>
      <c r="AS22" s="288"/>
      <c r="AT22" s="67"/>
      <c r="AU22" s="111">
        <v>27</v>
      </c>
      <c r="AV22" s="111"/>
      <c r="AW22" s="109" t="s">
        <v>360</v>
      </c>
      <c r="AX22" s="110"/>
    </row>
    <row r="23" spans="1:50" ht="30.75" customHeight="1" x14ac:dyDescent="0.15">
      <c r="A23" s="219"/>
      <c r="B23" s="217"/>
      <c r="C23" s="217"/>
      <c r="D23" s="217"/>
      <c r="E23" s="217"/>
      <c r="F23" s="218"/>
      <c r="G23" s="324" t="s">
        <v>468</v>
      </c>
      <c r="H23" s="291"/>
      <c r="I23" s="291"/>
      <c r="J23" s="291"/>
      <c r="K23" s="291"/>
      <c r="L23" s="291"/>
      <c r="M23" s="291"/>
      <c r="N23" s="291"/>
      <c r="O23" s="292"/>
      <c r="P23" s="257" t="s">
        <v>466</v>
      </c>
      <c r="Q23" s="198"/>
      <c r="R23" s="198"/>
      <c r="S23" s="198"/>
      <c r="T23" s="198"/>
      <c r="U23" s="198"/>
      <c r="V23" s="198"/>
      <c r="W23" s="198"/>
      <c r="X23" s="199"/>
      <c r="Y23" s="296" t="s">
        <v>14</v>
      </c>
      <c r="Z23" s="297"/>
      <c r="AA23" s="298"/>
      <c r="AB23" s="328" t="s">
        <v>470</v>
      </c>
      <c r="AC23" s="299"/>
      <c r="AD23" s="299"/>
      <c r="AE23" s="94">
        <v>12000</v>
      </c>
      <c r="AF23" s="95"/>
      <c r="AG23" s="95"/>
      <c r="AH23" s="95"/>
      <c r="AI23" s="96"/>
      <c r="AJ23" s="94">
        <v>13500</v>
      </c>
      <c r="AK23" s="95"/>
      <c r="AL23" s="95"/>
      <c r="AM23" s="95"/>
      <c r="AN23" s="96"/>
      <c r="AO23" s="94">
        <v>15900</v>
      </c>
      <c r="AP23" s="95"/>
      <c r="AQ23" s="95"/>
      <c r="AR23" s="95"/>
      <c r="AS23" s="96"/>
      <c r="AT23" s="229"/>
      <c r="AU23" s="229"/>
      <c r="AV23" s="229"/>
      <c r="AW23" s="229"/>
      <c r="AX23" s="230"/>
    </row>
    <row r="24" spans="1:50" ht="30.7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2"/>
      <c r="AA24" s="174"/>
      <c r="AB24" s="329" t="s">
        <v>470</v>
      </c>
      <c r="AC24" s="289"/>
      <c r="AD24" s="289"/>
      <c r="AE24" s="94">
        <v>14800</v>
      </c>
      <c r="AF24" s="95"/>
      <c r="AG24" s="95"/>
      <c r="AH24" s="95"/>
      <c r="AI24" s="96"/>
      <c r="AJ24" s="94">
        <v>14800</v>
      </c>
      <c r="AK24" s="95"/>
      <c r="AL24" s="95"/>
      <c r="AM24" s="95"/>
      <c r="AN24" s="96"/>
      <c r="AO24" s="94">
        <v>14800</v>
      </c>
      <c r="AP24" s="95"/>
      <c r="AQ24" s="95"/>
      <c r="AR24" s="95"/>
      <c r="AS24" s="96"/>
      <c r="AT24" s="94">
        <v>14800</v>
      </c>
      <c r="AU24" s="95"/>
      <c r="AV24" s="95"/>
      <c r="AW24" s="95"/>
      <c r="AX24" s="97"/>
    </row>
    <row r="25" spans="1:50" ht="30.75" customHeight="1" x14ac:dyDescent="0.15">
      <c r="A25" s="668"/>
      <c r="B25" s="669"/>
      <c r="C25" s="669"/>
      <c r="D25" s="669"/>
      <c r="E25" s="669"/>
      <c r="F25" s="670"/>
      <c r="G25" s="325"/>
      <c r="H25" s="326"/>
      <c r="I25" s="326"/>
      <c r="J25" s="326"/>
      <c r="K25" s="326"/>
      <c r="L25" s="326"/>
      <c r="M25" s="326"/>
      <c r="N25" s="326"/>
      <c r="O25" s="327"/>
      <c r="P25" s="200"/>
      <c r="Q25" s="200"/>
      <c r="R25" s="200"/>
      <c r="S25" s="200"/>
      <c r="T25" s="200"/>
      <c r="U25" s="200"/>
      <c r="V25" s="200"/>
      <c r="W25" s="200"/>
      <c r="X25" s="201"/>
      <c r="Y25" s="121" t="s">
        <v>15</v>
      </c>
      <c r="Z25" s="122"/>
      <c r="AA25" s="174"/>
      <c r="AB25" s="680" t="s">
        <v>364</v>
      </c>
      <c r="AC25" s="267"/>
      <c r="AD25" s="267"/>
      <c r="AE25" s="94">
        <v>81.099999999999994</v>
      </c>
      <c r="AF25" s="95"/>
      <c r="AG25" s="95"/>
      <c r="AH25" s="95"/>
      <c r="AI25" s="96"/>
      <c r="AJ25" s="94">
        <v>91.2</v>
      </c>
      <c r="AK25" s="95"/>
      <c r="AL25" s="95"/>
      <c r="AM25" s="95"/>
      <c r="AN25" s="96"/>
      <c r="AO25" s="94">
        <v>107.4</v>
      </c>
      <c r="AP25" s="95"/>
      <c r="AQ25" s="95"/>
      <c r="AR25" s="95"/>
      <c r="AS25" s="96"/>
      <c r="AT25" s="271"/>
      <c r="AU25" s="272"/>
      <c r="AV25" s="272"/>
      <c r="AW25" s="272"/>
      <c r="AX25" s="273"/>
    </row>
    <row r="26" spans="1:50" ht="30.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59" t="s">
        <v>303</v>
      </c>
      <c r="AU26" s="660"/>
      <c r="AV26" s="660"/>
      <c r="AW26" s="660"/>
      <c r="AX26" s="661"/>
    </row>
    <row r="27" spans="1:50" ht="30.75"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0"/>
      <c r="AC27" s="135"/>
      <c r="AD27" s="136"/>
      <c r="AE27" s="141"/>
      <c r="AF27" s="134"/>
      <c r="AG27" s="134"/>
      <c r="AH27" s="134"/>
      <c r="AI27" s="288"/>
      <c r="AJ27" s="141"/>
      <c r="AK27" s="134"/>
      <c r="AL27" s="134"/>
      <c r="AM27" s="134"/>
      <c r="AN27" s="288"/>
      <c r="AO27" s="141"/>
      <c r="AP27" s="134"/>
      <c r="AQ27" s="134"/>
      <c r="AR27" s="134"/>
      <c r="AS27" s="288"/>
      <c r="AT27" s="67"/>
      <c r="AU27" s="111">
        <v>27</v>
      </c>
      <c r="AV27" s="111"/>
      <c r="AW27" s="109" t="s">
        <v>360</v>
      </c>
      <c r="AX27" s="110"/>
    </row>
    <row r="28" spans="1:50" ht="22.5" customHeight="1" x14ac:dyDescent="0.15">
      <c r="A28" s="219"/>
      <c r="B28" s="217"/>
      <c r="C28" s="217"/>
      <c r="D28" s="217"/>
      <c r="E28" s="217"/>
      <c r="F28" s="218"/>
      <c r="G28" s="324" t="s">
        <v>467</v>
      </c>
      <c r="H28" s="291"/>
      <c r="I28" s="291"/>
      <c r="J28" s="291"/>
      <c r="K28" s="291"/>
      <c r="L28" s="291"/>
      <c r="M28" s="291"/>
      <c r="N28" s="291"/>
      <c r="O28" s="292"/>
      <c r="P28" s="257" t="s">
        <v>469</v>
      </c>
      <c r="Q28" s="198"/>
      <c r="R28" s="198"/>
      <c r="S28" s="198"/>
      <c r="T28" s="198"/>
      <c r="U28" s="198"/>
      <c r="V28" s="198"/>
      <c r="W28" s="198"/>
      <c r="X28" s="199"/>
      <c r="Y28" s="296" t="s">
        <v>14</v>
      </c>
      <c r="Z28" s="297"/>
      <c r="AA28" s="298"/>
      <c r="AB28" s="328" t="s">
        <v>470</v>
      </c>
      <c r="AC28" s="299"/>
      <c r="AD28" s="299"/>
      <c r="AE28" s="94">
        <v>808000</v>
      </c>
      <c r="AF28" s="95"/>
      <c r="AG28" s="95"/>
      <c r="AH28" s="95"/>
      <c r="AI28" s="96"/>
      <c r="AJ28" s="94">
        <v>1012000</v>
      </c>
      <c r="AK28" s="95"/>
      <c r="AL28" s="95"/>
      <c r="AM28" s="95"/>
      <c r="AN28" s="96"/>
      <c r="AO28" s="94">
        <v>734000</v>
      </c>
      <c r="AP28" s="95"/>
      <c r="AQ28" s="95"/>
      <c r="AR28" s="95"/>
      <c r="AS28" s="96"/>
      <c r="AT28" s="229"/>
      <c r="AU28" s="229"/>
      <c r="AV28" s="229"/>
      <c r="AW28" s="229"/>
      <c r="AX28" s="230"/>
    </row>
    <row r="29" spans="1:50" ht="22.5"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2"/>
      <c r="AA29" s="174"/>
      <c r="AB29" s="329" t="s">
        <v>470</v>
      </c>
      <c r="AC29" s="289"/>
      <c r="AD29" s="289"/>
      <c r="AE29" s="94">
        <v>960000</v>
      </c>
      <c r="AF29" s="95"/>
      <c r="AG29" s="95"/>
      <c r="AH29" s="95"/>
      <c r="AI29" s="96"/>
      <c r="AJ29" s="94">
        <v>960000</v>
      </c>
      <c r="AK29" s="95"/>
      <c r="AL29" s="95"/>
      <c r="AM29" s="95"/>
      <c r="AN29" s="96"/>
      <c r="AO29" s="94">
        <v>960000</v>
      </c>
      <c r="AP29" s="95"/>
      <c r="AQ29" s="95"/>
      <c r="AR29" s="95"/>
      <c r="AS29" s="96"/>
      <c r="AT29" s="94">
        <v>960000</v>
      </c>
      <c r="AU29" s="95"/>
      <c r="AV29" s="95"/>
      <c r="AW29" s="95"/>
      <c r="AX29" s="97"/>
    </row>
    <row r="30" spans="1:50" ht="22.5" customHeight="1" x14ac:dyDescent="0.15">
      <c r="A30" s="668"/>
      <c r="B30" s="669"/>
      <c r="C30" s="669"/>
      <c r="D30" s="669"/>
      <c r="E30" s="669"/>
      <c r="F30" s="670"/>
      <c r="G30" s="325"/>
      <c r="H30" s="326"/>
      <c r="I30" s="326"/>
      <c r="J30" s="326"/>
      <c r="K30" s="326"/>
      <c r="L30" s="326"/>
      <c r="M30" s="326"/>
      <c r="N30" s="326"/>
      <c r="O30" s="327"/>
      <c r="P30" s="200"/>
      <c r="Q30" s="200"/>
      <c r="R30" s="200"/>
      <c r="S30" s="200"/>
      <c r="T30" s="200"/>
      <c r="U30" s="200"/>
      <c r="V30" s="200"/>
      <c r="W30" s="200"/>
      <c r="X30" s="201"/>
      <c r="Y30" s="121" t="s">
        <v>15</v>
      </c>
      <c r="Z30" s="122"/>
      <c r="AA30" s="174"/>
      <c r="AB30" s="267" t="s">
        <v>16</v>
      </c>
      <c r="AC30" s="267"/>
      <c r="AD30" s="267"/>
      <c r="AE30" s="94">
        <v>84.2</v>
      </c>
      <c r="AF30" s="95"/>
      <c r="AG30" s="95"/>
      <c r="AH30" s="95"/>
      <c r="AI30" s="96"/>
      <c r="AJ30" s="94">
        <v>105.4</v>
      </c>
      <c r="AK30" s="95"/>
      <c r="AL30" s="95"/>
      <c r="AM30" s="95"/>
      <c r="AN30" s="96"/>
      <c r="AO30" s="94">
        <v>76.5</v>
      </c>
      <c r="AP30" s="95"/>
      <c r="AQ30" s="95"/>
      <c r="AR30" s="95"/>
      <c r="AS30" s="96"/>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0"/>
      <c r="AC32" s="135"/>
      <c r="AD32" s="136"/>
      <c r="AE32" s="141"/>
      <c r="AF32" s="134"/>
      <c r="AG32" s="134"/>
      <c r="AH32" s="134"/>
      <c r="AI32" s="288"/>
      <c r="AJ32" s="141"/>
      <c r="AK32" s="134"/>
      <c r="AL32" s="134"/>
      <c r="AM32" s="134"/>
      <c r="AN32" s="288"/>
      <c r="AO32" s="141"/>
      <c r="AP32" s="134"/>
      <c r="AQ32" s="134"/>
      <c r="AR32" s="134"/>
      <c r="AS32" s="288"/>
      <c r="AT32" s="67"/>
      <c r="AU32" s="111"/>
      <c r="AV32" s="111"/>
      <c r="AW32" s="109" t="s">
        <v>360</v>
      </c>
      <c r="AX32" s="110"/>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2"/>
      <c r="AA34" s="174"/>
      <c r="AB34" s="289"/>
      <c r="AC34" s="289"/>
      <c r="AD34" s="28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8"/>
      <c r="B35" s="669"/>
      <c r="C35" s="669"/>
      <c r="D35" s="669"/>
      <c r="E35" s="669"/>
      <c r="F35" s="670"/>
      <c r="G35" s="325"/>
      <c r="H35" s="326"/>
      <c r="I35" s="326"/>
      <c r="J35" s="326"/>
      <c r="K35" s="326"/>
      <c r="L35" s="326"/>
      <c r="M35" s="326"/>
      <c r="N35" s="326"/>
      <c r="O35" s="327"/>
      <c r="P35" s="200"/>
      <c r="Q35" s="200"/>
      <c r="R35" s="200"/>
      <c r="S35" s="200"/>
      <c r="T35" s="200"/>
      <c r="U35" s="200"/>
      <c r="V35" s="200"/>
      <c r="W35" s="200"/>
      <c r="X35" s="201"/>
      <c r="Y35" s="121" t="s">
        <v>15</v>
      </c>
      <c r="Z35" s="122"/>
      <c r="AA35" s="174"/>
      <c r="AB35" s="267" t="s">
        <v>16</v>
      </c>
      <c r="AC35" s="267"/>
      <c r="AD35" s="267"/>
      <c r="AE35" s="94"/>
      <c r="AF35" s="95"/>
      <c r="AG35" s="95"/>
      <c r="AH35" s="95"/>
      <c r="AI35" s="96"/>
      <c r="AJ35" s="94"/>
      <c r="AK35" s="95"/>
      <c r="AL35" s="95"/>
      <c r="AM35" s="95"/>
      <c r="AN35" s="96"/>
      <c r="AO35" s="94"/>
      <c r="AP35" s="95"/>
      <c r="AQ35" s="95"/>
      <c r="AR35" s="95"/>
      <c r="AS35" s="96"/>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0"/>
      <c r="AC37" s="135"/>
      <c r="AD37" s="136"/>
      <c r="AE37" s="141"/>
      <c r="AF37" s="134"/>
      <c r="AG37" s="134"/>
      <c r="AH37" s="134"/>
      <c r="AI37" s="288"/>
      <c r="AJ37" s="141"/>
      <c r="AK37" s="134"/>
      <c r="AL37" s="134"/>
      <c r="AM37" s="134"/>
      <c r="AN37" s="288"/>
      <c r="AO37" s="141"/>
      <c r="AP37" s="134"/>
      <c r="AQ37" s="134"/>
      <c r="AR37" s="134"/>
      <c r="AS37" s="288"/>
      <c r="AT37" s="67"/>
      <c r="AU37" s="111"/>
      <c r="AV37" s="111"/>
      <c r="AW37" s="109" t="s">
        <v>360</v>
      </c>
      <c r="AX37" s="110"/>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2"/>
      <c r="AA39" s="174"/>
      <c r="AB39" s="289"/>
      <c r="AC39" s="289"/>
      <c r="AD39" s="28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8"/>
      <c r="B40" s="669"/>
      <c r="C40" s="669"/>
      <c r="D40" s="669"/>
      <c r="E40" s="669"/>
      <c r="F40" s="670"/>
      <c r="G40" s="325"/>
      <c r="H40" s="326"/>
      <c r="I40" s="326"/>
      <c r="J40" s="326"/>
      <c r="K40" s="326"/>
      <c r="L40" s="326"/>
      <c r="M40" s="326"/>
      <c r="N40" s="326"/>
      <c r="O40" s="327"/>
      <c r="P40" s="200"/>
      <c r="Q40" s="200"/>
      <c r="R40" s="200"/>
      <c r="S40" s="200"/>
      <c r="T40" s="200"/>
      <c r="U40" s="200"/>
      <c r="V40" s="200"/>
      <c r="W40" s="200"/>
      <c r="X40" s="201"/>
      <c r="Y40" s="121" t="s">
        <v>15</v>
      </c>
      <c r="Z40" s="122"/>
      <c r="AA40" s="174"/>
      <c r="AB40" s="267" t="s">
        <v>16</v>
      </c>
      <c r="AC40" s="267"/>
      <c r="AD40" s="267"/>
      <c r="AE40" s="94"/>
      <c r="AF40" s="95"/>
      <c r="AG40" s="95"/>
      <c r="AH40" s="95"/>
      <c r="AI40" s="96"/>
      <c r="AJ40" s="94"/>
      <c r="AK40" s="95"/>
      <c r="AL40" s="95"/>
      <c r="AM40" s="95"/>
      <c r="AN40" s="96"/>
      <c r="AO40" s="94"/>
      <c r="AP40" s="95"/>
      <c r="AQ40" s="95"/>
      <c r="AR40" s="95"/>
      <c r="AS40" s="96"/>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0"/>
      <c r="AC42" s="135"/>
      <c r="AD42" s="136"/>
      <c r="AE42" s="141"/>
      <c r="AF42" s="134"/>
      <c r="AG42" s="134"/>
      <c r="AH42" s="134"/>
      <c r="AI42" s="288"/>
      <c r="AJ42" s="141"/>
      <c r="AK42" s="134"/>
      <c r="AL42" s="134"/>
      <c r="AM42" s="134"/>
      <c r="AN42" s="288"/>
      <c r="AO42" s="141"/>
      <c r="AP42" s="134"/>
      <c r="AQ42" s="134"/>
      <c r="AR42" s="134"/>
      <c r="AS42" s="288"/>
      <c r="AT42" s="67"/>
      <c r="AU42" s="111"/>
      <c r="AV42" s="111"/>
      <c r="AW42" s="109" t="s">
        <v>360</v>
      </c>
      <c r="AX42" s="110"/>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2"/>
      <c r="AA44" s="174"/>
      <c r="AB44" s="289"/>
      <c r="AC44" s="289"/>
      <c r="AD44" s="28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7" t="s">
        <v>320</v>
      </c>
      <c r="B47" s="683" t="s">
        <v>317</v>
      </c>
      <c r="C47" s="239"/>
      <c r="D47" s="239"/>
      <c r="E47" s="239"/>
      <c r="F47" s="240"/>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7"/>
      <c r="B48" s="683"/>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83"/>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14"/>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5"/>
    </row>
    <row r="50" spans="1:50" ht="22.5" hidden="1" customHeight="1" x14ac:dyDescent="0.15">
      <c r="A50" s="237"/>
      <c r="B50" s="683"/>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16"/>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17"/>
    </row>
    <row r="51" spans="1:50" ht="22.5" hidden="1" customHeight="1" x14ac:dyDescent="0.15">
      <c r="A51" s="237"/>
      <c r="B51" s="684"/>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18"/>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19"/>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2"/>
      <c r="AC54" s="228"/>
      <c r="AD54" s="228"/>
      <c r="AE54" s="94"/>
      <c r="AF54" s="95"/>
      <c r="AG54" s="95"/>
      <c r="AH54" s="95"/>
      <c r="AI54" s="96"/>
      <c r="AJ54" s="94"/>
      <c r="AK54" s="95"/>
      <c r="AL54" s="95"/>
      <c r="AM54" s="95"/>
      <c r="AN54" s="96"/>
      <c r="AO54" s="94"/>
      <c r="AP54" s="95"/>
      <c r="AQ54" s="95"/>
      <c r="AR54" s="95"/>
      <c r="AS54" s="96"/>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57"/>
      <c r="AC55" s="234"/>
      <c r="AD55" s="23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4"/>
      <c r="AF56" s="95"/>
      <c r="AG56" s="95"/>
      <c r="AH56" s="95"/>
      <c r="AI56" s="96"/>
      <c r="AJ56" s="94"/>
      <c r="AK56" s="95"/>
      <c r="AL56" s="95"/>
      <c r="AM56" s="95"/>
      <c r="AN56" s="96"/>
      <c r="AO56" s="94"/>
      <c r="AP56" s="95"/>
      <c r="AQ56" s="95"/>
      <c r="AR56" s="95"/>
      <c r="AS56" s="96"/>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4"/>
      <c r="AE67" s="658" t="s">
        <v>69</v>
      </c>
      <c r="AF67" s="119"/>
      <c r="AG67" s="119"/>
      <c r="AH67" s="119"/>
      <c r="AI67" s="119"/>
      <c r="AJ67" s="658" t="s">
        <v>70</v>
      </c>
      <c r="AK67" s="119"/>
      <c r="AL67" s="119"/>
      <c r="AM67" s="119"/>
      <c r="AN67" s="119"/>
      <c r="AO67" s="658" t="s">
        <v>71</v>
      </c>
      <c r="AP67" s="119"/>
      <c r="AQ67" s="119"/>
      <c r="AR67" s="119"/>
      <c r="AS67" s="119"/>
      <c r="AT67" s="179" t="s">
        <v>74</v>
      </c>
      <c r="AU67" s="180"/>
      <c r="AV67" s="180"/>
      <c r="AW67" s="180"/>
      <c r="AX67" s="181"/>
    </row>
    <row r="68" spans="1:60" ht="22.5" customHeight="1" x14ac:dyDescent="0.15">
      <c r="A68" s="188"/>
      <c r="B68" s="189"/>
      <c r="C68" s="189"/>
      <c r="D68" s="189"/>
      <c r="E68" s="189"/>
      <c r="F68" s="190"/>
      <c r="G68" s="257" t="s">
        <v>471</v>
      </c>
      <c r="H68" s="198"/>
      <c r="I68" s="198"/>
      <c r="J68" s="198"/>
      <c r="K68" s="198"/>
      <c r="L68" s="198"/>
      <c r="M68" s="198"/>
      <c r="N68" s="198"/>
      <c r="O68" s="198"/>
      <c r="P68" s="198"/>
      <c r="Q68" s="198"/>
      <c r="R68" s="198"/>
      <c r="S68" s="198"/>
      <c r="T68" s="198"/>
      <c r="U68" s="198"/>
      <c r="V68" s="198"/>
      <c r="W68" s="198"/>
      <c r="X68" s="199"/>
      <c r="Y68" s="337" t="s">
        <v>66</v>
      </c>
      <c r="Z68" s="338"/>
      <c r="AA68" s="339"/>
      <c r="AB68" s="205" t="s">
        <v>472</v>
      </c>
      <c r="AC68" s="206"/>
      <c r="AD68" s="207"/>
      <c r="AE68" s="94">
        <v>18</v>
      </c>
      <c r="AF68" s="95"/>
      <c r="AG68" s="95"/>
      <c r="AH68" s="95"/>
      <c r="AI68" s="96"/>
      <c r="AJ68" s="94">
        <v>18</v>
      </c>
      <c r="AK68" s="95"/>
      <c r="AL68" s="95"/>
      <c r="AM68" s="95"/>
      <c r="AN68" s="96"/>
      <c r="AO68" s="94">
        <v>19</v>
      </c>
      <c r="AP68" s="95"/>
      <c r="AQ68" s="95"/>
      <c r="AR68" s="95"/>
      <c r="AS68" s="96"/>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6"/>
      <c r="AA69" s="157"/>
      <c r="AB69" s="213" t="s">
        <v>472</v>
      </c>
      <c r="AC69" s="214"/>
      <c r="AD69" s="215"/>
      <c r="AE69" s="94">
        <v>18</v>
      </c>
      <c r="AF69" s="95"/>
      <c r="AG69" s="95"/>
      <c r="AH69" s="95"/>
      <c r="AI69" s="96"/>
      <c r="AJ69" s="94">
        <v>18</v>
      </c>
      <c r="AK69" s="95"/>
      <c r="AL69" s="95"/>
      <c r="AM69" s="95"/>
      <c r="AN69" s="96"/>
      <c r="AO69" s="94">
        <v>18</v>
      </c>
      <c r="AP69" s="95"/>
      <c r="AQ69" s="95"/>
      <c r="AR69" s="95"/>
      <c r="AS69" s="96"/>
      <c r="AT69" s="94">
        <v>19</v>
      </c>
      <c r="AU69" s="95"/>
      <c r="AV69" s="95"/>
      <c r="AW69" s="95"/>
      <c r="AX69" s="97"/>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4"/>
      <c r="AF71" s="95"/>
      <c r="AG71" s="95"/>
      <c r="AH71" s="95"/>
      <c r="AI71" s="96"/>
      <c r="AJ71" s="94"/>
      <c r="AK71" s="95"/>
      <c r="AL71" s="95"/>
      <c r="AM71" s="95"/>
      <c r="AN71" s="96"/>
      <c r="AO71" s="94"/>
      <c r="AP71" s="95"/>
      <c r="AQ71" s="95"/>
      <c r="AR71" s="95"/>
      <c r="AS71" s="96"/>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4"/>
      <c r="AF74" s="95"/>
      <c r="AG74" s="95"/>
      <c r="AH74" s="95"/>
      <c r="AI74" s="96"/>
      <c r="AJ74" s="94"/>
      <c r="AK74" s="95"/>
      <c r="AL74" s="95"/>
      <c r="AM74" s="95"/>
      <c r="AN74" s="96"/>
      <c r="AO74" s="94"/>
      <c r="AP74" s="95"/>
      <c r="AQ74" s="95"/>
      <c r="AR74" s="95"/>
      <c r="AS74" s="96"/>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4"/>
      <c r="AF77" s="95"/>
      <c r="AG77" s="95"/>
      <c r="AH77" s="95"/>
      <c r="AI77" s="96"/>
      <c r="AJ77" s="94"/>
      <c r="AK77" s="95"/>
      <c r="AL77" s="95"/>
      <c r="AM77" s="95"/>
      <c r="AN77" s="96"/>
      <c r="AO77" s="94"/>
      <c r="AP77" s="95"/>
      <c r="AQ77" s="95"/>
      <c r="AR77" s="95"/>
      <c r="AS77" s="96"/>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0"/>
      <c r="B83" s="128"/>
      <c r="C83" s="128"/>
      <c r="D83" s="128"/>
      <c r="E83" s="128"/>
      <c r="F83" s="129"/>
      <c r="G83" s="145" t="s">
        <v>473</v>
      </c>
      <c r="H83" s="145"/>
      <c r="I83" s="145"/>
      <c r="J83" s="145"/>
      <c r="K83" s="145"/>
      <c r="L83" s="145"/>
      <c r="M83" s="145"/>
      <c r="N83" s="145"/>
      <c r="O83" s="145"/>
      <c r="P83" s="145"/>
      <c r="Q83" s="145"/>
      <c r="R83" s="145"/>
      <c r="S83" s="145"/>
      <c r="T83" s="145"/>
      <c r="U83" s="145"/>
      <c r="V83" s="145"/>
      <c r="W83" s="145"/>
      <c r="X83" s="145"/>
      <c r="Y83" s="147" t="s">
        <v>17</v>
      </c>
      <c r="Z83" s="148"/>
      <c r="AA83" s="149"/>
      <c r="AB83" s="184" t="s">
        <v>474</v>
      </c>
      <c r="AC83" s="151"/>
      <c r="AD83" s="152"/>
      <c r="AE83" s="153">
        <v>29.8</v>
      </c>
      <c r="AF83" s="154"/>
      <c r="AG83" s="154"/>
      <c r="AH83" s="154"/>
      <c r="AI83" s="154"/>
      <c r="AJ83" s="153">
        <v>27.3</v>
      </c>
      <c r="AK83" s="154"/>
      <c r="AL83" s="154"/>
      <c r="AM83" s="154"/>
      <c r="AN83" s="154"/>
      <c r="AO83" s="153">
        <v>28.8</v>
      </c>
      <c r="AP83" s="154"/>
      <c r="AQ83" s="154"/>
      <c r="AR83" s="154"/>
      <c r="AS83" s="154"/>
      <c r="AT83" s="94">
        <v>31.1</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475</v>
      </c>
      <c r="AC84" s="159"/>
      <c r="AD84" s="160"/>
      <c r="AE84" s="158" t="s">
        <v>476</v>
      </c>
      <c r="AF84" s="159"/>
      <c r="AG84" s="159"/>
      <c r="AH84" s="159"/>
      <c r="AI84" s="160"/>
      <c r="AJ84" s="158" t="s">
        <v>477</v>
      </c>
      <c r="AK84" s="159"/>
      <c r="AL84" s="159"/>
      <c r="AM84" s="159"/>
      <c r="AN84" s="160"/>
      <c r="AO84" s="158" t="s">
        <v>572</v>
      </c>
      <c r="AP84" s="159"/>
      <c r="AQ84" s="159"/>
      <c r="AR84" s="159"/>
      <c r="AS84" s="160"/>
      <c r="AT84" s="158" t="s">
        <v>573</v>
      </c>
      <c r="AU84" s="159"/>
      <c r="AV84" s="159"/>
      <c r="AW84" s="159"/>
      <c r="AX84" s="161"/>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2"/>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3"/>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23.1" customHeight="1" x14ac:dyDescent="0.15">
      <c r="A98" s="381"/>
      <c r="B98" s="382"/>
      <c r="C98" s="416" t="s">
        <v>478</v>
      </c>
      <c r="D98" s="417"/>
      <c r="E98" s="417"/>
      <c r="F98" s="417"/>
      <c r="G98" s="417"/>
      <c r="H98" s="417"/>
      <c r="I98" s="417"/>
      <c r="J98" s="417"/>
      <c r="K98" s="418"/>
      <c r="L98" s="72">
        <v>2</v>
      </c>
      <c r="M98" s="73"/>
      <c r="N98" s="73"/>
      <c r="O98" s="73"/>
      <c r="P98" s="73"/>
      <c r="Q98" s="74"/>
      <c r="R98" s="72"/>
      <c r="S98" s="73"/>
      <c r="T98" s="73"/>
      <c r="U98" s="73"/>
      <c r="V98" s="73"/>
      <c r="W98" s="74"/>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81"/>
      <c r="B99" s="382"/>
      <c r="C99" s="162" t="s">
        <v>479</v>
      </c>
      <c r="D99" s="163"/>
      <c r="E99" s="163"/>
      <c r="F99" s="163"/>
      <c r="G99" s="163"/>
      <c r="H99" s="163"/>
      <c r="I99" s="163"/>
      <c r="J99" s="163"/>
      <c r="K99" s="164"/>
      <c r="L99" s="72">
        <v>357</v>
      </c>
      <c r="M99" s="73"/>
      <c r="N99" s="73"/>
      <c r="O99" s="73"/>
      <c r="P99" s="73"/>
      <c r="Q99" s="74"/>
      <c r="R99" s="72"/>
      <c r="S99" s="73"/>
      <c r="T99" s="73"/>
      <c r="U99" s="73"/>
      <c r="V99" s="73"/>
      <c r="W99" s="7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9.25" customHeight="1" x14ac:dyDescent="0.15">
      <c r="A100" s="381"/>
      <c r="B100" s="382"/>
      <c r="C100" s="162" t="s">
        <v>480</v>
      </c>
      <c r="D100" s="163"/>
      <c r="E100" s="163"/>
      <c r="F100" s="163"/>
      <c r="G100" s="163"/>
      <c r="H100" s="163"/>
      <c r="I100" s="163"/>
      <c r="J100" s="163"/>
      <c r="K100" s="164"/>
      <c r="L100" s="72">
        <v>202</v>
      </c>
      <c r="M100" s="73"/>
      <c r="N100" s="73"/>
      <c r="O100" s="73"/>
      <c r="P100" s="73"/>
      <c r="Q100" s="74"/>
      <c r="R100" s="72"/>
      <c r="S100" s="73"/>
      <c r="T100" s="73"/>
      <c r="U100" s="73"/>
      <c r="V100" s="73"/>
      <c r="W100" s="7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34.5" customHeight="1" x14ac:dyDescent="0.15">
      <c r="A101" s="381"/>
      <c r="B101" s="382"/>
      <c r="C101" s="162" t="s">
        <v>483</v>
      </c>
      <c r="D101" s="163"/>
      <c r="E101" s="163"/>
      <c r="F101" s="163"/>
      <c r="G101" s="163"/>
      <c r="H101" s="163"/>
      <c r="I101" s="163"/>
      <c r="J101" s="163"/>
      <c r="K101" s="164"/>
      <c r="L101" s="72">
        <v>25</v>
      </c>
      <c r="M101" s="73"/>
      <c r="N101" s="73"/>
      <c r="O101" s="73"/>
      <c r="P101" s="73"/>
      <c r="Q101" s="74"/>
      <c r="R101" s="72"/>
      <c r="S101" s="73"/>
      <c r="T101" s="73"/>
      <c r="U101" s="73"/>
      <c r="V101" s="73"/>
      <c r="W101" s="7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81"/>
      <c r="B102" s="382"/>
      <c r="C102" s="162" t="s">
        <v>481</v>
      </c>
      <c r="D102" s="168"/>
      <c r="E102" s="168"/>
      <c r="F102" s="168"/>
      <c r="G102" s="168"/>
      <c r="H102" s="168"/>
      <c r="I102" s="168"/>
      <c r="J102" s="168"/>
      <c r="K102" s="169"/>
      <c r="L102" s="72">
        <v>4</v>
      </c>
      <c r="M102" s="73"/>
      <c r="N102" s="73"/>
      <c r="O102" s="73"/>
      <c r="P102" s="73"/>
      <c r="Q102" s="74"/>
      <c r="R102" s="72"/>
      <c r="S102" s="73"/>
      <c r="T102" s="73"/>
      <c r="U102" s="73"/>
      <c r="V102" s="73"/>
      <c r="W102" s="7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81"/>
      <c r="B103" s="382"/>
      <c r="C103" s="385" t="s">
        <v>482</v>
      </c>
      <c r="D103" s="386"/>
      <c r="E103" s="386"/>
      <c r="F103" s="386"/>
      <c r="G103" s="386"/>
      <c r="H103" s="386"/>
      <c r="I103" s="386"/>
      <c r="J103" s="386"/>
      <c r="K103" s="387"/>
      <c r="L103" s="72">
        <v>1</v>
      </c>
      <c r="M103" s="73"/>
      <c r="N103" s="73"/>
      <c r="O103" s="73"/>
      <c r="P103" s="73"/>
      <c r="Q103" s="74"/>
      <c r="R103" s="72"/>
      <c r="S103" s="73"/>
      <c r="T103" s="73"/>
      <c r="U103" s="73"/>
      <c r="V103" s="73"/>
      <c r="W103" s="7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4.95" customHeight="1" thickBot="1" x14ac:dyDescent="0.2">
      <c r="A104" s="383"/>
      <c r="B104" s="384"/>
      <c r="C104" s="373" t="s">
        <v>22</v>
      </c>
      <c r="D104" s="374"/>
      <c r="E104" s="374"/>
      <c r="F104" s="374"/>
      <c r="G104" s="374"/>
      <c r="H104" s="374"/>
      <c r="I104" s="374"/>
      <c r="J104" s="374"/>
      <c r="K104" s="375"/>
      <c r="L104" s="376">
        <f>SUM(L98:Q103)</f>
        <v>591</v>
      </c>
      <c r="M104" s="377"/>
      <c r="N104" s="377"/>
      <c r="O104" s="377"/>
      <c r="P104" s="377"/>
      <c r="Q104" s="378"/>
      <c r="R104" s="376">
        <f>SUM(R98:W103)</f>
        <v>0</v>
      </c>
      <c r="S104" s="377"/>
      <c r="T104" s="377"/>
      <c r="U104" s="377"/>
      <c r="V104" s="377"/>
      <c r="W104" s="378"/>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29" t="s">
        <v>38</v>
      </c>
      <c r="AH107" s="600"/>
      <c r="AI107" s="600"/>
      <c r="AJ107" s="600"/>
      <c r="AK107" s="600"/>
      <c r="AL107" s="600"/>
      <c r="AM107" s="600"/>
      <c r="AN107" s="600"/>
      <c r="AO107" s="600"/>
      <c r="AP107" s="600"/>
      <c r="AQ107" s="600"/>
      <c r="AR107" s="600"/>
      <c r="AS107" s="600"/>
      <c r="AT107" s="600"/>
      <c r="AU107" s="600"/>
      <c r="AV107" s="600"/>
      <c r="AW107" s="600"/>
      <c r="AX107" s="630"/>
    </row>
    <row r="108" spans="1:50" ht="68.25" customHeight="1" x14ac:dyDescent="0.15">
      <c r="A108" s="309" t="s">
        <v>312</v>
      </c>
      <c r="B108" s="310"/>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4" t="s">
        <v>460</v>
      </c>
      <c r="AE108" s="605"/>
      <c r="AF108" s="605"/>
      <c r="AG108" s="533" t="s">
        <v>561</v>
      </c>
      <c r="AH108" s="534"/>
      <c r="AI108" s="534"/>
      <c r="AJ108" s="534"/>
      <c r="AK108" s="534"/>
      <c r="AL108" s="534"/>
      <c r="AM108" s="534"/>
      <c r="AN108" s="534"/>
      <c r="AO108" s="534"/>
      <c r="AP108" s="534"/>
      <c r="AQ108" s="534"/>
      <c r="AR108" s="534"/>
      <c r="AS108" s="534"/>
      <c r="AT108" s="534"/>
      <c r="AU108" s="534"/>
      <c r="AV108" s="534"/>
      <c r="AW108" s="534"/>
      <c r="AX108" s="535"/>
    </row>
    <row r="109" spans="1:50" ht="111.75" customHeight="1" x14ac:dyDescent="0.15">
      <c r="A109" s="311"/>
      <c r="B109" s="312"/>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460</v>
      </c>
      <c r="AE109" s="445"/>
      <c r="AF109" s="445"/>
      <c r="AG109" s="306" t="s">
        <v>562</v>
      </c>
      <c r="AH109" s="307"/>
      <c r="AI109" s="307"/>
      <c r="AJ109" s="307"/>
      <c r="AK109" s="307"/>
      <c r="AL109" s="307"/>
      <c r="AM109" s="307"/>
      <c r="AN109" s="307"/>
      <c r="AO109" s="307"/>
      <c r="AP109" s="307"/>
      <c r="AQ109" s="307"/>
      <c r="AR109" s="307"/>
      <c r="AS109" s="307"/>
      <c r="AT109" s="307"/>
      <c r="AU109" s="307"/>
      <c r="AV109" s="307"/>
      <c r="AW109" s="307"/>
      <c r="AX109" s="308"/>
    </row>
    <row r="110" spans="1:50" ht="42" customHeight="1" x14ac:dyDescent="0.15">
      <c r="A110" s="313"/>
      <c r="B110" s="314"/>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9" t="s">
        <v>460</v>
      </c>
      <c r="AE110" s="590"/>
      <c r="AF110" s="590"/>
      <c r="AG110" s="533" t="s">
        <v>563</v>
      </c>
      <c r="AH110" s="534"/>
      <c r="AI110" s="534"/>
      <c r="AJ110" s="534"/>
      <c r="AK110" s="534"/>
      <c r="AL110" s="534"/>
      <c r="AM110" s="534"/>
      <c r="AN110" s="534"/>
      <c r="AO110" s="534"/>
      <c r="AP110" s="534"/>
      <c r="AQ110" s="534"/>
      <c r="AR110" s="534"/>
      <c r="AS110" s="534"/>
      <c r="AT110" s="534"/>
      <c r="AU110" s="534"/>
      <c r="AV110" s="534"/>
      <c r="AW110" s="534"/>
      <c r="AX110" s="535"/>
    </row>
    <row r="111" spans="1:50" ht="47.25" customHeight="1" x14ac:dyDescent="0.15">
      <c r="A111" s="553" t="s">
        <v>46</v>
      </c>
      <c r="B111" s="591"/>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460</v>
      </c>
      <c r="AE111" s="441"/>
      <c r="AF111" s="441"/>
      <c r="AG111" s="303" t="s">
        <v>564</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2"/>
      <c r="B112" s="593"/>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484</v>
      </c>
      <c r="AE112" s="445"/>
      <c r="AF112" s="445"/>
      <c r="AG112" s="306" t="s">
        <v>588</v>
      </c>
      <c r="AH112" s="307"/>
      <c r="AI112" s="307"/>
      <c r="AJ112" s="307"/>
      <c r="AK112" s="307"/>
      <c r="AL112" s="307"/>
      <c r="AM112" s="307"/>
      <c r="AN112" s="307"/>
      <c r="AO112" s="307"/>
      <c r="AP112" s="307"/>
      <c r="AQ112" s="307"/>
      <c r="AR112" s="307"/>
      <c r="AS112" s="307"/>
      <c r="AT112" s="307"/>
      <c r="AU112" s="307"/>
      <c r="AV112" s="307"/>
      <c r="AW112" s="307"/>
      <c r="AX112" s="308"/>
    </row>
    <row r="113" spans="1:64" ht="56.25" customHeight="1" x14ac:dyDescent="0.15">
      <c r="A113" s="592"/>
      <c r="B113" s="593"/>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460</v>
      </c>
      <c r="AE113" s="445"/>
      <c r="AF113" s="445"/>
      <c r="AG113" s="303" t="s">
        <v>565</v>
      </c>
      <c r="AH113" s="304"/>
      <c r="AI113" s="304"/>
      <c r="AJ113" s="304"/>
      <c r="AK113" s="304"/>
      <c r="AL113" s="304"/>
      <c r="AM113" s="304"/>
      <c r="AN113" s="304"/>
      <c r="AO113" s="304"/>
      <c r="AP113" s="304"/>
      <c r="AQ113" s="304"/>
      <c r="AR113" s="304"/>
      <c r="AS113" s="304"/>
      <c r="AT113" s="304"/>
      <c r="AU113" s="304"/>
      <c r="AV113" s="304"/>
      <c r="AW113" s="304"/>
      <c r="AX113" s="305"/>
    </row>
    <row r="114" spans="1:64" ht="44.25" customHeight="1" x14ac:dyDescent="0.15">
      <c r="A114" s="592"/>
      <c r="B114" s="593"/>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460</v>
      </c>
      <c r="AE114" s="445"/>
      <c r="AF114" s="445"/>
      <c r="AG114" s="303" t="s">
        <v>566</v>
      </c>
      <c r="AH114" s="304"/>
      <c r="AI114" s="304"/>
      <c r="AJ114" s="304"/>
      <c r="AK114" s="304"/>
      <c r="AL114" s="304"/>
      <c r="AM114" s="304"/>
      <c r="AN114" s="304"/>
      <c r="AO114" s="304"/>
      <c r="AP114" s="304"/>
      <c r="AQ114" s="304"/>
      <c r="AR114" s="304"/>
      <c r="AS114" s="304"/>
      <c r="AT114" s="304"/>
      <c r="AU114" s="304"/>
      <c r="AV114" s="304"/>
      <c r="AW114" s="304"/>
      <c r="AX114" s="305"/>
    </row>
    <row r="115" spans="1:64" ht="37.5" customHeight="1" x14ac:dyDescent="0.15">
      <c r="A115" s="592"/>
      <c r="B115" s="593"/>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460</v>
      </c>
      <c r="AE115" s="445"/>
      <c r="AF115" s="445"/>
      <c r="AG115" s="303" t="s">
        <v>485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2"/>
      <c r="B116" s="593"/>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3" t="s">
        <v>484</v>
      </c>
      <c r="AE116" s="634"/>
      <c r="AF116" s="634"/>
      <c r="AG116" s="369" t="s">
        <v>588</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460</v>
      </c>
      <c r="AE117" s="590"/>
      <c r="AF117" s="599"/>
      <c r="AG117" s="303" t="s">
        <v>486</v>
      </c>
      <c r="AH117" s="304"/>
      <c r="AI117" s="304"/>
      <c r="AJ117" s="304"/>
      <c r="AK117" s="304"/>
      <c r="AL117" s="304"/>
      <c r="AM117" s="304"/>
      <c r="AN117" s="304"/>
      <c r="AO117" s="304"/>
      <c r="AP117" s="304"/>
      <c r="AQ117" s="304"/>
      <c r="AR117" s="304"/>
      <c r="AS117" s="304"/>
      <c r="AT117" s="304"/>
      <c r="AU117" s="304"/>
      <c r="AV117" s="304"/>
      <c r="AW117" s="304"/>
      <c r="AX117" s="305"/>
      <c r="BG117" s="10"/>
      <c r="BH117" s="10"/>
      <c r="BI117" s="10"/>
      <c r="BJ117" s="10"/>
    </row>
    <row r="118" spans="1:64" ht="58.5" customHeight="1" x14ac:dyDescent="0.15">
      <c r="A118" s="553" t="s">
        <v>47</v>
      </c>
      <c r="B118" s="591"/>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40" t="s">
        <v>460</v>
      </c>
      <c r="AE118" s="441"/>
      <c r="AF118" s="638"/>
      <c r="AG118" s="303" t="s">
        <v>567</v>
      </c>
      <c r="AH118" s="304"/>
      <c r="AI118" s="304"/>
      <c r="AJ118" s="304"/>
      <c r="AK118" s="304"/>
      <c r="AL118" s="304"/>
      <c r="AM118" s="304"/>
      <c r="AN118" s="304"/>
      <c r="AO118" s="304"/>
      <c r="AP118" s="304"/>
      <c r="AQ118" s="304"/>
      <c r="AR118" s="304"/>
      <c r="AS118" s="304"/>
      <c r="AT118" s="304"/>
      <c r="AU118" s="304"/>
      <c r="AV118" s="304"/>
      <c r="AW118" s="304"/>
      <c r="AX118" s="305"/>
    </row>
    <row r="119" spans="1:64" ht="63"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06" t="s">
        <v>460</v>
      </c>
      <c r="AE119" s="607"/>
      <c r="AF119" s="607"/>
      <c r="AG119" s="306" t="s">
        <v>568</v>
      </c>
      <c r="AH119" s="307"/>
      <c r="AI119" s="307"/>
      <c r="AJ119" s="307"/>
      <c r="AK119" s="307"/>
      <c r="AL119" s="307"/>
      <c r="AM119" s="307"/>
      <c r="AN119" s="307"/>
      <c r="AO119" s="307"/>
      <c r="AP119" s="307"/>
      <c r="AQ119" s="307"/>
      <c r="AR119" s="307"/>
      <c r="AS119" s="307"/>
      <c r="AT119" s="307"/>
      <c r="AU119" s="307"/>
      <c r="AV119" s="307"/>
      <c r="AW119" s="307"/>
      <c r="AX119" s="308"/>
    </row>
    <row r="120" spans="1:64" ht="46.5" customHeight="1" x14ac:dyDescent="0.15">
      <c r="A120" s="592"/>
      <c r="B120" s="593"/>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460</v>
      </c>
      <c r="AE120" s="445"/>
      <c r="AF120" s="445"/>
      <c r="AG120" s="306" t="s">
        <v>487</v>
      </c>
      <c r="AH120" s="307"/>
      <c r="AI120" s="307"/>
      <c r="AJ120" s="307"/>
      <c r="AK120" s="307"/>
      <c r="AL120" s="307"/>
      <c r="AM120" s="307"/>
      <c r="AN120" s="307"/>
      <c r="AO120" s="307"/>
      <c r="AP120" s="307"/>
      <c r="AQ120" s="307"/>
      <c r="AR120" s="307"/>
      <c r="AS120" s="307"/>
      <c r="AT120" s="307"/>
      <c r="AU120" s="307"/>
      <c r="AV120" s="307"/>
      <c r="AW120" s="307"/>
      <c r="AX120" s="308"/>
    </row>
    <row r="121" spans="1:64" ht="46.5" customHeight="1" x14ac:dyDescent="0.15">
      <c r="A121" s="594"/>
      <c r="B121" s="595"/>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460</v>
      </c>
      <c r="AE121" s="445"/>
      <c r="AF121" s="445"/>
      <c r="AG121" s="603" t="s">
        <v>569</v>
      </c>
      <c r="AH121" s="200"/>
      <c r="AI121" s="200"/>
      <c r="AJ121" s="200"/>
      <c r="AK121" s="200"/>
      <c r="AL121" s="200"/>
      <c r="AM121" s="200"/>
      <c r="AN121" s="200"/>
      <c r="AO121" s="200"/>
      <c r="AP121" s="200"/>
      <c r="AQ121" s="200"/>
      <c r="AR121" s="200"/>
      <c r="AS121" s="200"/>
      <c r="AT121" s="200"/>
      <c r="AU121" s="200"/>
      <c r="AV121" s="200"/>
      <c r="AW121" s="200"/>
      <c r="AX121" s="585"/>
    </row>
    <row r="122" spans="1:64" ht="33.6" customHeight="1" x14ac:dyDescent="0.15">
      <c r="A122" s="623" t="s">
        <v>80</v>
      </c>
      <c r="B122" s="624"/>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484</v>
      </c>
      <c r="AE122" s="441"/>
      <c r="AF122" s="441"/>
      <c r="AG122" s="580" t="s">
        <v>521</v>
      </c>
      <c r="AH122" s="198"/>
      <c r="AI122" s="198"/>
      <c r="AJ122" s="198"/>
      <c r="AK122" s="198"/>
      <c r="AL122" s="198"/>
      <c r="AM122" s="198"/>
      <c r="AN122" s="198"/>
      <c r="AO122" s="198"/>
      <c r="AP122" s="198"/>
      <c r="AQ122" s="198"/>
      <c r="AR122" s="198"/>
      <c r="AS122" s="198"/>
      <c r="AT122" s="198"/>
      <c r="AU122" s="198"/>
      <c r="AV122" s="198"/>
      <c r="AW122" s="198"/>
      <c r="AX122" s="581"/>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2"/>
      <c r="AH123" s="279"/>
      <c r="AI123" s="279"/>
      <c r="AJ123" s="279"/>
      <c r="AK123" s="279"/>
      <c r="AL123" s="279"/>
      <c r="AM123" s="279"/>
      <c r="AN123" s="279"/>
      <c r="AO123" s="279"/>
      <c r="AP123" s="279"/>
      <c r="AQ123" s="279"/>
      <c r="AR123" s="279"/>
      <c r="AS123" s="279"/>
      <c r="AT123" s="279"/>
      <c r="AU123" s="279"/>
      <c r="AV123" s="279"/>
      <c r="AW123" s="279"/>
      <c r="AX123" s="583"/>
    </row>
    <row r="124" spans="1:64" ht="20.100000000000001"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7"/>
      <c r="V124" s="307"/>
      <c r="W124" s="307"/>
      <c r="X124" s="307"/>
      <c r="Y124" s="307"/>
      <c r="Z124" s="307"/>
      <c r="AA124" s="307"/>
      <c r="AB124" s="307"/>
      <c r="AC124" s="307"/>
      <c r="AD124" s="307"/>
      <c r="AE124" s="307"/>
      <c r="AF124" s="632"/>
      <c r="AG124" s="582"/>
      <c r="AH124" s="279"/>
      <c r="AI124" s="279"/>
      <c r="AJ124" s="279"/>
      <c r="AK124" s="279"/>
      <c r="AL124" s="279"/>
      <c r="AM124" s="279"/>
      <c r="AN124" s="279"/>
      <c r="AO124" s="279"/>
      <c r="AP124" s="279"/>
      <c r="AQ124" s="279"/>
      <c r="AR124" s="279"/>
      <c r="AS124" s="279"/>
      <c r="AT124" s="279"/>
      <c r="AU124" s="279"/>
      <c r="AV124" s="279"/>
      <c r="AW124" s="279"/>
      <c r="AX124" s="583"/>
    </row>
    <row r="125" spans="1:64" ht="20.100000000000001"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7"/>
      <c r="U125" s="438"/>
      <c r="V125" s="438"/>
      <c r="W125" s="438"/>
      <c r="X125" s="438"/>
      <c r="Y125" s="438"/>
      <c r="Z125" s="438"/>
      <c r="AA125" s="438"/>
      <c r="AB125" s="438"/>
      <c r="AC125" s="438"/>
      <c r="AD125" s="438"/>
      <c r="AE125" s="438"/>
      <c r="AF125" s="439"/>
      <c r="AG125" s="584"/>
      <c r="AH125" s="200"/>
      <c r="AI125" s="200"/>
      <c r="AJ125" s="200"/>
      <c r="AK125" s="200"/>
      <c r="AL125" s="200"/>
      <c r="AM125" s="200"/>
      <c r="AN125" s="200"/>
      <c r="AO125" s="200"/>
      <c r="AP125" s="200"/>
      <c r="AQ125" s="200"/>
      <c r="AR125" s="200"/>
      <c r="AS125" s="200"/>
      <c r="AT125" s="200"/>
      <c r="AU125" s="200"/>
      <c r="AV125" s="200"/>
      <c r="AW125" s="200"/>
      <c r="AX125" s="585"/>
    </row>
    <row r="126" spans="1:64" ht="105.75" customHeight="1" x14ac:dyDescent="0.15">
      <c r="A126" s="553" t="s">
        <v>58</v>
      </c>
      <c r="B126" s="554"/>
      <c r="C126" s="395" t="s">
        <v>64</v>
      </c>
      <c r="D126" s="576"/>
      <c r="E126" s="576"/>
      <c r="F126" s="577"/>
      <c r="G126" s="547" t="s">
        <v>570</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4" t="s">
        <v>68</v>
      </c>
      <c r="D127" s="365"/>
      <c r="E127" s="365"/>
      <c r="F127" s="366"/>
      <c r="G127" s="367" t="s">
        <v>571</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6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60.7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59.25" customHeight="1" thickBot="1" x14ac:dyDescent="0.2">
      <c r="A133" s="434"/>
      <c r="B133" s="435"/>
      <c r="C133" s="435"/>
      <c r="D133" s="435"/>
      <c r="E133" s="436"/>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4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v>35</v>
      </c>
      <c r="H137" s="422"/>
      <c r="I137" s="422"/>
      <c r="J137" s="422"/>
      <c r="K137" s="422"/>
      <c r="L137" s="422"/>
      <c r="M137" s="422"/>
      <c r="N137" s="422"/>
      <c r="O137" s="422"/>
      <c r="P137" s="423"/>
      <c r="Q137" s="408" t="s">
        <v>225</v>
      </c>
      <c r="R137" s="408"/>
      <c r="S137" s="408"/>
      <c r="T137" s="408"/>
      <c r="U137" s="408"/>
      <c r="V137" s="408"/>
      <c r="W137" s="421">
        <v>49</v>
      </c>
      <c r="X137" s="422"/>
      <c r="Y137" s="422"/>
      <c r="Z137" s="422"/>
      <c r="AA137" s="422"/>
      <c r="AB137" s="422"/>
      <c r="AC137" s="422"/>
      <c r="AD137" s="422"/>
      <c r="AE137" s="422"/>
      <c r="AF137" s="423"/>
      <c r="AG137" s="408" t="s">
        <v>226</v>
      </c>
      <c r="AH137" s="408"/>
      <c r="AI137" s="408"/>
      <c r="AJ137" s="408"/>
      <c r="AK137" s="408"/>
      <c r="AL137" s="408"/>
      <c r="AM137" s="404">
        <v>47</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v>340</v>
      </c>
      <c r="H138" s="425"/>
      <c r="I138" s="425"/>
      <c r="J138" s="425"/>
      <c r="K138" s="425"/>
      <c r="L138" s="425"/>
      <c r="M138" s="425"/>
      <c r="N138" s="425"/>
      <c r="O138" s="425"/>
      <c r="P138" s="426"/>
      <c r="Q138" s="410" t="s">
        <v>228</v>
      </c>
      <c r="R138" s="410"/>
      <c r="S138" s="410"/>
      <c r="T138" s="410"/>
      <c r="U138" s="410"/>
      <c r="V138" s="410"/>
      <c r="W138" s="424">
        <v>330</v>
      </c>
      <c r="X138" s="425"/>
      <c r="Y138" s="425"/>
      <c r="Z138" s="425"/>
      <c r="AA138" s="425"/>
      <c r="AB138" s="425"/>
      <c r="AC138" s="425"/>
      <c r="AD138" s="425"/>
      <c r="AE138" s="425"/>
      <c r="AF138" s="426"/>
      <c r="AG138" s="578"/>
      <c r="AH138" s="579"/>
      <c r="AI138" s="579"/>
      <c r="AJ138" s="579"/>
      <c r="AK138" s="579"/>
      <c r="AL138" s="579"/>
      <c r="AM138" s="611"/>
      <c r="AN138" s="612"/>
      <c r="AO138" s="612"/>
      <c r="AP138" s="612"/>
      <c r="AQ138" s="612"/>
      <c r="AR138" s="612"/>
      <c r="AS138" s="612"/>
      <c r="AT138" s="612"/>
      <c r="AU138" s="612"/>
      <c r="AV138" s="613"/>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7.75" customHeight="1" x14ac:dyDescent="0.15">
      <c r="A147" s="466"/>
      <c r="B147" s="467"/>
      <c r="C147" s="467"/>
      <c r="D147" s="467"/>
      <c r="E147" s="467"/>
      <c r="F147" s="468"/>
      <c r="G147" s="61"/>
      <c r="H147" s="62"/>
      <c r="I147" s="62"/>
      <c r="J147" s="62"/>
      <c r="K147" s="62"/>
      <c r="L147" s="62"/>
      <c r="M147" s="62"/>
      <c r="N147" s="62"/>
      <c r="O147" s="62"/>
      <c r="P147" s="62"/>
      <c r="Q147" s="62"/>
      <c r="R147" s="71"/>
      <c r="S147" s="71"/>
      <c r="T147" s="62"/>
      <c r="U147" s="62"/>
      <c r="V147" s="62"/>
      <c r="W147" s="62"/>
      <c r="X147" s="62"/>
      <c r="Y147" s="62"/>
      <c r="Z147" s="62"/>
      <c r="AA147" s="62"/>
      <c r="AB147" s="62"/>
      <c r="AC147" s="62"/>
      <c r="AD147" s="62"/>
      <c r="AE147" s="62"/>
      <c r="AF147" s="62"/>
      <c r="AG147" s="62"/>
      <c r="AH147" s="71"/>
      <c r="AI147" s="62"/>
      <c r="AJ147" s="62"/>
      <c r="AK147" s="62"/>
      <c r="AL147" s="62"/>
      <c r="AM147" s="62"/>
      <c r="AN147" s="62"/>
      <c r="AO147" s="62"/>
      <c r="AP147" s="62"/>
      <c r="AQ147" s="62"/>
      <c r="AR147" s="62"/>
      <c r="AS147" s="62"/>
      <c r="AT147" s="62"/>
      <c r="AU147" s="62"/>
      <c r="AV147" s="62"/>
      <c r="AW147" s="62"/>
      <c r="AX147" s="63"/>
    </row>
    <row r="148" spans="1:50" ht="18.75" customHeight="1" x14ac:dyDescent="0.15">
      <c r="A148" s="466"/>
      <c r="B148" s="467"/>
      <c r="C148" s="467"/>
      <c r="D148" s="467"/>
      <c r="E148" s="467"/>
      <c r="F148" s="468"/>
      <c r="G148" s="61"/>
      <c r="H148" s="62"/>
      <c r="I148" s="62"/>
      <c r="J148" s="62"/>
      <c r="K148" s="62"/>
      <c r="L148" s="62"/>
      <c r="M148" s="62"/>
      <c r="N148" s="62"/>
      <c r="O148" s="62"/>
      <c r="P148" s="62"/>
      <c r="Q148" s="62"/>
      <c r="R148" s="62" t="s">
        <v>488</v>
      </c>
      <c r="S148" s="62"/>
      <c r="T148" s="62"/>
      <c r="U148" s="62"/>
      <c r="V148" s="62"/>
      <c r="W148" s="62"/>
      <c r="X148" s="62"/>
      <c r="Y148" s="62"/>
      <c r="Z148" s="62"/>
      <c r="AA148" s="62"/>
      <c r="AB148" s="62"/>
      <c r="AC148" s="62"/>
      <c r="AD148" s="62"/>
      <c r="AE148" s="62"/>
      <c r="AF148" s="62"/>
      <c r="AG148" s="62"/>
      <c r="AH148" s="62" t="s">
        <v>490</v>
      </c>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5" customHeight="1" x14ac:dyDescent="0.15">
      <c r="A152" s="466"/>
      <c r="B152" s="467"/>
      <c r="C152" s="467"/>
      <c r="D152" s="467"/>
      <c r="E152" s="467"/>
      <c r="F152" s="468"/>
      <c r="G152" s="61"/>
      <c r="H152" s="62"/>
      <c r="I152" s="62"/>
      <c r="J152" s="62"/>
      <c r="K152" s="62"/>
      <c r="L152" s="62"/>
      <c r="M152" s="62"/>
      <c r="N152" s="62"/>
      <c r="O152" s="62"/>
      <c r="P152" s="62"/>
      <c r="Q152" s="71"/>
      <c r="R152" s="71"/>
      <c r="S152" s="62"/>
      <c r="T152" s="62"/>
      <c r="U152" s="62"/>
      <c r="V152" s="62"/>
      <c r="W152" s="62"/>
      <c r="X152" s="62"/>
      <c r="Y152" s="62"/>
      <c r="Z152" s="62"/>
      <c r="AA152" s="62"/>
      <c r="AB152" s="62"/>
      <c r="AC152" s="62"/>
      <c r="AD152" s="62"/>
      <c r="AE152" s="62"/>
      <c r="AF152" s="62"/>
      <c r="AG152" s="71"/>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8.75" customHeight="1" x14ac:dyDescent="0.15">
      <c r="A155" s="466"/>
      <c r="B155" s="467"/>
      <c r="C155" s="467"/>
      <c r="D155" s="467"/>
      <c r="E155" s="467"/>
      <c r="F155" s="468"/>
      <c r="G155" s="61"/>
      <c r="H155" s="62"/>
      <c r="I155" s="62"/>
      <c r="J155" s="62"/>
      <c r="K155" s="62"/>
      <c r="L155" s="62"/>
      <c r="M155" s="62"/>
      <c r="N155" s="62"/>
      <c r="O155" s="62"/>
      <c r="P155" s="62"/>
      <c r="Q155" s="62" t="s">
        <v>489</v>
      </c>
      <c r="R155" s="62"/>
      <c r="S155" s="62"/>
      <c r="T155" s="62"/>
      <c r="U155" s="62"/>
      <c r="V155" s="62"/>
      <c r="W155" s="62"/>
      <c r="X155" s="62"/>
      <c r="Y155" s="62"/>
      <c r="Z155" s="62"/>
      <c r="AA155" s="62"/>
      <c r="AB155" s="62"/>
      <c r="AC155" s="62"/>
      <c r="AD155" s="62"/>
      <c r="AE155" s="62"/>
      <c r="AF155" s="62"/>
      <c r="AG155" s="62" t="s">
        <v>489</v>
      </c>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5" customHeight="1" x14ac:dyDescent="0.15">
      <c r="A157" s="466"/>
      <c r="B157" s="467"/>
      <c r="C157" s="467"/>
      <c r="D157" s="467"/>
      <c r="E157" s="467"/>
      <c r="F157" s="468"/>
      <c r="G157" s="61"/>
      <c r="H157" s="62"/>
      <c r="I157" s="62"/>
      <c r="J157" s="62"/>
      <c r="K157" s="62"/>
      <c r="L157" s="62"/>
      <c r="M157" s="62"/>
      <c r="N157" s="62"/>
      <c r="O157" s="62"/>
      <c r="P157" s="62"/>
      <c r="Q157" s="71"/>
      <c r="R157" s="62"/>
      <c r="S157" s="62"/>
      <c r="T157" s="62"/>
      <c r="U157" s="62"/>
      <c r="V157" s="62"/>
      <c r="W157" s="62"/>
      <c r="X157" s="62"/>
      <c r="Y157" s="62"/>
      <c r="Z157" s="62"/>
      <c r="AA157" s="62"/>
      <c r="AB157" s="62"/>
      <c r="AC157" s="62"/>
      <c r="AD157" s="62"/>
      <c r="AE157" s="62"/>
      <c r="AF157" s="62"/>
      <c r="AG157" s="71"/>
      <c r="AH157" s="62"/>
      <c r="AI157" s="71"/>
      <c r="AJ157" s="62"/>
      <c r="AK157" s="62"/>
      <c r="AL157" s="62"/>
      <c r="AM157" s="62"/>
      <c r="AN157" s="62"/>
      <c r="AO157" s="62"/>
      <c r="AP157" s="62"/>
      <c r="AQ157" s="62"/>
      <c r="AR157" s="62"/>
      <c r="AS157" s="62"/>
      <c r="AT157" s="62"/>
      <c r="AU157" s="62"/>
      <c r="AV157" s="62"/>
      <c r="AW157" s="62"/>
      <c r="AX157" s="63"/>
    </row>
    <row r="158" spans="1:50" ht="27.7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8.75" customHeight="1" x14ac:dyDescent="0.15">
      <c r="A162" s="466"/>
      <c r="B162" s="467"/>
      <c r="C162" s="467"/>
      <c r="D162" s="467"/>
      <c r="E162" s="467"/>
      <c r="F162" s="468"/>
      <c r="G162" s="61"/>
      <c r="H162" s="62"/>
      <c r="I162" s="62"/>
      <c r="J162" s="62"/>
      <c r="K162" s="62"/>
      <c r="L162" s="62"/>
      <c r="M162" s="62"/>
      <c r="N162" s="62"/>
      <c r="O162" s="62"/>
      <c r="P162" s="62"/>
      <c r="Q162" s="62" t="s">
        <v>490</v>
      </c>
      <c r="R162" s="62"/>
      <c r="S162" s="62"/>
      <c r="T162" s="62"/>
      <c r="U162" s="62"/>
      <c r="V162" s="62"/>
      <c r="W162" s="62"/>
      <c r="X162" s="62"/>
      <c r="Y162" s="62"/>
      <c r="Z162" s="62"/>
      <c r="AA162" s="62"/>
      <c r="AB162" s="62"/>
      <c r="AC162" s="62"/>
      <c r="AD162" s="62"/>
      <c r="AE162" s="62"/>
      <c r="AF162" s="62"/>
      <c r="AG162" s="62"/>
      <c r="AH162" s="62"/>
      <c r="AI162" s="62" t="s">
        <v>491</v>
      </c>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8.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8.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90"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08.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1" t="s">
        <v>492</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500</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7"/>
      <c r="B179" s="542"/>
      <c r="C179" s="542"/>
      <c r="D179" s="542"/>
      <c r="E179" s="542"/>
      <c r="F179" s="54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7"/>
      <c r="B180" s="542"/>
      <c r="C180" s="542"/>
      <c r="D180" s="542"/>
      <c r="E180" s="542"/>
      <c r="F180" s="543"/>
      <c r="G180" s="98" t="s">
        <v>493</v>
      </c>
      <c r="H180" s="99"/>
      <c r="I180" s="99"/>
      <c r="J180" s="99"/>
      <c r="K180" s="100"/>
      <c r="L180" s="101" t="s">
        <v>494</v>
      </c>
      <c r="M180" s="102"/>
      <c r="N180" s="102"/>
      <c r="O180" s="102"/>
      <c r="P180" s="102"/>
      <c r="Q180" s="102"/>
      <c r="R180" s="102"/>
      <c r="S180" s="102"/>
      <c r="T180" s="102"/>
      <c r="U180" s="102"/>
      <c r="V180" s="102"/>
      <c r="W180" s="102"/>
      <c r="X180" s="103"/>
      <c r="Y180" s="104">
        <v>78.7</v>
      </c>
      <c r="Z180" s="105"/>
      <c r="AA180" s="105"/>
      <c r="AB180" s="106"/>
      <c r="AC180" s="98" t="s">
        <v>501</v>
      </c>
      <c r="AD180" s="99"/>
      <c r="AE180" s="99"/>
      <c r="AF180" s="99"/>
      <c r="AG180" s="100"/>
      <c r="AH180" s="101" t="s">
        <v>502</v>
      </c>
      <c r="AI180" s="102"/>
      <c r="AJ180" s="102"/>
      <c r="AK180" s="102"/>
      <c r="AL180" s="102"/>
      <c r="AM180" s="102"/>
      <c r="AN180" s="102"/>
      <c r="AO180" s="102"/>
      <c r="AP180" s="102"/>
      <c r="AQ180" s="102"/>
      <c r="AR180" s="102"/>
      <c r="AS180" s="102"/>
      <c r="AT180" s="103"/>
      <c r="AU180" s="104">
        <v>21.3</v>
      </c>
      <c r="AV180" s="105"/>
      <c r="AW180" s="105"/>
      <c r="AX180" s="403"/>
    </row>
    <row r="181" spans="1:50" ht="24.75" customHeight="1" x14ac:dyDescent="0.15">
      <c r="A181" s="127"/>
      <c r="B181" s="542"/>
      <c r="C181" s="542"/>
      <c r="D181" s="542"/>
      <c r="E181" s="542"/>
      <c r="F181" s="54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42"/>
      <c r="C182" s="542"/>
      <c r="D182" s="542"/>
      <c r="E182" s="542"/>
      <c r="F182" s="54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42"/>
      <c r="C183" s="542"/>
      <c r="D183" s="542"/>
      <c r="E183" s="542"/>
      <c r="F183" s="54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42"/>
      <c r="C184" s="542"/>
      <c r="D184" s="542"/>
      <c r="E184" s="542"/>
      <c r="F184" s="54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42"/>
      <c r="C185" s="542"/>
      <c r="D185" s="542"/>
      <c r="E185" s="542"/>
      <c r="F185" s="54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42"/>
      <c r="C186" s="542"/>
      <c r="D186" s="542"/>
      <c r="E186" s="542"/>
      <c r="F186" s="543"/>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42"/>
      <c r="C187" s="542"/>
      <c r="D187" s="542"/>
      <c r="E187" s="542"/>
      <c r="F187" s="543"/>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42"/>
      <c r="C188" s="542"/>
      <c r="D188" s="542"/>
      <c r="E188" s="542"/>
      <c r="F188" s="543"/>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42"/>
      <c r="C189" s="542"/>
      <c r="D189" s="542"/>
      <c r="E189" s="542"/>
      <c r="F189" s="543"/>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42"/>
      <c r="C190" s="542"/>
      <c r="D190" s="542"/>
      <c r="E190" s="542"/>
      <c r="F190" s="543"/>
      <c r="G190" s="84" t="s">
        <v>22</v>
      </c>
      <c r="H190" s="85"/>
      <c r="I190" s="85"/>
      <c r="J190" s="85"/>
      <c r="K190" s="85"/>
      <c r="L190" s="86"/>
      <c r="M190" s="87"/>
      <c r="N190" s="87"/>
      <c r="O190" s="87"/>
      <c r="P190" s="87"/>
      <c r="Q190" s="87"/>
      <c r="R190" s="87"/>
      <c r="S190" s="87"/>
      <c r="T190" s="87"/>
      <c r="U190" s="87"/>
      <c r="V190" s="87"/>
      <c r="W190" s="87"/>
      <c r="X190" s="88"/>
      <c r="Y190" s="89">
        <f>SUM(Y180:AB189)</f>
        <v>78.7</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21.3</v>
      </c>
      <c r="AV190" s="90"/>
      <c r="AW190" s="90"/>
      <c r="AX190" s="92"/>
    </row>
    <row r="191" spans="1:50" ht="30" customHeight="1" x14ac:dyDescent="0.15">
      <c r="A191" s="127"/>
      <c r="B191" s="542"/>
      <c r="C191" s="542"/>
      <c r="D191" s="542"/>
      <c r="E191" s="542"/>
      <c r="F191" s="543"/>
      <c r="G191" s="391" t="s">
        <v>495</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503</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7"/>
      <c r="B192" s="542"/>
      <c r="C192" s="542"/>
      <c r="D192" s="542"/>
      <c r="E192" s="542"/>
      <c r="F192" s="54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7"/>
      <c r="B193" s="542"/>
      <c r="C193" s="542"/>
      <c r="D193" s="542"/>
      <c r="E193" s="542"/>
      <c r="F193" s="543"/>
      <c r="G193" s="98" t="s">
        <v>493</v>
      </c>
      <c r="H193" s="99"/>
      <c r="I193" s="99"/>
      <c r="J193" s="99"/>
      <c r="K193" s="100"/>
      <c r="L193" s="101" t="s">
        <v>496</v>
      </c>
      <c r="M193" s="102"/>
      <c r="N193" s="102"/>
      <c r="O193" s="102"/>
      <c r="P193" s="102"/>
      <c r="Q193" s="102"/>
      <c r="R193" s="102"/>
      <c r="S193" s="102"/>
      <c r="T193" s="102"/>
      <c r="U193" s="102"/>
      <c r="V193" s="102"/>
      <c r="W193" s="102"/>
      <c r="X193" s="103"/>
      <c r="Y193" s="104">
        <v>0.06</v>
      </c>
      <c r="Z193" s="105"/>
      <c r="AA193" s="105"/>
      <c r="AB193" s="106"/>
      <c r="AC193" s="98" t="s">
        <v>504</v>
      </c>
      <c r="AD193" s="99"/>
      <c r="AE193" s="99"/>
      <c r="AF193" s="99"/>
      <c r="AG193" s="100"/>
      <c r="AH193" s="101" t="s">
        <v>505</v>
      </c>
      <c r="AI193" s="102"/>
      <c r="AJ193" s="102"/>
      <c r="AK193" s="102"/>
      <c r="AL193" s="102"/>
      <c r="AM193" s="102"/>
      <c r="AN193" s="102"/>
      <c r="AO193" s="102"/>
      <c r="AP193" s="102"/>
      <c r="AQ193" s="102"/>
      <c r="AR193" s="102"/>
      <c r="AS193" s="102"/>
      <c r="AT193" s="103"/>
      <c r="AU193" s="104">
        <v>15.2</v>
      </c>
      <c r="AV193" s="105"/>
      <c r="AW193" s="105"/>
      <c r="AX193" s="403"/>
    </row>
    <row r="194" spans="1:50" ht="24.75" customHeight="1" x14ac:dyDescent="0.15">
      <c r="A194" s="127"/>
      <c r="B194" s="542"/>
      <c r="C194" s="542"/>
      <c r="D194" s="542"/>
      <c r="E194" s="542"/>
      <c r="F194" s="54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t="s">
        <v>501</v>
      </c>
      <c r="AD194" s="76"/>
      <c r="AE194" s="76"/>
      <c r="AF194" s="76"/>
      <c r="AG194" s="77"/>
      <c r="AH194" s="78" t="s">
        <v>502</v>
      </c>
      <c r="AI194" s="79"/>
      <c r="AJ194" s="79"/>
      <c r="AK194" s="79"/>
      <c r="AL194" s="79"/>
      <c r="AM194" s="79"/>
      <c r="AN194" s="79"/>
      <c r="AO194" s="79"/>
      <c r="AP194" s="79"/>
      <c r="AQ194" s="79"/>
      <c r="AR194" s="79"/>
      <c r="AS194" s="79"/>
      <c r="AT194" s="80"/>
      <c r="AU194" s="81">
        <v>0.4</v>
      </c>
      <c r="AV194" s="82"/>
      <c r="AW194" s="82"/>
      <c r="AX194" s="83"/>
    </row>
    <row r="195" spans="1:50" ht="24.75" customHeight="1" x14ac:dyDescent="0.15">
      <c r="A195" s="127"/>
      <c r="B195" s="542"/>
      <c r="C195" s="542"/>
      <c r="D195" s="542"/>
      <c r="E195" s="542"/>
      <c r="F195" s="54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t="s">
        <v>506</v>
      </c>
      <c r="AD195" s="76"/>
      <c r="AE195" s="76"/>
      <c r="AF195" s="76"/>
      <c r="AG195" s="77"/>
      <c r="AH195" s="78" t="s">
        <v>507</v>
      </c>
      <c r="AI195" s="79"/>
      <c r="AJ195" s="79"/>
      <c r="AK195" s="79"/>
      <c r="AL195" s="79"/>
      <c r="AM195" s="79"/>
      <c r="AN195" s="79"/>
      <c r="AO195" s="79"/>
      <c r="AP195" s="79"/>
      <c r="AQ195" s="79"/>
      <c r="AR195" s="79"/>
      <c r="AS195" s="79"/>
      <c r="AT195" s="80"/>
      <c r="AU195" s="81">
        <v>4.2</v>
      </c>
      <c r="AV195" s="82"/>
      <c r="AW195" s="82"/>
      <c r="AX195" s="83"/>
    </row>
    <row r="196" spans="1:50" ht="24.75" customHeight="1" x14ac:dyDescent="0.15">
      <c r="A196" s="127"/>
      <c r="B196" s="542"/>
      <c r="C196" s="542"/>
      <c r="D196" s="542"/>
      <c r="E196" s="542"/>
      <c r="F196" s="54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t="s">
        <v>508</v>
      </c>
      <c r="AD196" s="76"/>
      <c r="AE196" s="76"/>
      <c r="AF196" s="76"/>
      <c r="AG196" s="77"/>
      <c r="AH196" s="78" t="s">
        <v>509</v>
      </c>
      <c r="AI196" s="79"/>
      <c r="AJ196" s="79"/>
      <c r="AK196" s="79"/>
      <c r="AL196" s="79"/>
      <c r="AM196" s="79"/>
      <c r="AN196" s="79"/>
      <c r="AO196" s="79"/>
      <c r="AP196" s="79"/>
      <c r="AQ196" s="79"/>
      <c r="AR196" s="79"/>
      <c r="AS196" s="79"/>
      <c r="AT196" s="80"/>
      <c r="AU196" s="81">
        <v>1.4</v>
      </c>
      <c r="AV196" s="82"/>
      <c r="AW196" s="82"/>
      <c r="AX196" s="83"/>
    </row>
    <row r="197" spans="1:50" ht="24.75" customHeight="1" x14ac:dyDescent="0.15">
      <c r="A197" s="127"/>
      <c r="B197" s="542"/>
      <c r="C197" s="542"/>
      <c r="D197" s="542"/>
      <c r="E197" s="542"/>
      <c r="F197" s="54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t="s">
        <v>510</v>
      </c>
      <c r="AD197" s="76"/>
      <c r="AE197" s="76"/>
      <c r="AF197" s="76"/>
      <c r="AG197" s="77"/>
      <c r="AH197" s="78" t="s">
        <v>511</v>
      </c>
      <c r="AI197" s="79"/>
      <c r="AJ197" s="79"/>
      <c r="AK197" s="79"/>
      <c r="AL197" s="79"/>
      <c r="AM197" s="79"/>
      <c r="AN197" s="79"/>
      <c r="AO197" s="79"/>
      <c r="AP197" s="79"/>
      <c r="AQ197" s="79"/>
      <c r="AR197" s="79"/>
      <c r="AS197" s="79"/>
      <c r="AT197" s="80"/>
      <c r="AU197" s="81">
        <v>0.4</v>
      </c>
      <c r="AV197" s="82"/>
      <c r="AW197" s="82"/>
      <c r="AX197" s="83"/>
    </row>
    <row r="198" spans="1:50" ht="24.75" customHeight="1" x14ac:dyDescent="0.15">
      <c r="A198" s="127"/>
      <c r="B198" s="542"/>
      <c r="C198" s="542"/>
      <c r="D198" s="542"/>
      <c r="E198" s="542"/>
      <c r="F198" s="54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42"/>
      <c r="C199" s="542"/>
      <c r="D199" s="542"/>
      <c r="E199" s="542"/>
      <c r="F199" s="543"/>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7"/>
      <c r="B200" s="542"/>
      <c r="C200" s="542"/>
      <c r="D200" s="542"/>
      <c r="E200" s="542"/>
      <c r="F200" s="543"/>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42"/>
      <c r="C201" s="542"/>
      <c r="D201" s="542"/>
      <c r="E201" s="542"/>
      <c r="F201" s="543"/>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42"/>
      <c r="C202" s="542"/>
      <c r="D202" s="542"/>
      <c r="E202" s="542"/>
      <c r="F202" s="543"/>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42"/>
      <c r="C203" s="542"/>
      <c r="D203" s="542"/>
      <c r="E203" s="542"/>
      <c r="F203" s="543"/>
      <c r="G203" s="84" t="s">
        <v>22</v>
      </c>
      <c r="H203" s="85"/>
      <c r="I203" s="85"/>
      <c r="J203" s="85"/>
      <c r="K203" s="85"/>
      <c r="L203" s="86"/>
      <c r="M203" s="87"/>
      <c r="N203" s="87"/>
      <c r="O203" s="87"/>
      <c r="P203" s="87"/>
      <c r="Q203" s="87"/>
      <c r="R203" s="87"/>
      <c r="S203" s="87"/>
      <c r="T203" s="87"/>
      <c r="U203" s="87"/>
      <c r="V203" s="87"/>
      <c r="W203" s="87"/>
      <c r="X203" s="88"/>
      <c r="Y203" s="89">
        <f>SUM(Y193:AB202)</f>
        <v>0.06</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21.599999999999998</v>
      </c>
      <c r="AV203" s="90"/>
      <c r="AW203" s="90"/>
      <c r="AX203" s="92"/>
    </row>
    <row r="204" spans="1:50" ht="30" customHeight="1" x14ac:dyDescent="0.15">
      <c r="A204" s="127"/>
      <c r="B204" s="542"/>
      <c r="C204" s="542"/>
      <c r="D204" s="542"/>
      <c r="E204" s="542"/>
      <c r="F204" s="543"/>
      <c r="G204" s="391" t="s">
        <v>497</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574</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7"/>
      <c r="B205" s="542"/>
      <c r="C205" s="542"/>
      <c r="D205" s="542"/>
      <c r="E205" s="542"/>
      <c r="F205" s="54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7"/>
      <c r="B206" s="542"/>
      <c r="C206" s="542"/>
      <c r="D206" s="542"/>
      <c r="E206" s="542"/>
      <c r="F206" s="543"/>
      <c r="G206" s="98" t="s">
        <v>493</v>
      </c>
      <c r="H206" s="99"/>
      <c r="I206" s="99"/>
      <c r="J206" s="99"/>
      <c r="K206" s="100"/>
      <c r="L206" s="101" t="s">
        <v>498</v>
      </c>
      <c r="M206" s="102"/>
      <c r="N206" s="102"/>
      <c r="O206" s="102"/>
      <c r="P206" s="102"/>
      <c r="Q206" s="102"/>
      <c r="R206" s="102"/>
      <c r="S206" s="102"/>
      <c r="T206" s="102"/>
      <c r="U206" s="102"/>
      <c r="V206" s="102"/>
      <c r="W206" s="102"/>
      <c r="X206" s="103"/>
      <c r="Y206" s="104">
        <v>29.9</v>
      </c>
      <c r="Z206" s="105"/>
      <c r="AA206" s="105"/>
      <c r="AB206" s="106"/>
      <c r="AC206" s="98" t="s">
        <v>501</v>
      </c>
      <c r="AD206" s="99"/>
      <c r="AE206" s="99"/>
      <c r="AF206" s="99"/>
      <c r="AG206" s="100"/>
      <c r="AH206" s="101" t="s">
        <v>502</v>
      </c>
      <c r="AI206" s="102"/>
      <c r="AJ206" s="102"/>
      <c r="AK206" s="102"/>
      <c r="AL206" s="102"/>
      <c r="AM206" s="102"/>
      <c r="AN206" s="102"/>
      <c r="AO206" s="102"/>
      <c r="AP206" s="102"/>
      <c r="AQ206" s="102"/>
      <c r="AR206" s="102"/>
      <c r="AS206" s="102"/>
      <c r="AT206" s="103"/>
      <c r="AU206" s="104">
        <v>0.7</v>
      </c>
      <c r="AV206" s="105"/>
      <c r="AW206" s="105"/>
      <c r="AX206" s="403"/>
    </row>
    <row r="207" spans="1:50" ht="24.75" customHeight="1" x14ac:dyDescent="0.15">
      <c r="A207" s="127"/>
      <c r="B207" s="542"/>
      <c r="C207" s="542"/>
      <c r="D207" s="542"/>
      <c r="E207" s="542"/>
      <c r="F207" s="54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t="s">
        <v>512</v>
      </c>
      <c r="AD207" s="76"/>
      <c r="AE207" s="76"/>
      <c r="AF207" s="76"/>
      <c r="AG207" s="77"/>
      <c r="AH207" s="78" t="s">
        <v>513</v>
      </c>
      <c r="AI207" s="79"/>
      <c r="AJ207" s="79"/>
      <c r="AK207" s="79"/>
      <c r="AL207" s="79"/>
      <c r="AM207" s="79"/>
      <c r="AN207" s="79"/>
      <c r="AO207" s="79"/>
      <c r="AP207" s="79"/>
      <c r="AQ207" s="79"/>
      <c r="AR207" s="79"/>
      <c r="AS207" s="79"/>
      <c r="AT207" s="80"/>
      <c r="AU207" s="81">
        <v>0.05</v>
      </c>
      <c r="AV207" s="82"/>
      <c r="AW207" s="82"/>
      <c r="AX207" s="83"/>
    </row>
    <row r="208" spans="1:50" ht="24.75" customHeight="1" x14ac:dyDescent="0.15">
      <c r="A208" s="127"/>
      <c r="B208" s="542"/>
      <c r="C208" s="542"/>
      <c r="D208" s="542"/>
      <c r="E208" s="542"/>
      <c r="F208" s="54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42"/>
      <c r="C209" s="542"/>
      <c r="D209" s="542"/>
      <c r="E209" s="542"/>
      <c r="F209" s="54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7"/>
      <c r="B210" s="542"/>
      <c r="C210" s="542"/>
      <c r="D210" s="542"/>
      <c r="E210" s="542"/>
      <c r="F210" s="54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42"/>
      <c r="C211" s="542"/>
      <c r="D211" s="542"/>
      <c r="E211" s="542"/>
      <c r="F211" s="54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42"/>
      <c r="C212" s="542"/>
      <c r="D212" s="542"/>
      <c r="E212" s="542"/>
      <c r="F212" s="543"/>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7"/>
      <c r="B213" s="542"/>
      <c r="C213" s="542"/>
      <c r="D213" s="542"/>
      <c r="E213" s="542"/>
      <c r="F213" s="543"/>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7"/>
      <c r="B214" s="542"/>
      <c r="C214" s="542"/>
      <c r="D214" s="542"/>
      <c r="E214" s="542"/>
      <c r="F214" s="543"/>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42"/>
      <c r="C215" s="542"/>
      <c r="D215" s="542"/>
      <c r="E215" s="542"/>
      <c r="F215" s="543"/>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42"/>
      <c r="C216" s="542"/>
      <c r="D216" s="542"/>
      <c r="E216" s="542"/>
      <c r="F216" s="543"/>
      <c r="G216" s="84" t="s">
        <v>22</v>
      </c>
      <c r="H216" s="85"/>
      <c r="I216" s="85"/>
      <c r="J216" s="85"/>
      <c r="K216" s="85"/>
      <c r="L216" s="86"/>
      <c r="M216" s="87"/>
      <c r="N216" s="87"/>
      <c r="O216" s="87"/>
      <c r="P216" s="87"/>
      <c r="Q216" s="87"/>
      <c r="R216" s="87"/>
      <c r="S216" s="87"/>
      <c r="T216" s="87"/>
      <c r="U216" s="87"/>
      <c r="V216" s="87"/>
      <c r="W216" s="87"/>
      <c r="X216" s="88"/>
      <c r="Y216" s="89">
        <f>SUM(Y206:AB215)</f>
        <v>29.9</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0.75</v>
      </c>
      <c r="AV216" s="90"/>
      <c r="AW216" s="90"/>
      <c r="AX216" s="92"/>
    </row>
    <row r="217" spans="1:50" ht="30" customHeight="1" x14ac:dyDescent="0.15">
      <c r="A217" s="127"/>
      <c r="B217" s="542"/>
      <c r="C217" s="542"/>
      <c r="D217" s="542"/>
      <c r="E217" s="542"/>
      <c r="F217" s="543"/>
      <c r="G217" s="391" t="s">
        <v>499</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365</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7"/>
      <c r="B218" s="542"/>
      <c r="C218" s="542"/>
      <c r="D218" s="542"/>
      <c r="E218" s="542"/>
      <c r="F218" s="54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7"/>
      <c r="B219" s="542"/>
      <c r="C219" s="542"/>
      <c r="D219" s="542"/>
      <c r="E219" s="542"/>
      <c r="F219" s="543"/>
      <c r="G219" s="98" t="s">
        <v>493</v>
      </c>
      <c r="H219" s="99"/>
      <c r="I219" s="99"/>
      <c r="J219" s="99"/>
      <c r="K219" s="100"/>
      <c r="L219" s="101" t="s">
        <v>498</v>
      </c>
      <c r="M219" s="102"/>
      <c r="N219" s="102"/>
      <c r="O219" s="102"/>
      <c r="P219" s="102"/>
      <c r="Q219" s="102"/>
      <c r="R219" s="102"/>
      <c r="S219" s="102"/>
      <c r="T219" s="102"/>
      <c r="U219" s="102"/>
      <c r="V219" s="102"/>
      <c r="W219" s="102"/>
      <c r="X219" s="103"/>
      <c r="Y219" s="104">
        <v>3.9</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3"/>
    </row>
    <row r="220" spans="1:50" ht="24.75" customHeight="1" x14ac:dyDescent="0.15">
      <c r="A220" s="127"/>
      <c r="B220" s="542"/>
      <c r="C220" s="542"/>
      <c r="D220" s="542"/>
      <c r="E220" s="542"/>
      <c r="F220" s="54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42"/>
      <c r="C221" s="542"/>
      <c r="D221" s="542"/>
      <c r="E221" s="542"/>
      <c r="F221" s="54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7"/>
      <c r="B222" s="542"/>
      <c r="C222" s="542"/>
      <c r="D222" s="542"/>
      <c r="E222" s="542"/>
      <c r="F222" s="54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7"/>
      <c r="B223" s="542"/>
      <c r="C223" s="542"/>
      <c r="D223" s="542"/>
      <c r="E223" s="542"/>
      <c r="F223" s="54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7"/>
      <c r="B224" s="542"/>
      <c r="C224" s="542"/>
      <c r="D224" s="542"/>
      <c r="E224" s="542"/>
      <c r="F224" s="54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7"/>
      <c r="B225" s="542"/>
      <c r="C225" s="542"/>
      <c r="D225" s="542"/>
      <c r="E225" s="542"/>
      <c r="F225" s="54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7"/>
      <c r="B226" s="542"/>
      <c r="C226" s="542"/>
      <c r="D226" s="542"/>
      <c r="E226" s="542"/>
      <c r="F226" s="543"/>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7"/>
      <c r="B227" s="542"/>
      <c r="C227" s="542"/>
      <c r="D227" s="542"/>
      <c r="E227" s="542"/>
      <c r="F227" s="543"/>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7"/>
      <c r="B228" s="542"/>
      <c r="C228" s="542"/>
      <c r="D228" s="542"/>
      <c r="E228" s="542"/>
      <c r="F228" s="543"/>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42"/>
      <c r="C229" s="542"/>
      <c r="D229" s="542"/>
      <c r="E229" s="542"/>
      <c r="F229" s="543"/>
      <c r="G229" s="84" t="s">
        <v>22</v>
      </c>
      <c r="H229" s="85"/>
      <c r="I229" s="85"/>
      <c r="J229" s="85"/>
      <c r="K229" s="85"/>
      <c r="L229" s="86"/>
      <c r="M229" s="87"/>
      <c r="N229" s="87"/>
      <c r="O229" s="87"/>
      <c r="P229" s="87"/>
      <c r="Q229" s="87"/>
      <c r="R229" s="87"/>
      <c r="S229" s="87"/>
      <c r="T229" s="87"/>
      <c r="U229" s="87"/>
      <c r="V229" s="87"/>
      <c r="W229" s="87"/>
      <c r="X229" s="88"/>
      <c r="Y229" s="89">
        <f>SUM(Y219:AB228)</f>
        <v>3.9</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515</v>
      </c>
      <c r="D236" s="114"/>
      <c r="E236" s="114"/>
      <c r="F236" s="114"/>
      <c r="G236" s="114"/>
      <c r="H236" s="114"/>
      <c r="I236" s="114"/>
      <c r="J236" s="114"/>
      <c r="K236" s="114"/>
      <c r="L236" s="114"/>
      <c r="M236" s="118" t="s">
        <v>516</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78.7</v>
      </c>
      <c r="AL236" s="116"/>
      <c r="AM236" s="116"/>
      <c r="AN236" s="116"/>
      <c r="AO236" s="116"/>
      <c r="AP236" s="117"/>
      <c r="AQ236" s="118">
        <v>3</v>
      </c>
      <c r="AR236" s="114"/>
      <c r="AS236" s="114"/>
      <c r="AT236" s="114"/>
      <c r="AU236" s="115">
        <v>79.3</v>
      </c>
      <c r="AV236" s="116"/>
      <c r="AW236" s="116"/>
      <c r="AX236" s="117"/>
    </row>
    <row r="237" spans="1:50" ht="24" customHeight="1" x14ac:dyDescent="0.15">
      <c r="A237" s="113">
        <v>2</v>
      </c>
      <c r="B237" s="113">
        <v>1</v>
      </c>
      <c r="C237" s="118" t="s">
        <v>517</v>
      </c>
      <c r="D237" s="114"/>
      <c r="E237" s="114"/>
      <c r="F237" s="114"/>
      <c r="G237" s="114"/>
      <c r="H237" s="114"/>
      <c r="I237" s="114"/>
      <c r="J237" s="114"/>
      <c r="K237" s="114"/>
      <c r="L237" s="114"/>
      <c r="M237" s="118" t="s">
        <v>518</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59.3</v>
      </c>
      <c r="AL237" s="116"/>
      <c r="AM237" s="116"/>
      <c r="AN237" s="116"/>
      <c r="AO237" s="116"/>
      <c r="AP237" s="117"/>
      <c r="AQ237" s="118">
        <v>2</v>
      </c>
      <c r="AR237" s="114"/>
      <c r="AS237" s="114"/>
      <c r="AT237" s="114"/>
      <c r="AU237" s="115">
        <v>80.8</v>
      </c>
      <c r="AV237" s="116"/>
      <c r="AW237" s="116"/>
      <c r="AX237" s="117"/>
    </row>
    <row r="238" spans="1:50" ht="24" customHeight="1" x14ac:dyDescent="0.15">
      <c r="A238" s="113">
        <v>3</v>
      </c>
      <c r="B238" s="113">
        <v>1</v>
      </c>
      <c r="C238" s="118" t="s">
        <v>519</v>
      </c>
      <c r="D238" s="114"/>
      <c r="E238" s="114"/>
      <c r="F238" s="114"/>
      <c r="G238" s="114"/>
      <c r="H238" s="114"/>
      <c r="I238" s="114"/>
      <c r="J238" s="114"/>
      <c r="K238" s="114"/>
      <c r="L238" s="114"/>
      <c r="M238" s="124" t="s">
        <v>520</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31.6</v>
      </c>
      <c r="AL238" s="116"/>
      <c r="AM238" s="116"/>
      <c r="AN238" s="116"/>
      <c r="AO238" s="116"/>
      <c r="AP238" s="117"/>
      <c r="AQ238" s="118" t="s">
        <v>521</v>
      </c>
      <c r="AR238" s="114"/>
      <c r="AS238" s="114"/>
      <c r="AT238" s="114"/>
      <c r="AU238" s="115" t="s">
        <v>522</v>
      </c>
      <c r="AV238" s="116"/>
      <c r="AW238" s="116"/>
      <c r="AX238" s="117"/>
    </row>
    <row r="239" spans="1:50" ht="24" customHeight="1" x14ac:dyDescent="0.15">
      <c r="A239" s="113">
        <v>4</v>
      </c>
      <c r="B239" s="113">
        <v>1</v>
      </c>
      <c r="C239" s="118" t="s">
        <v>523</v>
      </c>
      <c r="D239" s="114"/>
      <c r="E239" s="114"/>
      <c r="F239" s="114"/>
      <c r="G239" s="114"/>
      <c r="H239" s="114"/>
      <c r="I239" s="114"/>
      <c r="J239" s="114"/>
      <c r="K239" s="114"/>
      <c r="L239" s="114"/>
      <c r="M239" s="118" t="s">
        <v>524</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14.6</v>
      </c>
      <c r="AL239" s="116"/>
      <c r="AM239" s="116"/>
      <c r="AN239" s="116"/>
      <c r="AO239" s="116"/>
      <c r="AP239" s="117"/>
      <c r="AQ239" s="118" t="s">
        <v>521</v>
      </c>
      <c r="AR239" s="114"/>
      <c r="AS239" s="114"/>
      <c r="AT239" s="114"/>
      <c r="AU239" s="115" t="s">
        <v>522</v>
      </c>
      <c r="AV239" s="116"/>
      <c r="AW239" s="116"/>
      <c r="AX239" s="117"/>
    </row>
    <row r="240" spans="1:50" ht="24" customHeight="1" x14ac:dyDescent="0.15">
      <c r="A240" s="113">
        <v>5</v>
      </c>
      <c r="B240" s="113">
        <v>1</v>
      </c>
      <c r="C240" s="118" t="s">
        <v>525</v>
      </c>
      <c r="D240" s="114"/>
      <c r="E240" s="114"/>
      <c r="F240" s="114"/>
      <c r="G240" s="114"/>
      <c r="H240" s="114"/>
      <c r="I240" s="114"/>
      <c r="J240" s="114"/>
      <c r="K240" s="114"/>
      <c r="L240" s="114"/>
      <c r="M240" s="118" t="s">
        <v>526</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13.3</v>
      </c>
      <c r="AL240" s="116"/>
      <c r="AM240" s="116"/>
      <c r="AN240" s="116"/>
      <c r="AO240" s="116"/>
      <c r="AP240" s="117"/>
      <c r="AQ240" s="118" t="s">
        <v>521</v>
      </c>
      <c r="AR240" s="114"/>
      <c r="AS240" s="114"/>
      <c r="AT240" s="114"/>
      <c r="AU240" s="115" t="s">
        <v>522</v>
      </c>
      <c r="AV240" s="116"/>
      <c r="AW240" s="116"/>
      <c r="AX240" s="117"/>
    </row>
    <row r="241" spans="1:50" ht="24" customHeight="1" x14ac:dyDescent="0.15">
      <c r="A241" s="113">
        <v>6</v>
      </c>
      <c r="B241" s="113">
        <v>1</v>
      </c>
      <c r="C241" s="118" t="s">
        <v>527</v>
      </c>
      <c r="D241" s="114"/>
      <c r="E241" s="114"/>
      <c r="F241" s="114"/>
      <c r="G241" s="114"/>
      <c r="H241" s="114"/>
      <c r="I241" s="114"/>
      <c r="J241" s="114"/>
      <c r="K241" s="114"/>
      <c r="L241" s="114"/>
      <c r="M241" s="118" t="s">
        <v>528</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10.5</v>
      </c>
      <c r="AL241" s="116"/>
      <c r="AM241" s="116"/>
      <c r="AN241" s="116"/>
      <c r="AO241" s="116"/>
      <c r="AP241" s="117"/>
      <c r="AQ241" s="118">
        <v>2</v>
      </c>
      <c r="AR241" s="114"/>
      <c r="AS241" s="114"/>
      <c r="AT241" s="114"/>
      <c r="AU241" s="115">
        <v>90</v>
      </c>
      <c r="AV241" s="116"/>
      <c r="AW241" s="116"/>
      <c r="AX241" s="117"/>
    </row>
    <row r="242" spans="1:50" ht="24" customHeight="1" x14ac:dyDescent="0.15">
      <c r="A242" s="113">
        <v>7</v>
      </c>
      <c r="B242" s="113">
        <v>1</v>
      </c>
      <c r="C242" s="118" t="s">
        <v>529</v>
      </c>
      <c r="D242" s="114"/>
      <c r="E242" s="114"/>
      <c r="F242" s="114"/>
      <c r="G242" s="114"/>
      <c r="H242" s="114"/>
      <c r="I242" s="114"/>
      <c r="J242" s="114"/>
      <c r="K242" s="114"/>
      <c r="L242" s="114"/>
      <c r="M242" s="118" t="s">
        <v>530</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8.3000000000000007</v>
      </c>
      <c r="AL242" s="116"/>
      <c r="AM242" s="116"/>
      <c r="AN242" s="116"/>
      <c r="AO242" s="116"/>
      <c r="AP242" s="117"/>
      <c r="AQ242" s="118" t="s">
        <v>521</v>
      </c>
      <c r="AR242" s="114"/>
      <c r="AS242" s="114"/>
      <c r="AT242" s="114"/>
      <c r="AU242" s="115" t="s">
        <v>522</v>
      </c>
      <c r="AV242" s="116"/>
      <c r="AW242" s="116"/>
      <c r="AX242" s="117"/>
    </row>
    <row r="243" spans="1:50" ht="24" customHeight="1" x14ac:dyDescent="0.15">
      <c r="A243" s="113">
        <v>8</v>
      </c>
      <c r="B243" s="113">
        <v>1</v>
      </c>
      <c r="C243" s="118" t="s">
        <v>531</v>
      </c>
      <c r="D243" s="114"/>
      <c r="E243" s="114"/>
      <c r="F243" s="114"/>
      <c r="G243" s="114"/>
      <c r="H243" s="114"/>
      <c r="I243" s="114"/>
      <c r="J243" s="114"/>
      <c r="K243" s="114"/>
      <c r="L243" s="114"/>
      <c r="M243" s="118" t="s">
        <v>532</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8.1999999999999993</v>
      </c>
      <c r="AL243" s="116"/>
      <c r="AM243" s="116"/>
      <c r="AN243" s="116"/>
      <c r="AO243" s="116"/>
      <c r="AP243" s="117"/>
      <c r="AQ243" s="118">
        <v>2</v>
      </c>
      <c r="AR243" s="114"/>
      <c r="AS243" s="114"/>
      <c r="AT243" s="114"/>
      <c r="AU243" s="115">
        <v>97.6</v>
      </c>
      <c r="AV243" s="116"/>
      <c r="AW243" s="116"/>
      <c r="AX243" s="117"/>
    </row>
    <row r="244" spans="1:50" ht="24" customHeight="1" x14ac:dyDescent="0.15">
      <c r="A244" s="113">
        <v>9</v>
      </c>
      <c r="B244" s="113">
        <v>1</v>
      </c>
      <c r="C244" s="118" t="s">
        <v>533</v>
      </c>
      <c r="D244" s="114"/>
      <c r="E244" s="114"/>
      <c r="F244" s="114"/>
      <c r="G244" s="114"/>
      <c r="H244" s="114"/>
      <c r="I244" s="114"/>
      <c r="J244" s="114"/>
      <c r="K244" s="114"/>
      <c r="L244" s="114"/>
      <c r="M244" s="118" t="s">
        <v>534</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6.8</v>
      </c>
      <c r="AL244" s="116"/>
      <c r="AM244" s="116"/>
      <c r="AN244" s="116"/>
      <c r="AO244" s="116"/>
      <c r="AP244" s="117"/>
      <c r="AQ244" s="118">
        <v>1</v>
      </c>
      <c r="AR244" s="114"/>
      <c r="AS244" s="114"/>
      <c r="AT244" s="114"/>
      <c r="AU244" s="115">
        <v>81</v>
      </c>
      <c r="AV244" s="116"/>
      <c r="AW244" s="116"/>
      <c r="AX244" s="117"/>
    </row>
    <row r="245" spans="1:50" ht="39.75" customHeight="1" x14ac:dyDescent="0.15">
      <c r="A245" s="113">
        <v>10</v>
      </c>
      <c r="B245" s="113">
        <v>1</v>
      </c>
      <c r="C245" s="118" t="s">
        <v>535</v>
      </c>
      <c r="D245" s="114"/>
      <c r="E245" s="114"/>
      <c r="F245" s="114"/>
      <c r="G245" s="114"/>
      <c r="H245" s="114"/>
      <c r="I245" s="114"/>
      <c r="J245" s="114"/>
      <c r="K245" s="114"/>
      <c r="L245" s="114"/>
      <c r="M245" s="118" t="s">
        <v>536</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6.6</v>
      </c>
      <c r="AL245" s="116"/>
      <c r="AM245" s="116"/>
      <c r="AN245" s="116"/>
      <c r="AO245" s="116"/>
      <c r="AP245" s="117"/>
      <c r="AQ245" s="118">
        <v>1</v>
      </c>
      <c r="AR245" s="114"/>
      <c r="AS245" s="114"/>
      <c r="AT245" s="114"/>
      <c r="AU245" s="115">
        <v>76.3</v>
      </c>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405</v>
      </c>
      <c r="D268" s="119"/>
      <c r="E268" s="119"/>
      <c r="F268" s="119"/>
      <c r="G268" s="119"/>
      <c r="H268" s="119"/>
      <c r="I268" s="119"/>
      <c r="J268" s="119"/>
      <c r="K268" s="119"/>
      <c r="L268" s="119"/>
      <c r="M268" s="119" t="s">
        <v>406</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407</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538</v>
      </c>
      <c r="D269" s="114"/>
      <c r="E269" s="114"/>
      <c r="F269" s="114"/>
      <c r="G269" s="114"/>
      <c r="H269" s="114"/>
      <c r="I269" s="114"/>
      <c r="J269" s="114"/>
      <c r="K269" s="114"/>
      <c r="L269" s="114"/>
      <c r="M269" s="118" t="s">
        <v>496</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0.06</v>
      </c>
      <c r="AL269" s="116"/>
      <c r="AM269" s="116"/>
      <c r="AN269" s="116"/>
      <c r="AO269" s="116"/>
      <c r="AP269" s="117"/>
      <c r="AQ269" s="118" t="s">
        <v>539</v>
      </c>
      <c r="AR269" s="114"/>
      <c r="AS269" s="114"/>
      <c r="AT269" s="114"/>
      <c r="AU269" s="115" t="s">
        <v>522</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540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405</v>
      </c>
      <c r="D301" s="119"/>
      <c r="E301" s="119"/>
      <c r="F301" s="119"/>
      <c r="G301" s="119"/>
      <c r="H301" s="119"/>
      <c r="I301" s="119"/>
      <c r="J301" s="119"/>
      <c r="K301" s="119"/>
      <c r="L301" s="119"/>
      <c r="M301" s="119" t="s">
        <v>406</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407</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535</v>
      </c>
      <c r="D302" s="114"/>
      <c r="E302" s="114"/>
      <c r="F302" s="114"/>
      <c r="G302" s="114"/>
      <c r="H302" s="114"/>
      <c r="I302" s="114"/>
      <c r="J302" s="114"/>
      <c r="K302" s="114"/>
      <c r="L302" s="114"/>
      <c r="M302" s="118" t="s">
        <v>541</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29.9</v>
      </c>
      <c r="AL302" s="116"/>
      <c r="AM302" s="116"/>
      <c r="AN302" s="116"/>
      <c r="AO302" s="116"/>
      <c r="AP302" s="117"/>
      <c r="AQ302" s="118" t="s">
        <v>539</v>
      </c>
      <c r="AR302" s="114"/>
      <c r="AS302" s="114"/>
      <c r="AT302" s="114"/>
      <c r="AU302" s="115" t="s">
        <v>522</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542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405</v>
      </c>
      <c r="D334" s="119"/>
      <c r="E334" s="119"/>
      <c r="F334" s="119"/>
      <c r="G334" s="119"/>
      <c r="H334" s="119"/>
      <c r="I334" s="119"/>
      <c r="J334" s="119"/>
      <c r="K334" s="119"/>
      <c r="L334" s="119"/>
      <c r="M334" s="119" t="s">
        <v>406</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407</v>
      </c>
      <c r="AL334" s="119"/>
      <c r="AM334" s="119"/>
      <c r="AN334" s="119"/>
      <c r="AO334" s="119"/>
      <c r="AP334" s="119"/>
      <c r="AQ334" s="119" t="s">
        <v>23</v>
      </c>
      <c r="AR334" s="119"/>
      <c r="AS334" s="119"/>
      <c r="AT334" s="119"/>
      <c r="AU334" s="121" t="s">
        <v>24</v>
      </c>
      <c r="AV334" s="122"/>
      <c r="AW334" s="122"/>
      <c r="AX334" s="123"/>
    </row>
    <row r="335" spans="1:50" ht="36" customHeight="1" x14ac:dyDescent="0.15">
      <c r="A335" s="113">
        <v>1</v>
      </c>
      <c r="B335" s="113">
        <v>1</v>
      </c>
      <c r="C335" s="118" t="s">
        <v>543</v>
      </c>
      <c r="D335" s="114"/>
      <c r="E335" s="114"/>
      <c r="F335" s="114"/>
      <c r="G335" s="114"/>
      <c r="H335" s="114"/>
      <c r="I335" s="114"/>
      <c r="J335" s="114"/>
      <c r="K335" s="114"/>
      <c r="L335" s="114"/>
      <c r="M335" s="118" t="s">
        <v>544</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3.9</v>
      </c>
      <c r="AL335" s="116"/>
      <c r="AM335" s="116"/>
      <c r="AN335" s="116"/>
      <c r="AO335" s="116"/>
      <c r="AP335" s="117"/>
      <c r="AQ335" s="118" t="s">
        <v>539</v>
      </c>
      <c r="AR335" s="114"/>
      <c r="AS335" s="114"/>
      <c r="AT335" s="114"/>
      <c r="AU335" s="115" t="s">
        <v>522</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545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405</v>
      </c>
      <c r="D367" s="119"/>
      <c r="E367" s="119"/>
      <c r="F367" s="119"/>
      <c r="G367" s="119"/>
      <c r="H367" s="119"/>
      <c r="I367" s="119"/>
      <c r="J367" s="119"/>
      <c r="K367" s="119"/>
      <c r="L367" s="119"/>
      <c r="M367" s="119" t="s">
        <v>406</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407</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8" t="s">
        <v>546</v>
      </c>
      <c r="D368" s="114"/>
      <c r="E368" s="114"/>
      <c r="F368" s="114"/>
      <c r="G368" s="114"/>
      <c r="H368" s="114"/>
      <c r="I368" s="114"/>
      <c r="J368" s="114"/>
      <c r="K368" s="114"/>
      <c r="L368" s="114"/>
      <c r="M368" s="118" t="s">
        <v>547</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21.3</v>
      </c>
      <c r="AL368" s="116"/>
      <c r="AM368" s="116"/>
      <c r="AN368" s="116"/>
      <c r="AO368" s="116"/>
      <c r="AP368" s="117"/>
      <c r="AQ368" s="118" t="s">
        <v>539</v>
      </c>
      <c r="AR368" s="114"/>
      <c r="AS368" s="114"/>
      <c r="AT368" s="114"/>
      <c r="AU368" s="115" t="s">
        <v>522</v>
      </c>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548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405</v>
      </c>
      <c r="D400" s="119"/>
      <c r="E400" s="119"/>
      <c r="F400" s="119"/>
      <c r="G400" s="119"/>
      <c r="H400" s="119"/>
      <c r="I400" s="119"/>
      <c r="J400" s="119"/>
      <c r="K400" s="119"/>
      <c r="L400" s="119"/>
      <c r="M400" s="119" t="s">
        <v>406</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407</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8" t="s">
        <v>549</v>
      </c>
      <c r="D401" s="114"/>
      <c r="E401" s="114"/>
      <c r="F401" s="114"/>
      <c r="G401" s="114"/>
      <c r="H401" s="114"/>
      <c r="I401" s="114"/>
      <c r="J401" s="114"/>
      <c r="K401" s="114"/>
      <c r="L401" s="114"/>
      <c r="M401" s="118" t="s">
        <v>550</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21.6</v>
      </c>
      <c r="AL401" s="116"/>
      <c r="AM401" s="116"/>
      <c r="AN401" s="116"/>
      <c r="AO401" s="116"/>
      <c r="AP401" s="117"/>
      <c r="AQ401" s="115" t="s">
        <v>522</v>
      </c>
      <c r="AR401" s="116"/>
      <c r="AS401" s="116"/>
      <c r="AT401" s="117"/>
      <c r="AU401" s="115" t="s">
        <v>522</v>
      </c>
      <c r="AV401" s="116"/>
      <c r="AW401" s="116"/>
      <c r="AX401" s="117"/>
    </row>
    <row r="402" spans="1:50" ht="24" customHeight="1" x14ac:dyDescent="0.15">
      <c r="A402" s="113">
        <v>2</v>
      </c>
      <c r="B402" s="113">
        <v>1</v>
      </c>
      <c r="C402" s="118" t="s">
        <v>551</v>
      </c>
      <c r="D402" s="114"/>
      <c r="E402" s="114"/>
      <c r="F402" s="114"/>
      <c r="G402" s="114"/>
      <c r="H402" s="114"/>
      <c r="I402" s="114"/>
      <c r="J402" s="114"/>
      <c r="K402" s="114"/>
      <c r="L402" s="114"/>
      <c r="M402" s="118" t="s">
        <v>550</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10.4</v>
      </c>
      <c r="AL402" s="116"/>
      <c r="AM402" s="116"/>
      <c r="AN402" s="116"/>
      <c r="AO402" s="116"/>
      <c r="AP402" s="117"/>
      <c r="AQ402" s="115" t="s">
        <v>522</v>
      </c>
      <c r="AR402" s="116"/>
      <c r="AS402" s="116"/>
      <c r="AT402" s="117"/>
      <c r="AU402" s="115" t="s">
        <v>522</v>
      </c>
      <c r="AV402" s="116"/>
      <c r="AW402" s="116"/>
      <c r="AX402" s="117"/>
    </row>
    <row r="403" spans="1:50" ht="24" customHeight="1" x14ac:dyDescent="0.15">
      <c r="A403" s="113">
        <v>3</v>
      </c>
      <c r="B403" s="113">
        <v>1</v>
      </c>
      <c r="C403" s="118" t="s">
        <v>552</v>
      </c>
      <c r="D403" s="114"/>
      <c r="E403" s="114"/>
      <c r="F403" s="114"/>
      <c r="G403" s="114"/>
      <c r="H403" s="114"/>
      <c r="I403" s="114"/>
      <c r="J403" s="114"/>
      <c r="K403" s="114"/>
      <c r="L403" s="114"/>
      <c r="M403" s="118" t="s">
        <v>550</v>
      </c>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v>9.8000000000000007</v>
      </c>
      <c r="AL403" s="116"/>
      <c r="AM403" s="116"/>
      <c r="AN403" s="116"/>
      <c r="AO403" s="116"/>
      <c r="AP403" s="117"/>
      <c r="AQ403" s="115" t="s">
        <v>522</v>
      </c>
      <c r="AR403" s="116"/>
      <c r="AS403" s="116"/>
      <c r="AT403" s="117"/>
      <c r="AU403" s="115" t="s">
        <v>522</v>
      </c>
      <c r="AV403" s="116"/>
      <c r="AW403" s="116"/>
      <c r="AX403" s="117"/>
    </row>
    <row r="404" spans="1:50" ht="24" customHeight="1" x14ac:dyDescent="0.15">
      <c r="A404" s="113">
        <v>4</v>
      </c>
      <c r="B404" s="113">
        <v>1</v>
      </c>
      <c r="C404" s="118" t="s">
        <v>553</v>
      </c>
      <c r="D404" s="114"/>
      <c r="E404" s="114"/>
      <c r="F404" s="114"/>
      <c r="G404" s="114"/>
      <c r="H404" s="114"/>
      <c r="I404" s="114"/>
      <c r="J404" s="114"/>
      <c r="K404" s="114"/>
      <c r="L404" s="114"/>
      <c r="M404" s="118" t="s">
        <v>550</v>
      </c>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v>9.5</v>
      </c>
      <c r="AL404" s="116"/>
      <c r="AM404" s="116"/>
      <c r="AN404" s="116"/>
      <c r="AO404" s="116"/>
      <c r="AP404" s="117"/>
      <c r="AQ404" s="115" t="s">
        <v>522</v>
      </c>
      <c r="AR404" s="116"/>
      <c r="AS404" s="116"/>
      <c r="AT404" s="117"/>
      <c r="AU404" s="115" t="s">
        <v>522</v>
      </c>
      <c r="AV404" s="116"/>
      <c r="AW404" s="116"/>
      <c r="AX404" s="117"/>
    </row>
    <row r="405" spans="1:50" ht="24" customHeight="1" x14ac:dyDescent="0.15">
      <c r="A405" s="113">
        <v>5</v>
      </c>
      <c r="B405" s="113">
        <v>1</v>
      </c>
      <c r="C405" s="118" t="s">
        <v>554</v>
      </c>
      <c r="D405" s="114"/>
      <c r="E405" s="114"/>
      <c r="F405" s="114"/>
      <c r="G405" s="114"/>
      <c r="H405" s="114"/>
      <c r="I405" s="114"/>
      <c r="J405" s="114"/>
      <c r="K405" s="114"/>
      <c r="L405" s="114"/>
      <c r="M405" s="118" t="s">
        <v>550</v>
      </c>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v>9.4</v>
      </c>
      <c r="AL405" s="116"/>
      <c r="AM405" s="116"/>
      <c r="AN405" s="116"/>
      <c r="AO405" s="116"/>
      <c r="AP405" s="117"/>
      <c r="AQ405" s="115" t="s">
        <v>522</v>
      </c>
      <c r="AR405" s="116"/>
      <c r="AS405" s="116"/>
      <c r="AT405" s="117"/>
      <c r="AU405" s="115" t="s">
        <v>522</v>
      </c>
      <c r="AV405" s="116"/>
      <c r="AW405" s="116"/>
      <c r="AX405" s="117"/>
    </row>
    <row r="406" spans="1:50" ht="24" customHeight="1" x14ac:dyDescent="0.15">
      <c r="A406" s="113">
        <v>6</v>
      </c>
      <c r="B406" s="113">
        <v>1</v>
      </c>
      <c r="C406" s="118" t="s">
        <v>555</v>
      </c>
      <c r="D406" s="114"/>
      <c r="E406" s="114"/>
      <c r="F406" s="114"/>
      <c r="G406" s="114"/>
      <c r="H406" s="114"/>
      <c r="I406" s="114"/>
      <c r="J406" s="114"/>
      <c r="K406" s="114"/>
      <c r="L406" s="114"/>
      <c r="M406" s="118" t="s">
        <v>550</v>
      </c>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v>8.6</v>
      </c>
      <c r="AL406" s="116"/>
      <c r="AM406" s="116"/>
      <c r="AN406" s="116"/>
      <c r="AO406" s="116"/>
      <c r="AP406" s="117"/>
      <c r="AQ406" s="115" t="s">
        <v>522</v>
      </c>
      <c r="AR406" s="116"/>
      <c r="AS406" s="116"/>
      <c r="AT406" s="117"/>
      <c r="AU406" s="115" t="s">
        <v>522</v>
      </c>
      <c r="AV406" s="116"/>
      <c r="AW406" s="116"/>
      <c r="AX406" s="117"/>
    </row>
    <row r="407" spans="1:50" ht="24" customHeight="1" x14ac:dyDescent="0.15">
      <c r="A407" s="113">
        <v>7</v>
      </c>
      <c r="B407" s="113">
        <v>1</v>
      </c>
      <c r="C407" s="118" t="s">
        <v>556</v>
      </c>
      <c r="D407" s="114"/>
      <c r="E407" s="114"/>
      <c r="F407" s="114"/>
      <c r="G407" s="114"/>
      <c r="H407" s="114"/>
      <c r="I407" s="114"/>
      <c r="J407" s="114"/>
      <c r="K407" s="114"/>
      <c r="L407" s="114"/>
      <c r="M407" s="118" t="s">
        <v>550</v>
      </c>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v>7.6</v>
      </c>
      <c r="AL407" s="116"/>
      <c r="AM407" s="116"/>
      <c r="AN407" s="116"/>
      <c r="AO407" s="116"/>
      <c r="AP407" s="117"/>
      <c r="AQ407" s="115" t="s">
        <v>522</v>
      </c>
      <c r="AR407" s="116"/>
      <c r="AS407" s="116"/>
      <c r="AT407" s="117"/>
      <c r="AU407" s="115" t="s">
        <v>522</v>
      </c>
      <c r="AV407" s="116"/>
      <c r="AW407" s="116"/>
      <c r="AX407" s="117"/>
    </row>
    <row r="408" spans="1:50" ht="24" customHeight="1" x14ac:dyDescent="0.15">
      <c r="A408" s="113">
        <v>8</v>
      </c>
      <c r="B408" s="113">
        <v>1</v>
      </c>
      <c r="C408" s="118" t="s">
        <v>557</v>
      </c>
      <c r="D408" s="114"/>
      <c r="E408" s="114"/>
      <c r="F408" s="114"/>
      <c r="G408" s="114"/>
      <c r="H408" s="114"/>
      <c r="I408" s="114"/>
      <c r="J408" s="114"/>
      <c r="K408" s="114"/>
      <c r="L408" s="114"/>
      <c r="M408" s="118" t="s">
        <v>550</v>
      </c>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v>6.9</v>
      </c>
      <c r="AL408" s="116"/>
      <c r="AM408" s="116"/>
      <c r="AN408" s="116"/>
      <c r="AO408" s="116"/>
      <c r="AP408" s="117"/>
      <c r="AQ408" s="115" t="s">
        <v>522</v>
      </c>
      <c r="AR408" s="116"/>
      <c r="AS408" s="116"/>
      <c r="AT408" s="117"/>
      <c r="AU408" s="115" t="s">
        <v>522</v>
      </c>
      <c r="AV408" s="116"/>
      <c r="AW408" s="116"/>
      <c r="AX408" s="117"/>
    </row>
    <row r="409" spans="1:50" ht="24" customHeight="1" x14ac:dyDescent="0.15">
      <c r="A409" s="113">
        <v>9</v>
      </c>
      <c r="B409" s="113">
        <v>1</v>
      </c>
      <c r="C409" s="118" t="s">
        <v>558</v>
      </c>
      <c r="D409" s="114"/>
      <c r="E409" s="114"/>
      <c r="F409" s="114"/>
      <c r="G409" s="114"/>
      <c r="H409" s="114"/>
      <c r="I409" s="114"/>
      <c r="J409" s="114"/>
      <c r="K409" s="114"/>
      <c r="L409" s="114"/>
      <c r="M409" s="118" t="s">
        <v>550</v>
      </c>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v>6.5</v>
      </c>
      <c r="AL409" s="116"/>
      <c r="AM409" s="116"/>
      <c r="AN409" s="116"/>
      <c r="AO409" s="116"/>
      <c r="AP409" s="117"/>
      <c r="AQ409" s="115" t="s">
        <v>522</v>
      </c>
      <c r="AR409" s="116"/>
      <c r="AS409" s="116"/>
      <c r="AT409" s="117"/>
      <c r="AU409" s="115" t="s">
        <v>522</v>
      </c>
      <c r="AV409" s="116"/>
      <c r="AW409" s="116"/>
      <c r="AX409" s="117"/>
    </row>
    <row r="410" spans="1:50" ht="24" customHeight="1" x14ac:dyDescent="0.15">
      <c r="A410" s="113">
        <v>10</v>
      </c>
      <c r="B410" s="113">
        <v>1</v>
      </c>
      <c r="C410" s="118" t="s">
        <v>559</v>
      </c>
      <c r="D410" s="114"/>
      <c r="E410" s="114"/>
      <c r="F410" s="114"/>
      <c r="G410" s="114"/>
      <c r="H410" s="114"/>
      <c r="I410" s="114"/>
      <c r="J410" s="114"/>
      <c r="K410" s="114"/>
      <c r="L410" s="114"/>
      <c r="M410" s="118" t="s">
        <v>550</v>
      </c>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v>6.4</v>
      </c>
      <c r="AL410" s="116"/>
      <c r="AM410" s="116"/>
      <c r="AN410" s="116"/>
      <c r="AO410" s="116"/>
      <c r="AP410" s="117"/>
      <c r="AQ410" s="115" t="s">
        <v>522</v>
      </c>
      <c r="AR410" s="116"/>
      <c r="AS410" s="116"/>
      <c r="AT410" s="117"/>
      <c r="AU410" s="115" t="s">
        <v>522</v>
      </c>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560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405</v>
      </c>
      <c r="D433" s="119"/>
      <c r="E433" s="119"/>
      <c r="F433" s="119"/>
      <c r="G433" s="119"/>
      <c r="H433" s="119"/>
      <c r="I433" s="119"/>
      <c r="J433" s="119"/>
      <c r="K433" s="119"/>
      <c r="L433" s="119"/>
      <c r="M433" s="119" t="s">
        <v>406</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407</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8" t="s">
        <v>575</v>
      </c>
      <c r="D434" s="114"/>
      <c r="E434" s="114"/>
      <c r="F434" s="114"/>
      <c r="G434" s="114"/>
      <c r="H434" s="114"/>
      <c r="I434" s="114"/>
      <c r="J434" s="114"/>
      <c r="K434" s="114"/>
      <c r="L434" s="114"/>
      <c r="M434" s="118" t="s">
        <v>576</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0.79</v>
      </c>
      <c r="AL434" s="116"/>
      <c r="AM434" s="116"/>
      <c r="AN434" s="116"/>
      <c r="AO434" s="116"/>
      <c r="AP434" s="117"/>
      <c r="AQ434" s="115" t="s">
        <v>522</v>
      </c>
      <c r="AR434" s="116"/>
      <c r="AS434" s="116"/>
      <c r="AT434" s="117"/>
      <c r="AU434" s="115" t="s">
        <v>577</v>
      </c>
      <c r="AV434" s="116"/>
      <c r="AW434" s="116"/>
      <c r="AX434" s="117"/>
    </row>
    <row r="435" spans="1:50" ht="24" customHeight="1" x14ac:dyDescent="0.15">
      <c r="A435" s="113">
        <v>2</v>
      </c>
      <c r="B435" s="113">
        <v>1</v>
      </c>
      <c r="C435" s="118" t="s">
        <v>578</v>
      </c>
      <c r="D435" s="114"/>
      <c r="E435" s="114"/>
      <c r="F435" s="114"/>
      <c r="G435" s="114"/>
      <c r="H435" s="114"/>
      <c r="I435" s="114"/>
      <c r="J435" s="114"/>
      <c r="K435" s="114"/>
      <c r="L435" s="114"/>
      <c r="M435" s="118" t="s">
        <v>576</v>
      </c>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v>0.39</v>
      </c>
      <c r="AL435" s="116"/>
      <c r="AM435" s="116"/>
      <c r="AN435" s="116"/>
      <c r="AO435" s="116"/>
      <c r="AP435" s="117"/>
      <c r="AQ435" s="115" t="s">
        <v>522</v>
      </c>
      <c r="AR435" s="116"/>
      <c r="AS435" s="116"/>
      <c r="AT435" s="117"/>
      <c r="AU435" s="115" t="s">
        <v>522</v>
      </c>
      <c r="AV435" s="116"/>
      <c r="AW435" s="116"/>
      <c r="AX435" s="117"/>
    </row>
    <row r="436" spans="1:50" ht="24" customHeight="1" x14ac:dyDescent="0.15">
      <c r="A436" s="113">
        <v>3</v>
      </c>
      <c r="B436" s="113">
        <v>1</v>
      </c>
      <c r="C436" s="118" t="s">
        <v>579</v>
      </c>
      <c r="D436" s="114"/>
      <c r="E436" s="114"/>
      <c r="F436" s="114"/>
      <c r="G436" s="114"/>
      <c r="H436" s="114"/>
      <c r="I436" s="114"/>
      <c r="J436" s="114"/>
      <c r="K436" s="114"/>
      <c r="L436" s="114"/>
      <c r="M436" s="118" t="s">
        <v>576</v>
      </c>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v>0.37</v>
      </c>
      <c r="AL436" s="116"/>
      <c r="AM436" s="116"/>
      <c r="AN436" s="116"/>
      <c r="AO436" s="116"/>
      <c r="AP436" s="117"/>
      <c r="AQ436" s="115" t="s">
        <v>522</v>
      </c>
      <c r="AR436" s="116"/>
      <c r="AS436" s="116"/>
      <c r="AT436" s="117"/>
      <c r="AU436" s="115" t="s">
        <v>522</v>
      </c>
      <c r="AV436" s="116"/>
      <c r="AW436" s="116"/>
      <c r="AX436" s="117"/>
    </row>
    <row r="437" spans="1:50" ht="24" customHeight="1" x14ac:dyDescent="0.15">
      <c r="A437" s="113">
        <v>4</v>
      </c>
      <c r="B437" s="113">
        <v>1</v>
      </c>
      <c r="C437" s="118" t="s">
        <v>580</v>
      </c>
      <c r="D437" s="114"/>
      <c r="E437" s="114"/>
      <c r="F437" s="114"/>
      <c r="G437" s="114"/>
      <c r="H437" s="114"/>
      <c r="I437" s="114"/>
      <c r="J437" s="114"/>
      <c r="K437" s="114"/>
      <c r="L437" s="114"/>
      <c r="M437" s="118" t="s">
        <v>576</v>
      </c>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v>0.37</v>
      </c>
      <c r="AL437" s="116"/>
      <c r="AM437" s="116"/>
      <c r="AN437" s="116"/>
      <c r="AO437" s="116"/>
      <c r="AP437" s="117"/>
      <c r="AQ437" s="115" t="s">
        <v>522</v>
      </c>
      <c r="AR437" s="116"/>
      <c r="AS437" s="116"/>
      <c r="AT437" s="117"/>
      <c r="AU437" s="115" t="s">
        <v>522</v>
      </c>
      <c r="AV437" s="116"/>
      <c r="AW437" s="116"/>
      <c r="AX437" s="117"/>
    </row>
    <row r="438" spans="1:50" ht="24" customHeight="1" x14ac:dyDescent="0.15">
      <c r="A438" s="113">
        <v>5</v>
      </c>
      <c r="B438" s="113">
        <v>1</v>
      </c>
      <c r="C438" s="118" t="s">
        <v>581</v>
      </c>
      <c r="D438" s="114"/>
      <c r="E438" s="114"/>
      <c r="F438" s="114"/>
      <c r="G438" s="114"/>
      <c r="H438" s="114"/>
      <c r="I438" s="114"/>
      <c r="J438" s="114"/>
      <c r="K438" s="114"/>
      <c r="L438" s="114"/>
      <c r="M438" s="118" t="s">
        <v>576</v>
      </c>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v>0.2</v>
      </c>
      <c r="AL438" s="116"/>
      <c r="AM438" s="116"/>
      <c r="AN438" s="116"/>
      <c r="AO438" s="116"/>
      <c r="AP438" s="117"/>
      <c r="AQ438" s="115" t="s">
        <v>522</v>
      </c>
      <c r="AR438" s="116"/>
      <c r="AS438" s="116"/>
      <c r="AT438" s="117"/>
      <c r="AU438" s="115" t="s">
        <v>522</v>
      </c>
      <c r="AV438" s="116"/>
      <c r="AW438" s="116"/>
      <c r="AX438" s="117"/>
    </row>
    <row r="439" spans="1:50" ht="24" customHeight="1" x14ac:dyDescent="0.15">
      <c r="A439" s="113">
        <v>6</v>
      </c>
      <c r="B439" s="113">
        <v>1</v>
      </c>
      <c r="C439" s="118" t="s">
        <v>582</v>
      </c>
      <c r="D439" s="114"/>
      <c r="E439" s="114"/>
      <c r="F439" s="114"/>
      <c r="G439" s="114"/>
      <c r="H439" s="114"/>
      <c r="I439" s="114"/>
      <c r="J439" s="114"/>
      <c r="K439" s="114"/>
      <c r="L439" s="114"/>
      <c r="M439" s="118" t="s">
        <v>576</v>
      </c>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v>0.14000000000000001</v>
      </c>
      <c r="AL439" s="116"/>
      <c r="AM439" s="116"/>
      <c r="AN439" s="116"/>
      <c r="AO439" s="116"/>
      <c r="AP439" s="117"/>
      <c r="AQ439" s="115" t="s">
        <v>522</v>
      </c>
      <c r="AR439" s="116"/>
      <c r="AS439" s="116"/>
      <c r="AT439" s="117"/>
      <c r="AU439" s="115" t="s">
        <v>522</v>
      </c>
      <c r="AV439" s="116"/>
      <c r="AW439" s="116"/>
      <c r="AX439" s="117"/>
    </row>
    <row r="440" spans="1:50" ht="24" customHeight="1" x14ac:dyDescent="0.15">
      <c r="A440" s="113">
        <v>7</v>
      </c>
      <c r="B440" s="113">
        <v>1</v>
      </c>
      <c r="C440" s="118" t="s">
        <v>583</v>
      </c>
      <c r="D440" s="114"/>
      <c r="E440" s="114"/>
      <c r="F440" s="114"/>
      <c r="G440" s="114"/>
      <c r="H440" s="114"/>
      <c r="I440" s="114"/>
      <c r="J440" s="114"/>
      <c r="K440" s="114"/>
      <c r="L440" s="114"/>
      <c r="M440" s="118" t="s">
        <v>576</v>
      </c>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v>7.0000000000000007E-2</v>
      </c>
      <c r="AL440" s="116"/>
      <c r="AM440" s="116"/>
      <c r="AN440" s="116"/>
      <c r="AO440" s="116"/>
      <c r="AP440" s="117"/>
      <c r="AQ440" s="115" t="s">
        <v>522</v>
      </c>
      <c r="AR440" s="116"/>
      <c r="AS440" s="116"/>
      <c r="AT440" s="117"/>
      <c r="AU440" s="115" t="s">
        <v>522</v>
      </c>
      <c r="AV440" s="116"/>
      <c r="AW440" s="116"/>
      <c r="AX440" s="117"/>
    </row>
    <row r="441" spans="1:50" ht="24" customHeight="1" x14ac:dyDescent="0.15">
      <c r="A441" s="113">
        <v>8</v>
      </c>
      <c r="B441" s="113">
        <v>1</v>
      </c>
      <c r="C441" s="118" t="s">
        <v>584</v>
      </c>
      <c r="D441" s="114"/>
      <c r="E441" s="114"/>
      <c r="F441" s="114"/>
      <c r="G441" s="114"/>
      <c r="H441" s="114"/>
      <c r="I441" s="114"/>
      <c r="J441" s="114"/>
      <c r="K441" s="114"/>
      <c r="L441" s="114"/>
      <c r="M441" s="118" t="s">
        <v>576</v>
      </c>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v>0.06</v>
      </c>
      <c r="AL441" s="116"/>
      <c r="AM441" s="116"/>
      <c r="AN441" s="116"/>
      <c r="AO441" s="116"/>
      <c r="AP441" s="117"/>
      <c r="AQ441" s="115" t="s">
        <v>522</v>
      </c>
      <c r="AR441" s="116"/>
      <c r="AS441" s="116"/>
      <c r="AT441" s="117"/>
      <c r="AU441" s="115" t="s">
        <v>522</v>
      </c>
      <c r="AV441" s="116"/>
      <c r="AW441" s="116"/>
      <c r="AX441" s="117"/>
    </row>
    <row r="442" spans="1:50" ht="24" customHeight="1" x14ac:dyDescent="0.15">
      <c r="A442" s="113">
        <v>9</v>
      </c>
      <c r="B442" s="113">
        <v>1</v>
      </c>
      <c r="C442" s="118" t="s">
        <v>585</v>
      </c>
      <c r="D442" s="114"/>
      <c r="E442" s="114"/>
      <c r="F442" s="114"/>
      <c r="G442" s="114"/>
      <c r="H442" s="114"/>
      <c r="I442" s="114"/>
      <c r="J442" s="114"/>
      <c r="K442" s="114"/>
      <c r="L442" s="114"/>
      <c r="M442" s="118" t="s">
        <v>576</v>
      </c>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v>0.05</v>
      </c>
      <c r="AL442" s="116"/>
      <c r="AM442" s="116"/>
      <c r="AN442" s="116"/>
      <c r="AO442" s="116"/>
      <c r="AP442" s="117"/>
      <c r="AQ442" s="115" t="s">
        <v>522</v>
      </c>
      <c r="AR442" s="116"/>
      <c r="AS442" s="116"/>
      <c r="AT442" s="117"/>
      <c r="AU442" s="115" t="s">
        <v>522</v>
      </c>
      <c r="AV442" s="116"/>
      <c r="AW442" s="116"/>
      <c r="AX442" s="117"/>
    </row>
    <row r="443" spans="1:50" ht="24" customHeight="1" x14ac:dyDescent="0.15">
      <c r="A443" s="113">
        <v>10</v>
      </c>
      <c r="B443" s="113">
        <v>1</v>
      </c>
      <c r="C443" s="118" t="s">
        <v>586</v>
      </c>
      <c r="D443" s="114"/>
      <c r="E443" s="114"/>
      <c r="F443" s="114"/>
      <c r="G443" s="114"/>
      <c r="H443" s="114"/>
      <c r="I443" s="114"/>
      <c r="J443" s="114"/>
      <c r="K443" s="114"/>
      <c r="L443" s="114"/>
      <c r="M443" s="118" t="s">
        <v>576</v>
      </c>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v>0.05</v>
      </c>
      <c r="AL443" s="116"/>
      <c r="AM443" s="116"/>
      <c r="AN443" s="116"/>
      <c r="AO443" s="116"/>
      <c r="AP443" s="117"/>
      <c r="AQ443" s="115" t="s">
        <v>522</v>
      </c>
      <c r="AR443" s="116"/>
      <c r="AS443" s="116"/>
      <c r="AT443" s="117"/>
      <c r="AU443" s="115" t="s">
        <v>522</v>
      </c>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t="13.5" hidden="1" customHeight="1" x14ac:dyDescent="0.15"/>
    <row r="465" spans="1:50" ht="13.5" hidden="1" customHeight="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3.5" hidden="1" customHeight="1" x14ac:dyDescent="0.15">
      <c r="A466" s="113"/>
      <c r="B466" s="113"/>
      <c r="C466" s="119" t="s">
        <v>405</v>
      </c>
      <c r="D466" s="119"/>
      <c r="E466" s="119"/>
      <c r="F466" s="119"/>
      <c r="G466" s="119"/>
      <c r="H466" s="119"/>
      <c r="I466" s="119"/>
      <c r="J466" s="119"/>
      <c r="K466" s="119"/>
      <c r="L466" s="119"/>
      <c r="M466" s="119" t="s">
        <v>406</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407</v>
      </c>
      <c r="AL466" s="119"/>
      <c r="AM466" s="119"/>
      <c r="AN466" s="119"/>
      <c r="AO466" s="119"/>
      <c r="AP466" s="119"/>
      <c r="AQ466" s="119" t="s">
        <v>23</v>
      </c>
      <c r="AR466" s="119"/>
      <c r="AS466" s="119"/>
      <c r="AT466" s="119"/>
      <c r="AU466" s="121" t="s">
        <v>24</v>
      </c>
      <c r="AV466" s="122"/>
      <c r="AW466" s="122"/>
      <c r="AX466" s="123"/>
    </row>
    <row r="467" spans="1:50" ht="13.5"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13.5"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13.5"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13.5"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13.5"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13.5"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13.5"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13.5"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13.5"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13.5"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13.5"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13.5"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13.5"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13.5"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13.5"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13.5"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13.5"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13.5"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13.5"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13.5"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13.5"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13.5"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13.5"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13.5"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13.5"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13.5"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13.5"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13.5"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13.5"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13.5"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5.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t="13.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593">
      <formula>IF(RIGHT(TEXT(P14,"0.#"),1)=".",FALSE,TRUE)</formula>
    </cfRule>
    <cfRule type="expression" dxfId="970" priority="594">
      <formula>IF(RIGHT(TEXT(P14,"0.#"),1)=".",TRUE,FALSE)</formula>
    </cfRule>
  </conditionalFormatting>
  <conditionalFormatting sqref="AE23:AI23">
    <cfRule type="expression" dxfId="969" priority="583">
      <formula>IF(RIGHT(TEXT(AE23,"0.#"),1)=".",FALSE,TRUE)</formula>
    </cfRule>
    <cfRule type="expression" dxfId="968" priority="584">
      <formula>IF(RIGHT(TEXT(AE23,"0.#"),1)=".",TRUE,FALSE)</formula>
    </cfRule>
  </conditionalFormatting>
  <conditionalFormatting sqref="AE69:AX69">
    <cfRule type="expression" dxfId="967" priority="515">
      <formula>IF(RIGHT(TEXT(AE69,"0.#"),1)=".",FALSE,TRUE)</formula>
    </cfRule>
    <cfRule type="expression" dxfId="966" priority="516">
      <formula>IF(RIGHT(TEXT(AE69,"0.#"),1)=".",TRUE,FALSE)</formula>
    </cfRule>
  </conditionalFormatting>
  <conditionalFormatting sqref="AE83:AI83">
    <cfRule type="expression" dxfId="965" priority="497">
      <formula>IF(RIGHT(TEXT(AE83,"0.#"),1)=".",FALSE,TRUE)</formula>
    </cfRule>
    <cfRule type="expression" dxfId="964" priority="498">
      <formula>IF(RIGHT(TEXT(AE83,"0.#"),1)=".",TRUE,FALSE)</formula>
    </cfRule>
  </conditionalFormatting>
  <conditionalFormatting sqref="AJ83:AX83">
    <cfRule type="expression" dxfId="963" priority="495">
      <formula>IF(RIGHT(TEXT(AJ83,"0.#"),1)=".",FALSE,TRUE)</formula>
    </cfRule>
    <cfRule type="expression" dxfId="962" priority="496">
      <formula>IF(RIGHT(TEXT(AJ83,"0.#"),1)=".",TRUE,FALSE)</formula>
    </cfRule>
  </conditionalFormatting>
  <conditionalFormatting sqref="L104">
    <cfRule type="expression" dxfId="961" priority="473">
      <formula>IF(RIGHT(TEXT(L104,"0.#"),1)=".",FALSE,TRUE)</formula>
    </cfRule>
    <cfRule type="expression" dxfId="960" priority="474">
      <formula>IF(RIGHT(TEXT(L104,"0.#"),1)=".",TRUE,FALSE)</formula>
    </cfRule>
  </conditionalFormatting>
  <conditionalFormatting sqref="R104">
    <cfRule type="expression" dxfId="959" priority="471">
      <formula>IF(RIGHT(TEXT(R104,"0.#"),1)=".",FALSE,TRUE)</formula>
    </cfRule>
    <cfRule type="expression" dxfId="958" priority="472">
      <formula>IF(RIGHT(TEXT(R104,"0.#"),1)=".",TRUE,FALSE)</formula>
    </cfRule>
  </conditionalFormatting>
  <conditionalFormatting sqref="P18:AX18">
    <cfRule type="expression" dxfId="957" priority="469">
      <formula>IF(RIGHT(TEXT(P18,"0.#"),1)=".",FALSE,TRUE)</formula>
    </cfRule>
    <cfRule type="expression" dxfId="956" priority="470">
      <formula>IF(RIGHT(TEXT(P18,"0.#"),1)=".",TRUE,FALSE)</formula>
    </cfRule>
  </conditionalFormatting>
  <conditionalFormatting sqref="Y181">
    <cfRule type="expression" dxfId="955" priority="465">
      <formula>IF(RIGHT(TEXT(Y181,"0.#"),1)=".",FALSE,TRUE)</formula>
    </cfRule>
    <cfRule type="expression" dxfId="954" priority="466">
      <formula>IF(RIGHT(TEXT(Y181,"0.#"),1)=".",TRUE,FALSE)</formula>
    </cfRule>
  </conditionalFormatting>
  <conditionalFormatting sqref="Y190">
    <cfRule type="expression" dxfId="953" priority="461">
      <formula>IF(RIGHT(TEXT(Y190,"0.#"),1)=".",FALSE,TRUE)</formula>
    </cfRule>
    <cfRule type="expression" dxfId="952" priority="462">
      <formula>IF(RIGHT(TEXT(Y190,"0.#"),1)=".",TRUE,FALSE)</formula>
    </cfRule>
  </conditionalFormatting>
  <conditionalFormatting sqref="AK236">
    <cfRule type="expression" dxfId="951" priority="383">
      <formula>IF(RIGHT(TEXT(AK236,"0.#"),1)=".",FALSE,TRUE)</formula>
    </cfRule>
    <cfRule type="expression" dxfId="950" priority="384">
      <formula>IF(RIGHT(TEXT(AK236,"0.#"),1)=".",TRUE,FALSE)</formula>
    </cfRule>
  </conditionalFormatting>
  <conditionalFormatting sqref="AE54:AI54">
    <cfRule type="expression" dxfId="949" priority="333">
      <formula>IF(RIGHT(TEXT(AE54,"0.#"),1)=".",FALSE,TRUE)</formula>
    </cfRule>
    <cfRule type="expression" dxfId="948" priority="334">
      <formula>IF(RIGHT(TEXT(AE54,"0.#"),1)=".",TRUE,FALSE)</formula>
    </cfRule>
  </conditionalFormatting>
  <conditionalFormatting sqref="P16:AQ17 P15:AX15 P13:AX13">
    <cfRule type="expression" dxfId="947" priority="291">
      <formula>IF(RIGHT(TEXT(P13,"0.#"),1)=".",FALSE,TRUE)</formula>
    </cfRule>
    <cfRule type="expression" dxfId="946" priority="292">
      <formula>IF(RIGHT(TEXT(P13,"0.#"),1)=".",TRUE,FALSE)</formula>
    </cfRule>
  </conditionalFormatting>
  <conditionalFormatting sqref="P19:AJ19">
    <cfRule type="expression" dxfId="945" priority="289">
      <formula>IF(RIGHT(TEXT(P19,"0.#"),1)=".",FALSE,TRUE)</formula>
    </cfRule>
    <cfRule type="expression" dxfId="944" priority="290">
      <formula>IF(RIGHT(TEXT(P19,"0.#"),1)=".",TRUE,FALSE)</formula>
    </cfRule>
  </conditionalFormatting>
  <conditionalFormatting sqref="AE55:AX55 AJ54:AS54">
    <cfRule type="expression" dxfId="943" priority="285">
      <formula>IF(RIGHT(TEXT(AE54,"0.#"),1)=".",FALSE,TRUE)</formula>
    </cfRule>
    <cfRule type="expression" dxfId="942" priority="286">
      <formula>IF(RIGHT(TEXT(AE54,"0.#"),1)=".",TRUE,FALSE)</formula>
    </cfRule>
  </conditionalFormatting>
  <conditionalFormatting sqref="AE68:AS68">
    <cfRule type="expression" dxfId="941" priority="281">
      <formula>IF(RIGHT(TEXT(AE68,"0.#"),1)=".",FALSE,TRUE)</formula>
    </cfRule>
    <cfRule type="expression" dxfId="940" priority="282">
      <formula>IF(RIGHT(TEXT(AE68,"0.#"),1)=".",TRUE,FALSE)</formula>
    </cfRule>
  </conditionalFormatting>
  <conditionalFormatting sqref="AE95:AI95 AE92:AI92 AE89:AI89 AE86:AI86">
    <cfRule type="expression" dxfId="939" priority="279">
      <formula>IF(RIGHT(TEXT(AE86,"0.#"),1)=".",FALSE,TRUE)</formula>
    </cfRule>
    <cfRule type="expression" dxfId="938" priority="280">
      <formula>IF(RIGHT(TEXT(AE86,"0.#"),1)=".",TRUE,FALSE)</formula>
    </cfRule>
  </conditionalFormatting>
  <conditionalFormatting sqref="AJ95:AX95 AJ92:AX92 AJ89:AX89 AJ86:AX86">
    <cfRule type="expression" dxfId="937" priority="277">
      <formula>IF(RIGHT(TEXT(AJ86,"0.#"),1)=".",FALSE,TRUE)</formula>
    </cfRule>
    <cfRule type="expression" dxfId="936" priority="278">
      <formula>IF(RIGHT(TEXT(AJ86,"0.#"),1)=".",TRUE,FALSE)</formula>
    </cfRule>
  </conditionalFormatting>
  <conditionalFormatting sqref="R98">
    <cfRule type="expression" dxfId="935" priority="271">
      <formula>IF(RIGHT(TEXT(R98,"0.#"),1)=".",FALSE,TRUE)</formula>
    </cfRule>
    <cfRule type="expression" dxfId="934" priority="272">
      <formula>IF(RIGHT(TEXT(R98,"0.#"),1)=".",TRUE,FALSE)</formula>
    </cfRule>
  </conditionalFormatting>
  <conditionalFormatting sqref="R99:R103">
    <cfRule type="expression" dxfId="933" priority="269">
      <formula>IF(RIGHT(TEXT(R99,"0.#"),1)=".",FALSE,TRUE)</formula>
    </cfRule>
    <cfRule type="expression" dxfId="932" priority="270">
      <formula>IF(RIGHT(TEXT(R99,"0.#"),1)=".",TRUE,FALSE)</formula>
    </cfRule>
  </conditionalFormatting>
  <conditionalFormatting sqref="Y182:Y189 Y180">
    <cfRule type="expression" dxfId="931" priority="267">
      <formula>IF(RIGHT(TEXT(Y180,"0.#"),1)=".",FALSE,TRUE)</formula>
    </cfRule>
    <cfRule type="expression" dxfId="930" priority="268">
      <formula>IF(RIGHT(TEXT(Y180,"0.#"),1)=".",TRUE,FALSE)</formula>
    </cfRule>
  </conditionalFormatting>
  <conditionalFormatting sqref="AU181">
    <cfRule type="expression" dxfId="929" priority="265">
      <formula>IF(RIGHT(TEXT(AU181,"0.#"),1)=".",FALSE,TRUE)</formula>
    </cfRule>
    <cfRule type="expression" dxfId="928" priority="266">
      <formula>IF(RIGHT(TEXT(AU181,"0.#"),1)=".",TRUE,FALSE)</formula>
    </cfRule>
  </conditionalFormatting>
  <conditionalFormatting sqref="AU190">
    <cfRule type="expression" dxfId="927" priority="263">
      <formula>IF(RIGHT(TEXT(AU190,"0.#"),1)=".",FALSE,TRUE)</formula>
    </cfRule>
    <cfRule type="expression" dxfId="926" priority="264">
      <formula>IF(RIGHT(TEXT(AU190,"0.#"),1)=".",TRUE,FALSE)</formula>
    </cfRule>
  </conditionalFormatting>
  <conditionalFormatting sqref="AU182:AU189 AU180">
    <cfRule type="expression" dxfId="925" priority="261">
      <formula>IF(RIGHT(TEXT(AU180,"0.#"),1)=".",FALSE,TRUE)</formula>
    </cfRule>
    <cfRule type="expression" dxfId="924" priority="262">
      <formula>IF(RIGHT(TEXT(AU180,"0.#"),1)=".",TRUE,FALSE)</formula>
    </cfRule>
  </conditionalFormatting>
  <conditionalFormatting sqref="Y220 Y207 Y194">
    <cfRule type="expression" dxfId="923" priority="247">
      <formula>IF(RIGHT(TEXT(Y194,"0.#"),1)=".",FALSE,TRUE)</formula>
    </cfRule>
    <cfRule type="expression" dxfId="922" priority="248">
      <formula>IF(RIGHT(TEXT(Y194,"0.#"),1)=".",TRUE,FALSE)</formula>
    </cfRule>
  </conditionalFormatting>
  <conditionalFormatting sqref="Y229 Y216 Y203">
    <cfRule type="expression" dxfId="921" priority="245">
      <formula>IF(RIGHT(TEXT(Y203,"0.#"),1)=".",FALSE,TRUE)</formula>
    </cfRule>
    <cfRule type="expression" dxfId="920" priority="246">
      <formula>IF(RIGHT(TEXT(Y203,"0.#"),1)=".",TRUE,FALSE)</formula>
    </cfRule>
  </conditionalFormatting>
  <conditionalFormatting sqref="Y221:Y228 Y219 Y208:Y215 Y206 Y195:Y202 Y193">
    <cfRule type="expression" dxfId="919" priority="243">
      <formula>IF(RIGHT(TEXT(Y193,"0.#"),1)=".",FALSE,TRUE)</formula>
    </cfRule>
    <cfRule type="expression" dxfId="918" priority="244">
      <formula>IF(RIGHT(TEXT(Y193,"0.#"),1)=".",TRUE,FALSE)</formula>
    </cfRule>
  </conditionalFormatting>
  <conditionalFormatting sqref="AU220 AU207 AU194">
    <cfRule type="expression" dxfId="917" priority="241">
      <formula>IF(RIGHT(TEXT(AU194,"0.#"),1)=".",FALSE,TRUE)</formula>
    </cfRule>
    <cfRule type="expression" dxfId="916" priority="242">
      <formula>IF(RIGHT(TEXT(AU194,"0.#"),1)=".",TRUE,FALSE)</formula>
    </cfRule>
  </conditionalFormatting>
  <conditionalFormatting sqref="AU229 AU216 AU203">
    <cfRule type="expression" dxfId="915" priority="239">
      <formula>IF(RIGHT(TEXT(AU203,"0.#"),1)=".",FALSE,TRUE)</formula>
    </cfRule>
    <cfRule type="expression" dxfId="914" priority="240">
      <formula>IF(RIGHT(TEXT(AU203,"0.#"),1)=".",TRUE,FALSE)</formula>
    </cfRule>
  </conditionalFormatting>
  <conditionalFormatting sqref="AU221:AU228 AU219 AU208:AU215 AU206 AU195:AU202 AU193">
    <cfRule type="expression" dxfId="913" priority="237">
      <formula>IF(RIGHT(TEXT(AU193,"0.#"),1)=".",FALSE,TRUE)</formula>
    </cfRule>
    <cfRule type="expression" dxfId="912" priority="238">
      <formula>IF(RIGHT(TEXT(AU193,"0.#"),1)=".",TRUE,FALSE)</formula>
    </cfRule>
  </conditionalFormatting>
  <conditionalFormatting sqref="AE56:AI56">
    <cfRule type="expression" dxfId="911" priority="211">
      <formula>IF(AND(AE56&gt;=0, RIGHT(TEXT(AE56,"0.#"),1)&lt;&gt;"."),TRUE,FALSE)</formula>
    </cfRule>
    <cfRule type="expression" dxfId="910" priority="212">
      <formula>IF(AND(AE56&gt;=0, RIGHT(TEXT(AE56,"0.#"),1)="."),TRUE,FALSE)</formula>
    </cfRule>
    <cfRule type="expression" dxfId="909" priority="213">
      <formula>IF(AND(AE56&lt;0, RIGHT(TEXT(AE56,"0.#"),1)&lt;&gt;"."),TRUE,FALSE)</formula>
    </cfRule>
    <cfRule type="expression" dxfId="908" priority="214">
      <formula>IF(AND(AE56&lt;0, RIGHT(TEXT(AE56,"0.#"),1)="."),TRUE,FALSE)</formula>
    </cfRule>
  </conditionalFormatting>
  <conditionalFormatting sqref="AJ56:AS56">
    <cfRule type="expression" dxfId="907" priority="207">
      <formula>IF(AND(AJ56&gt;=0, RIGHT(TEXT(AJ56,"0.#"),1)&lt;&gt;"."),TRUE,FALSE)</formula>
    </cfRule>
    <cfRule type="expression" dxfId="906" priority="208">
      <formula>IF(AND(AJ56&gt;=0, RIGHT(TEXT(AJ56,"0.#"),1)="."),TRUE,FALSE)</formula>
    </cfRule>
    <cfRule type="expression" dxfId="905" priority="209">
      <formula>IF(AND(AJ56&lt;0, RIGHT(TEXT(AJ56,"0.#"),1)&lt;&gt;"."),TRUE,FALSE)</formula>
    </cfRule>
    <cfRule type="expression" dxfId="904" priority="210">
      <formula>IF(AND(AJ56&lt;0, RIGHT(TEXT(AJ56,"0.#"),1)="."),TRUE,FALSE)</formula>
    </cfRule>
  </conditionalFormatting>
  <conditionalFormatting sqref="AK237:AK265">
    <cfRule type="expression" dxfId="903" priority="195">
      <formula>IF(RIGHT(TEXT(AK237,"0.#"),1)=".",FALSE,TRUE)</formula>
    </cfRule>
    <cfRule type="expression" dxfId="902" priority="196">
      <formula>IF(RIGHT(TEXT(AK237,"0.#"),1)=".",TRUE,FALSE)</formula>
    </cfRule>
  </conditionalFormatting>
  <conditionalFormatting sqref="AU237:AX238 AU241:AX241 AU243:AX265">
    <cfRule type="expression" dxfId="901" priority="191">
      <formula>IF(AND(AU237&gt;=0, RIGHT(TEXT(AU237,"0.#"),1)&lt;&gt;"."),TRUE,FALSE)</formula>
    </cfRule>
    <cfRule type="expression" dxfId="900" priority="192">
      <formula>IF(AND(AU237&gt;=0, RIGHT(TEXT(AU237,"0.#"),1)="."),TRUE,FALSE)</formula>
    </cfRule>
    <cfRule type="expression" dxfId="899" priority="193">
      <formula>IF(AND(AU237&lt;0, RIGHT(TEXT(AU237,"0.#"),1)&lt;&gt;"."),TRUE,FALSE)</formula>
    </cfRule>
    <cfRule type="expression" dxfId="898" priority="194">
      <formula>IF(AND(AU237&lt;0, RIGHT(TEXT(AU237,"0.#"),1)="."),TRUE,FALSE)</formula>
    </cfRule>
  </conditionalFormatting>
  <conditionalFormatting sqref="AK269">
    <cfRule type="expression" dxfId="897" priority="189">
      <formula>IF(RIGHT(TEXT(AK269,"0.#"),1)=".",FALSE,TRUE)</formula>
    </cfRule>
    <cfRule type="expression" dxfId="896" priority="190">
      <formula>IF(RIGHT(TEXT(AK269,"0.#"),1)=".",TRUE,FALSE)</formula>
    </cfRule>
  </conditionalFormatting>
  <conditionalFormatting sqref="AU269:AX269">
    <cfRule type="expression" dxfId="895" priority="185">
      <formula>IF(AND(AU269&gt;=0, RIGHT(TEXT(AU269,"0.#"),1)&lt;&gt;"."),TRUE,FALSE)</formula>
    </cfRule>
    <cfRule type="expression" dxfId="894" priority="186">
      <formula>IF(AND(AU269&gt;=0, RIGHT(TEXT(AU269,"0.#"),1)="."),TRUE,FALSE)</formula>
    </cfRule>
    <cfRule type="expression" dxfId="893" priority="187">
      <formula>IF(AND(AU269&lt;0, RIGHT(TEXT(AU269,"0.#"),1)&lt;&gt;"."),TRUE,FALSE)</formula>
    </cfRule>
    <cfRule type="expression" dxfId="892" priority="188">
      <formula>IF(AND(AU269&lt;0, RIGHT(TEXT(AU269,"0.#"),1)="."),TRUE,FALSE)</formula>
    </cfRule>
  </conditionalFormatting>
  <conditionalFormatting sqref="AK270:AK298">
    <cfRule type="expression" dxfId="891" priority="183">
      <formula>IF(RIGHT(TEXT(AK270,"0.#"),1)=".",FALSE,TRUE)</formula>
    </cfRule>
    <cfRule type="expression" dxfId="890" priority="184">
      <formula>IF(RIGHT(TEXT(AK270,"0.#"),1)=".",TRUE,FALSE)</formula>
    </cfRule>
  </conditionalFormatting>
  <conditionalFormatting sqref="AU270:AX298">
    <cfRule type="expression" dxfId="889" priority="179">
      <formula>IF(AND(AU270&gt;=0, RIGHT(TEXT(AU270,"0.#"),1)&lt;&gt;"."),TRUE,FALSE)</formula>
    </cfRule>
    <cfRule type="expression" dxfId="888" priority="180">
      <formula>IF(AND(AU270&gt;=0, RIGHT(TEXT(AU270,"0.#"),1)="."),TRUE,FALSE)</formula>
    </cfRule>
    <cfRule type="expression" dxfId="887" priority="181">
      <formula>IF(AND(AU270&lt;0, RIGHT(TEXT(AU270,"0.#"),1)&lt;&gt;"."),TRUE,FALSE)</formula>
    </cfRule>
    <cfRule type="expression" dxfId="886" priority="182">
      <formula>IF(AND(AU270&lt;0, RIGHT(TEXT(AU270,"0.#"),1)="."),TRUE,FALSE)</formula>
    </cfRule>
  </conditionalFormatting>
  <conditionalFormatting sqref="AK302">
    <cfRule type="expression" dxfId="885" priority="177">
      <formula>IF(RIGHT(TEXT(AK302,"0.#"),1)=".",FALSE,TRUE)</formula>
    </cfRule>
    <cfRule type="expression" dxfId="884" priority="178">
      <formula>IF(RIGHT(TEXT(AK302,"0.#"),1)=".",TRUE,FALSE)</formula>
    </cfRule>
  </conditionalFormatting>
  <conditionalFormatting sqref="AK303:AK331">
    <cfRule type="expression" dxfId="883" priority="171">
      <formula>IF(RIGHT(TEXT(AK303,"0.#"),1)=".",FALSE,TRUE)</formula>
    </cfRule>
    <cfRule type="expression" dxfId="882" priority="172">
      <formula>IF(RIGHT(TEXT(AK303,"0.#"),1)=".",TRUE,FALSE)</formula>
    </cfRule>
  </conditionalFormatting>
  <conditionalFormatting sqref="AU303:AX331">
    <cfRule type="expression" dxfId="881" priority="167">
      <formula>IF(AND(AU303&gt;=0, RIGHT(TEXT(AU303,"0.#"),1)&lt;&gt;"."),TRUE,FALSE)</formula>
    </cfRule>
    <cfRule type="expression" dxfId="880" priority="168">
      <formula>IF(AND(AU303&gt;=0, RIGHT(TEXT(AU303,"0.#"),1)="."),TRUE,FALSE)</formula>
    </cfRule>
    <cfRule type="expression" dxfId="879" priority="169">
      <formula>IF(AND(AU303&lt;0, RIGHT(TEXT(AU303,"0.#"),1)&lt;&gt;"."),TRUE,FALSE)</formula>
    </cfRule>
    <cfRule type="expression" dxfId="878" priority="170">
      <formula>IF(AND(AU303&lt;0, RIGHT(TEXT(AU303,"0.#"),1)="."),TRUE,FALSE)</formula>
    </cfRule>
  </conditionalFormatting>
  <conditionalFormatting sqref="AK335">
    <cfRule type="expression" dxfId="877" priority="165">
      <formula>IF(RIGHT(TEXT(AK335,"0.#"),1)=".",FALSE,TRUE)</formula>
    </cfRule>
    <cfRule type="expression" dxfId="876" priority="166">
      <formula>IF(RIGHT(TEXT(AK335,"0.#"),1)=".",TRUE,FALSE)</formula>
    </cfRule>
  </conditionalFormatting>
  <conditionalFormatting sqref="AK336:AK364">
    <cfRule type="expression" dxfId="875" priority="159">
      <formula>IF(RIGHT(TEXT(AK336,"0.#"),1)=".",FALSE,TRUE)</formula>
    </cfRule>
    <cfRule type="expression" dxfId="874" priority="160">
      <formula>IF(RIGHT(TEXT(AK336,"0.#"),1)=".",TRUE,FALSE)</formula>
    </cfRule>
  </conditionalFormatting>
  <conditionalFormatting sqref="AU336:AX364">
    <cfRule type="expression" dxfId="873" priority="155">
      <formula>IF(AND(AU336&gt;=0, RIGHT(TEXT(AU336,"0.#"),1)&lt;&gt;"."),TRUE,FALSE)</formula>
    </cfRule>
    <cfRule type="expression" dxfId="872" priority="156">
      <formula>IF(AND(AU336&gt;=0, RIGHT(TEXT(AU336,"0.#"),1)="."),TRUE,FALSE)</formula>
    </cfRule>
    <cfRule type="expression" dxfId="871" priority="157">
      <formula>IF(AND(AU336&lt;0, RIGHT(TEXT(AU336,"0.#"),1)&lt;&gt;"."),TRUE,FALSE)</formula>
    </cfRule>
    <cfRule type="expression" dxfId="870" priority="158">
      <formula>IF(AND(AU336&lt;0, RIGHT(TEXT(AU336,"0.#"),1)="."),TRUE,FALSE)</formula>
    </cfRule>
  </conditionalFormatting>
  <conditionalFormatting sqref="AK368">
    <cfRule type="expression" dxfId="869" priority="153">
      <formula>IF(RIGHT(TEXT(AK368,"0.#"),1)=".",FALSE,TRUE)</formula>
    </cfRule>
    <cfRule type="expression" dxfId="868" priority="154">
      <formula>IF(RIGHT(TEXT(AK368,"0.#"),1)=".",TRUE,FALSE)</formula>
    </cfRule>
  </conditionalFormatting>
  <conditionalFormatting sqref="AK369:AK397">
    <cfRule type="expression" dxfId="867" priority="147">
      <formula>IF(RIGHT(TEXT(AK369,"0.#"),1)=".",FALSE,TRUE)</formula>
    </cfRule>
    <cfRule type="expression" dxfId="866" priority="148">
      <formula>IF(RIGHT(TEXT(AK369,"0.#"),1)=".",TRUE,FALSE)</formula>
    </cfRule>
  </conditionalFormatting>
  <conditionalFormatting sqref="AU369:AX397">
    <cfRule type="expression" dxfId="865" priority="143">
      <formula>IF(AND(AU369&gt;=0, RIGHT(TEXT(AU369,"0.#"),1)&lt;&gt;"."),TRUE,FALSE)</formula>
    </cfRule>
    <cfRule type="expression" dxfId="864" priority="144">
      <formula>IF(AND(AU369&gt;=0, RIGHT(TEXT(AU369,"0.#"),1)="."),TRUE,FALSE)</formula>
    </cfRule>
    <cfRule type="expression" dxfId="863" priority="145">
      <formula>IF(AND(AU369&lt;0, RIGHT(TEXT(AU369,"0.#"),1)&lt;&gt;"."),TRUE,FALSE)</formula>
    </cfRule>
    <cfRule type="expression" dxfId="862" priority="146">
      <formula>IF(AND(AU369&lt;0, RIGHT(TEXT(AU369,"0.#"),1)="."),TRUE,FALSE)</formula>
    </cfRule>
  </conditionalFormatting>
  <conditionalFormatting sqref="AK401">
    <cfRule type="expression" dxfId="861" priority="141">
      <formula>IF(RIGHT(TEXT(AK401,"0.#"),1)=".",FALSE,TRUE)</formula>
    </cfRule>
    <cfRule type="expression" dxfId="860" priority="142">
      <formula>IF(RIGHT(TEXT(AK401,"0.#"),1)=".",TRUE,FALSE)</formula>
    </cfRule>
  </conditionalFormatting>
  <conditionalFormatting sqref="AK402:AK430">
    <cfRule type="expression" dxfId="859" priority="135">
      <formula>IF(RIGHT(TEXT(AK402,"0.#"),1)=".",FALSE,TRUE)</formula>
    </cfRule>
    <cfRule type="expression" dxfId="858" priority="136">
      <formula>IF(RIGHT(TEXT(AK402,"0.#"),1)=".",TRUE,FALSE)</formula>
    </cfRule>
  </conditionalFormatting>
  <conditionalFormatting sqref="AU411:AX430">
    <cfRule type="expression" dxfId="857" priority="131">
      <formula>IF(AND(AU411&gt;=0, RIGHT(TEXT(AU411,"0.#"),1)&lt;&gt;"."),TRUE,FALSE)</formula>
    </cfRule>
    <cfRule type="expression" dxfId="856" priority="132">
      <formula>IF(AND(AU411&gt;=0, RIGHT(TEXT(AU411,"0.#"),1)="."),TRUE,FALSE)</formula>
    </cfRule>
    <cfRule type="expression" dxfId="855" priority="133">
      <formula>IF(AND(AU411&lt;0, RIGHT(TEXT(AU411,"0.#"),1)&lt;&gt;"."),TRUE,FALSE)</formula>
    </cfRule>
    <cfRule type="expression" dxfId="854" priority="134">
      <formula>IF(AND(AU411&lt;0, RIGHT(TEXT(AU411,"0.#"),1)="."),TRUE,FALSE)</formula>
    </cfRule>
  </conditionalFormatting>
  <conditionalFormatting sqref="AK434">
    <cfRule type="expression" dxfId="853" priority="129">
      <formula>IF(RIGHT(TEXT(AK434,"0.#"),1)=".",FALSE,TRUE)</formula>
    </cfRule>
    <cfRule type="expression" dxfId="852" priority="130">
      <formula>IF(RIGHT(TEXT(AK434,"0.#"),1)=".",TRUE,FALSE)</formula>
    </cfRule>
  </conditionalFormatting>
  <conditionalFormatting sqref="AU434:AX434">
    <cfRule type="expression" dxfId="851" priority="125">
      <formula>IF(AND(AU434&gt;=0, RIGHT(TEXT(AU434,"0.#"),1)&lt;&gt;"."),TRUE,FALSE)</formula>
    </cfRule>
    <cfRule type="expression" dxfId="850" priority="126">
      <formula>IF(AND(AU434&gt;=0, RIGHT(TEXT(AU434,"0.#"),1)="."),TRUE,FALSE)</formula>
    </cfRule>
    <cfRule type="expression" dxfId="849" priority="127">
      <formula>IF(AND(AU434&lt;0, RIGHT(TEXT(AU434,"0.#"),1)&lt;&gt;"."),TRUE,FALSE)</formula>
    </cfRule>
    <cfRule type="expression" dxfId="848" priority="128">
      <formula>IF(AND(AU434&lt;0, RIGHT(TEXT(AU434,"0.#"),1)="."),TRUE,FALSE)</formula>
    </cfRule>
  </conditionalFormatting>
  <conditionalFormatting sqref="AK435:AK463">
    <cfRule type="expression" dxfId="847" priority="123">
      <formula>IF(RIGHT(TEXT(AK435,"0.#"),1)=".",FALSE,TRUE)</formula>
    </cfRule>
    <cfRule type="expression" dxfId="846" priority="124">
      <formula>IF(RIGHT(TEXT(AK435,"0.#"),1)=".",TRUE,FALSE)</formula>
    </cfRule>
  </conditionalFormatting>
  <conditionalFormatting sqref="AU444:AX463">
    <cfRule type="expression" dxfId="845" priority="119">
      <formula>IF(AND(AU444&gt;=0, RIGHT(TEXT(AU444,"0.#"),1)&lt;&gt;"."),TRUE,FALSE)</formula>
    </cfRule>
    <cfRule type="expression" dxfId="844" priority="120">
      <formula>IF(AND(AU444&gt;=0, RIGHT(TEXT(AU444,"0.#"),1)="."),TRUE,FALSE)</formula>
    </cfRule>
    <cfRule type="expression" dxfId="843" priority="121">
      <formula>IF(AND(AU444&lt;0, RIGHT(TEXT(AU444,"0.#"),1)&lt;&gt;"."),TRUE,FALSE)</formula>
    </cfRule>
    <cfRule type="expression" dxfId="842" priority="122">
      <formula>IF(AND(AU444&lt;0, RIGHT(TEXT(AU444,"0.#"),1)="."),TRUE,FALSE)</formula>
    </cfRule>
  </conditionalFormatting>
  <conditionalFormatting sqref="AK467">
    <cfRule type="expression" dxfId="841" priority="117">
      <formula>IF(RIGHT(TEXT(AK467,"0.#"),1)=".",FALSE,TRUE)</formula>
    </cfRule>
    <cfRule type="expression" dxfId="840" priority="118">
      <formula>IF(RIGHT(TEXT(AK467,"0.#"),1)=".",TRUE,FALSE)</formula>
    </cfRule>
  </conditionalFormatting>
  <conditionalFormatting sqref="AU467:AX467">
    <cfRule type="expression" dxfId="839" priority="113">
      <formula>IF(AND(AU467&gt;=0, RIGHT(TEXT(AU467,"0.#"),1)&lt;&gt;"."),TRUE,FALSE)</formula>
    </cfRule>
    <cfRule type="expression" dxfId="838" priority="114">
      <formula>IF(AND(AU467&gt;=0, RIGHT(TEXT(AU467,"0.#"),1)="."),TRUE,FALSE)</formula>
    </cfRule>
    <cfRule type="expression" dxfId="837" priority="115">
      <formula>IF(AND(AU467&lt;0, RIGHT(TEXT(AU467,"0.#"),1)&lt;&gt;"."),TRUE,FALSE)</formula>
    </cfRule>
    <cfRule type="expression" dxfId="836" priority="116">
      <formula>IF(AND(AU467&lt;0, RIGHT(TEXT(AU467,"0.#"),1)="."),TRUE,FALSE)</formula>
    </cfRule>
  </conditionalFormatting>
  <conditionalFormatting sqref="AK468:AK496">
    <cfRule type="expression" dxfId="835" priority="111">
      <formula>IF(RIGHT(TEXT(AK468,"0.#"),1)=".",FALSE,TRUE)</formula>
    </cfRule>
    <cfRule type="expression" dxfId="834" priority="112">
      <formula>IF(RIGHT(TEXT(AK468,"0.#"),1)=".",TRUE,FALSE)</formula>
    </cfRule>
  </conditionalFormatting>
  <conditionalFormatting sqref="AU468:AX496">
    <cfRule type="expression" dxfId="833" priority="107">
      <formula>IF(AND(AU468&gt;=0, RIGHT(TEXT(AU468,"0.#"),1)&lt;&gt;"."),TRUE,FALSE)</formula>
    </cfRule>
    <cfRule type="expression" dxfId="832" priority="108">
      <formula>IF(AND(AU468&gt;=0, RIGHT(TEXT(AU468,"0.#"),1)="."),TRUE,FALSE)</formula>
    </cfRule>
    <cfRule type="expression" dxfId="831" priority="109">
      <formula>IF(AND(AU468&lt;0, RIGHT(TEXT(AU468,"0.#"),1)&lt;&gt;"."),TRUE,FALSE)</formula>
    </cfRule>
    <cfRule type="expression" dxfId="830" priority="110">
      <formula>IF(AND(AU468&lt;0, RIGHT(TEXT(AU468,"0.#"),1)="."),TRUE,FALSE)</formula>
    </cfRule>
  </conditionalFormatting>
  <conditionalFormatting sqref="AE24:AX24 AJ23:AS23">
    <cfRule type="expression" dxfId="829" priority="105">
      <formula>IF(RIGHT(TEXT(AE23,"0.#"),1)=".",FALSE,TRUE)</formula>
    </cfRule>
    <cfRule type="expression" dxfId="828" priority="106">
      <formula>IF(RIGHT(TEXT(AE23,"0.#"),1)=".",TRUE,FALSE)</formula>
    </cfRule>
  </conditionalFormatting>
  <conditionalFormatting sqref="AE25:AI25">
    <cfRule type="expression" dxfId="827" priority="97">
      <formula>IF(AND(AE25&gt;=0, RIGHT(TEXT(AE25,"0.#"),1)&lt;&gt;"."),TRUE,FALSE)</formula>
    </cfRule>
    <cfRule type="expression" dxfId="826" priority="98">
      <formula>IF(AND(AE25&gt;=0, RIGHT(TEXT(AE25,"0.#"),1)="."),TRUE,FALSE)</formula>
    </cfRule>
    <cfRule type="expression" dxfId="825" priority="99">
      <formula>IF(AND(AE25&lt;0, RIGHT(TEXT(AE25,"0.#"),1)&lt;&gt;"."),TRUE,FALSE)</formula>
    </cfRule>
    <cfRule type="expression" dxfId="824" priority="100">
      <formula>IF(AND(AE25&lt;0, RIGHT(TEXT(AE25,"0.#"),1)="."),TRUE,FALSE)</formula>
    </cfRule>
  </conditionalFormatting>
  <conditionalFormatting sqref="AJ25:AS25">
    <cfRule type="expression" dxfId="823" priority="93">
      <formula>IF(AND(AJ25&gt;=0, RIGHT(TEXT(AJ25,"0.#"),1)&lt;&gt;"."),TRUE,FALSE)</formula>
    </cfRule>
    <cfRule type="expression" dxfId="822" priority="94">
      <formula>IF(AND(AJ25&gt;=0, RIGHT(TEXT(AJ25,"0.#"),1)="."),TRUE,FALSE)</formula>
    </cfRule>
    <cfRule type="expression" dxfId="821" priority="95">
      <formula>IF(AND(AJ25&lt;0, RIGHT(TEXT(AJ25,"0.#"),1)&lt;&gt;"."),TRUE,FALSE)</formula>
    </cfRule>
    <cfRule type="expression" dxfId="820" priority="96">
      <formula>IF(AND(AJ25&lt;0, RIGHT(TEXT(AJ25,"0.#"),1)="."),TRUE,FALSE)</formula>
    </cfRule>
  </conditionalFormatting>
  <conditionalFormatting sqref="AU236:AX236">
    <cfRule type="expression" dxfId="819" priority="81">
      <formula>IF(AND(AU236&gt;=0, RIGHT(TEXT(AU236,"0.#"),1)&lt;&gt;"."),TRUE,FALSE)</formula>
    </cfRule>
    <cfRule type="expression" dxfId="818" priority="82">
      <formula>IF(AND(AU236&gt;=0, RIGHT(TEXT(AU236,"0.#"),1)="."),TRUE,FALSE)</formula>
    </cfRule>
    <cfRule type="expression" dxfId="817" priority="83">
      <formula>IF(AND(AU236&lt;0, RIGHT(TEXT(AU236,"0.#"),1)&lt;&gt;"."),TRUE,FALSE)</formula>
    </cfRule>
    <cfRule type="expression" dxfId="816" priority="84">
      <formula>IF(AND(AU236&lt;0, RIGHT(TEXT(AU236,"0.#"),1)="."),TRUE,FALSE)</formula>
    </cfRule>
  </conditionalFormatting>
  <conditionalFormatting sqref="AE43:AI43 AE38:AI38 AE33:AI33 AE28:AI28">
    <cfRule type="expression" dxfId="815" priority="79">
      <formula>IF(RIGHT(TEXT(AE28,"0.#"),1)=".",FALSE,TRUE)</formula>
    </cfRule>
    <cfRule type="expression" dxfId="814" priority="80">
      <formula>IF(RIGHT(TEXT(AE28,"0.#"),1)=".",TRUE,FALSE)</formula>
    </cfRule>
  </conditionalFormatting>
  <conditionalFormatting sqref="AE44:AX44 AJ43:AS43 AE39:AX39 AJ38:AS38 AE34:AX34 AJ33:AS33 AE29:AX29 AJ28:AS28">
    <cfRule type="expression" dxfId="813" priority="77">
      <formula>IF(RIGHT(TEXT(AE28,"0.#"),1)=".",FALSE,TRUE)</formula>
    </cfRule>
    <cfRule type="expression" dxfId="812" priority="78">
      <formula>IF(RIGHT(TEXT(AE28,"0.#"),1)=".",TRUE,FALSE)</formula>
    </cfRule>
  </conditionalFormatting>
  <conditionalFormatting sqref="AE45:AI45 AE40:AI40 AE35:AI35 AE30:AI30">
    <cfRule type="expression" dxfId="811" priority="73">
      <formula>IF(AND(AE30&gt;=0, RIGHT(TEXT(AE30,"0.#"),1)&lt;&gt;"."),TRUE,FALSE)</formula>
    </cfRule>
    <cfRule type="expression" dxfId="810" priority="74">
      <formula>IF(AND(AE30&gt;=0, RIGHT(TEXT(AE30,"0.#"),1)="."),TRUE,FALSE)</formula>
    </cfRule>
    <cfRule type="expression" dxfId="809" priority="75">
      <formula>IF(AND(AE30&lt;0, RIGHT(TEXT(AE30,"0.#"),1)&lt;&gt;"."),TRUE,FALSE)</formula>
    </cfRule>
    <cfRule type="expression" dxfId="808" priority="76">
      <formula>IF(AND(AE30&lt;0, RIGHT(TEXT(AE30,"0.#"),1)="."),TRUE,FALSE)</formula>
    </cfRule>
  </conditionalFormatting>
  <conditionalFormatting sqref="AJ45:AS45 AJ40:AS40 AJ35:AS35 AJ30:AS30">
    <cfRule type="expression" dxfId="807" priority="69">
      <formula>IF(AND(AJ30&gt;=0, RIGHT(TEXT(AJ30,"0.#"),1)&lt;&gt;"."),TRUE,FALSE)</formula>
    </cfRule>
    <cfRule type="expression" dxfId="806" priority="70">
      <formula>IF(AND(AJ30&gt;=0, RIGHT(TEXT(AJ30,"0.#"),1)="."),TRUE,FALSE)</formula>
    </cfRule>
    <cfRule type="expression" dxfId="805" priority="71">
      <formula>IF(AND(AJ30&lt;0, RIGHT(TEXT(AJ30,"0.#"),1)&lt;&gt;"."),TRUE,FALSE)</formula>
    </cfRule>
    <cfRule type="expression" dxfId="804" priority="72">
      <formula>IF(AND(AJ30&lt;0, RIGHT(TEXT(AJ30,"0.#"),1)="."),TRUE,FALSE)</formula>
    </cfRule>
  </conditionalFormatting>
  <conditionalFormatting sqref="AE64:AI64 AE59:AI59">
    <cfRule type="expression" dxfId="803" priority="67">
      <formula>IF(RIGHT(TEXT(AE59,"0.#"),1)=".",FALSE,TRUE)</formula>
    </cfRule>
    <cfRule type="expression" dxfId="802" priority="68">
      <formula>IF(RIGHT(TEXT(AE59,"0.#"),1)=".",TRUE,FALSE)</formula>
    </cfRule>
  </conditionalFormatting>
  <conditionalFormatting sqref="AE65:AX65 AJ64:AS64 AE60:AX60 AJ59:AS59">
    <cfRule type="expression" dxfId="801" priority="65">
      <formula>IF(RIGHT(TEXT(AE59,"0.#"),1)=".",FALSE,TRUE)</formula>
    </cfRule>
    <cfRule type="expression" dxfId="800" priority="66">
      <formula>IF(RIGHT(TEXT(AE59,"0.#"),1)=".",TRUE,FALSE)</formula>
    </cfRule>
  </conditionalFormatting>
  <conditionalFormatting sqref="AE66:AI66 AE61:AI61">
    <cfRule type="expression" dxfId="799" priority="61">
      <formula>IF(AND(AE61&gt;=0, RIGHT(TEXT(AE61,"0.#"),1)&lt;&gt;"."),TRUE,FALSE)</formula>
    </cfRule>
    <cfRule type="expression" dxfId="798" priority="62">
      <formula>IF(AND(AE61&gt;=0, RIGHT(TEXT(AE61,"0.#"),1)="."),TRUE,FALSE)</formula>
    </cfRule>
    <cfRule type="expression" dxfId="797" priority="63">
      <formula>IF(AND(AE61&lt;0, RIGHT(TEXT(AE61,"0.#"),1)&lt;&gt;"."),TRUE,FALSE)</formula>
    </cfRule>
    <cfRule type="expression" dxfId="796" priority="64">
      <formula>IF(AND(AE61&lt;0, RIGHT(TEXT(AE61,"0.#"),1)="."),TRUE,FALSE)</formula>
    </cfRule>
  </conditionalFormatting>
  <conditionalFormatting sqref="AJ66:AS66 AJ61:AS61">
    <cfRule type="expression" dxfId="795" priority="57">
      <formula>IF(AND(AJ61&gt;=0, RIGHT(TEXT(AJ61,"0.#"),1)&lt;&gt;"."),TRUE,FALSE)</formula>
    </cfRule>
    <cfRule type="expression" dxfId="794" priority="58">
      <formula>IF(AND(AJ61&gt;=0, RIGHT(TEXT(AJ61,"0.#"),1)="."),TRUE,FALSE)</formula>
    </cfRule>
    <cfRule type="expression" dxfId="793" priority="59">
      <formula>IF(AND(AJ61&lt;0, RIGHT(TEXT(AJ61,"0.#"),1)&lt;&gt;"."),TRUE,FALSE)</formula>
    </cfRule>
    <cfRule type="expression" dxfId="792" priority="60">
      <formula>IF(AND(AJ61&lt;0, RIGHT(TEXT(AJ61,"0.#"),1)="."),TRUE,FALSE)</formula>
    </cfRule>
  </conditionalFormatting>
  <conditionalFormatting sqref="AE81:AX81 AE78:AX78 AE75:AX75 AE72:AX72">
    <cfRule type="expression" dxfId="791" priority="55">
      <formula>IF(RIGHT(TEXT(AE72,"0.#"),1)=".",FALSE,TRUE)</formula>
    </cfRule>
    <cfRule type="expression" dxfId="790" priority="56">
      <formula>IF(RIGHT(TEXT(AE72,"0.#"),1)=".",TRUE,FALSE)</formula>
    </cfRule>
  </conditionalFormatting>
  <conditionalFormatting sqref="AE80:AS80 AE77:AS77 AE74:AS74 AE71:AS71">
    <cfRule type="expression" dxfId="789" priority="53">
      <formula>IF(RIGHT(TEXT(AE71,"0.#"),1)=".",FALSE,TRUE)</formula>
    </cfRule>
    <cfRule type="expression" dxfId="788" priority="54">
      <formula>IF(RIGHT(TEXT(AE71,"0.#"),1)=".",TRUE,FALSE)</formula>
    </cfRule>
  </conditionalFormatting>
  <conditionalFormatting sqref="AU239:AX239">
    <cfRule type="expression" dxfId="787" priority="49">
      <formula>IF(AND(AU239&gt;=0, RIGHT(TEXT(AU239,"0.#"),1)&lt;&gt;"."),TRUE,FALSE)</formula>
    </cfRule>
    <cfRule type="expression" dxfId="786" priority="50">
      <formula>IF(AND(AU239&gt;=0, RIGHT(TEXT(AU239,"0.#"),1)="."),TRUE,FALSE)</formula>
    </cfRule>
    <cfRule type="expression" dxfId="785" priority="51">
      <formula>IF(AND(AU239&lt;0, RIGHT(TEXT(AU239,"0.#"),1)&lt;&gt;"."),TRUE,FALSE)</formula>
    </cfRule>
    <cfRule type="expression" dxfId="784" priority="52">
      <formula>IF(AND(AU239&lt;0, RIGHT(TEXT(AU239,"0.#"),1)="."),TRUE,FALSE)</formula>
    </cfRule>
  </conditionalFormatting>
  <conditionalFormatting sqref="AU240:AX240">
    <cfRule type="expression" dxfId="783" priority="45">
      <formula>IF(AND(AU240&gt;=0, RIGHT(TEXT(AU240,"0.#"),1)&lt;&gt;"."),TRUE,FALSE)</formula>
    </cfRule>
    <cfRule type="expression" dxfId="782" priority="46">
      <formula>IF(AND(AU240&gt;=0, RIGHT(TEXT(AU240,"0.#"),1)="."),TRUE,FALSE)</formula>
    </cfRule>
    <cfRule type="expression" dxfId="781" priority="47">
      <formula>IF(AND(AU240&lt;0, RIGHT(TEXT(AU240,"0.#"),1)&lt;&gt;"."),TRUE,FALSE)</formula>
    </cfRule>
    <cfRule type="expression" dxfId="780" priority="48">
      <formula>IF(AND(AU240&lt;0, RIGHT(TEXT(AU240,"0.#"),1)="."),TRUE,FALSE)</formula>
    </cfRule>
  </conditionalFormatting>
  <conditionalFormatting sqref="AU242:AX242">
    <cfRule type="expression" dxfId="779" priority="41">
      <formula>IF(AND(AU242&gt;=0, RIGHT(TEXT(AU242,"0.#"),1)&lt;&gt;"."),TRUE,FALSE)</formula>
    </cfRule>
    <cfRule type="expression" dxfId="778" priority="42">
      <formula>IF(AND(AU242&gt;=0, RIGHT(TEXT(AU242,"0.#"),1)="."),TRUE,FALSE)</formula>
    </cfRule>
    <cfRule type="expression" dxfId="777" priority="43">
      <formula>IF(AND(AU242&lt;0, RIGHT(TEXT(AU242,"0.#"),1)&lt;&gt;"."),TRUE,FALSE)</formula>
    </cfRule>
    <cfRule type="expression" dxfId="776" priority="44">
      <formula>IF(AND(AU242&lt;0, RIGHT(TEXT(AU242,"0.#"),1)="."),TRUE,FALSE)</formula>
    </cfRule>
  </conditionalFormatting>
  <conditionalFormatting sqref="AU302:AX302">
    <cfRule type="expression" dxfId="775" priority="37">
      <formula>IF(AND(AU302&gt;=0, RIGHT(TEXT(AU302,"0.#"),1)&lt;&gt;"."),TRUE,FALSE)</formula>
    </cfRule>
    <cfRule type="expression" dxfId="774" priority="38">
      <formula>IF(AND(AU302&gt;=0, RIGHT(TEXT(AU302,"0.#"),1)="."),TRUE,FALSE)</formula>
    </cfRule>
    <cfRule type="expression" dxfId="773" priority="39">
      <formula>IF(AND(AU302&lt;0, RIGHT(TEXT(AU302,"0.#"),1)&lt;&gt;"."),TRUE,FALSE)</formula>
    </cfRule>
    <cfRule type="expression" dxfId="772" priority="40">
      <formula>IF(AND(AU302&lt;0, RIGHT(TEXT(AU302,"0.#"),1)="."),TRUE,FALSE)</formula>
    </cfRule>
  </conditionalFormatting>
  <conditionalFormatting sqref="AU335:AX335">
    <cfRule type="expression" dxfId="771" priority="33">
      <formula>IF(AND(AU335&gt;=0, RIGHT(TEXT(AU335,"0.#"),1)&lt;&gt;"."),TRUE,FALSE)</formula>
    </cfRule>
    <cfRule type="expression" dxfId="770" priority="34">
      <formula>IF(AND(AU335&gt;=0, RIGHT(TEXT(AU335,"0.#"),1)="."),TRUE,FALSE)</formula>
    </cfRule>
    <cfRule type="expression" dxfId="769" priority="35">
      <formula>IF(AND(AU335&lt;0, RIGHT(TEXT(AU335,"0.#"),1)&lt;&gt;"."),TRUE,FALSE)</formula>
    </cfRule>
    <cfRule type="expression" dxfId="768" priority="36">
      <formula>IF(AND(AU335&lt;0, RIGHT(TEXT(AU335,"0.#"),1)="."),TRUE,FALSE)</formula>
    </cfRule>
  </conditionalFormatting>
  <conditionalFormatting sqref="AU368:AX368">
    <cfRule type="expression" dxfId="767" priority="29">
      <formula>IF(AND(AU368&gt;=0, RIGHT(TEXT(AU368,"0.#"),1)&lt;&gt;"."),TRUE,FALSE)</formula>
    </cfRule>
    <cfRule type="expression" dxfId="766" priority="30">
      <formula>IF(AND(AU368&gt;=0, RIGHT(TEXT(AU368,"0.#"),1)="."),TRUE,FALSE)</formula>
    </cfRule>
    <cfRule type="expression" dxfId="765" priority="31">
      <formula>IF(AND(AU368&lt;0, RIGHT(TEXT(AU368,"0.#"),1)&lt;&gt;"."),TRUE,FALSE)</formula>
    </cfRule>
    <cfRule type="expression" dxfId="764" priority="32">
      <formula>IF(AND(AU368&lt;0, RIGHT(TEXT(AU368,"0.#"),1)="."),TRUE,FALSE)</formula>
    </cfRule>
  </conditionalFormatting>
  <conditionalFormatting sqref="AQ401:AX410">
    <cfRule type="expression" dxfId="763" priority="25">
      <formula>IF(AND(AQ401&gt;=0, RIGHT(TEXT(AQ401,"0.#"),1)&lt;&gt;"."),TRUE,FALSE)</formula>
    </cfRule>
    <cfRule type="expression" dxfId="762" priority="26">
      <formula>IF(AND(AQ401&gt;=0, RIGHT(TEXT(AQ401,"0.#"),1)="."),TRUE,FALSE)</formula>
    </cfRule>
    <cfRule type="expression" dxfId="761" priority="27">
      <formula>IF(AND(AQ401&lt;0, RIGHT(TEXT(AQ401,"0.#"),1)&lt;&gt;"."),TRUE,FALSE)</formula>
    </cfRule>
    <cfRule type="expression" dxfId="760" priority="28">
      <formula>IF(AND(AQ401&lt;0, RIGHT(TEXT(AQ401,"0.#"),1)="."),TRUE,FALSE)</formula>
    </cfRule>
  </conditionalFormatting>
  <conditionalFormatting sqref="AQ434:AT434">
    <cfRule type="expression" dxfId="759" priority="21">
      <formula>IF(AND(AQ434&gt;=0, RIGHT(TEXT(AQ434,"0.#"),1)&lt;&gt;"."),TRUE,FALSE)</formula>
    </cfRule>
    <cfRule type="expression" dxfId="758" priority="22">
      <formula>IF(AND(AQ434&gt;=0, RIGHT(TEXT(AQ434,"0.#"),1)="."),TRUE,FALSE)</formula>
    </cfRule>
    <cfRule type="expression" dxfId="757" priority="23">
      <formula>IF(AND(AQ434&lt;0, RIGHT(TEXT(AQ434,"0.#"),1)&lt;&gt;"."),TRUE,FALSE)</formula>
    </cfRule>
    <cfRule type="expression" dxfId="756" priority="24">
      <formula>IF(AND(AQ434&lt;0, RIGHT(TEXT(AQ434,"0.#"),1)="."),TRUE,FALSE)</formula>
    </cfRule>
  </conditionalFormatting>
  <conditionalFormatting sqref="AU435:AX443">
    <cfRule type="expression" dxfId="755" priority="9">
      <formula>IF(AND(AU435&gt;=0, RIGHT(TEXT(AU435,"0.#"),1)&lt;&gt;"."),TRUE,FALSE)</formula>
    </cfRule>
    <cfRule type="expression" dxfId="754" priority="10">
      <formula>IF(AND(AU435&gt;=0, RIGHT(TEXT(AU435,"0.#"),1)="."),TRUE,FALSE)</formula>
    </cfRule>
    <cfRule type="expression" dxfId="753" priority="11">
      <formula>IF(AND(AU435&lt;0, RIGHT(TEXT(AU435,"0.#"),1)&lt;&gt;"."),TRUE,FALSE)</formula>
    </cfRule>
    <cfRule type="expression" dxfId="752" priority="12">
      <formula>IF(AND(AU435&lt;0, RIGHT(TEXT(AU435,"0.#"),1)="."),TRUE,FALSE)</formula>
    </cfRule>
  </conditionalFormatting>
  <conditionalFormatting sqref="AQ435:AT443">
    <cfRule type="expression" dxfId="751" priority="5">
      <formula>IF(AND(AQ435&gt;=0, RIGHT(TEXT(AQ435,"0.#"),1)&lt;&gt;"."),TRUE,FALSE)</formula>
    </cfRule>
    <cfRule type="expression" dxfId="750" priority="6">
      <formula>IF(AND(AQ435&gt;=0, RIGHT(TEXT(AQ435,"0.#"),1)="."),TRUE,FALSE)</formula>
    </cfRule>
    <cfRule type="expression" dxfId="749" priority="7">
      <formula>IF(AND(AQ435&lt;0, RIGHT(TEXT(AQ435,"0.#"),1)&lt;&gt;"."),TRUE,FALSE)</formula>
    </cfRule>
    <cfRule type="expression" dxfId="748" priority="8">
      <formula>IF(AND(AQ435&lt;0, RIGHT(TEXT(AQ435,"0.#"),1)="."),TRUE,FALSE)</formula>
    </cfRule>
  </conditionalFormatting>
  <conditionalFormatting sqref="L99">
    <cfRule type="expression" dxfId="747" priority="3">
      <formula>IF(RIGHT(TEXT(L99,"0.#"),1)=".",FALSE,TRUE)</formula>
    </cfRule>
    <cfRule type="expression" dxfId="746" priority="4">
      <formula>IF(RIGHT(TEXT(L99,"0.#"),1)=".",TRUE,FALSE)</formula>
    </cfRule>
  </conditionalFormatting>
  <conditionalFormatting sqref="L100:L103 L98">
    <cfRule type="expression" dxfId="745" priority="1">
      <formula>IF(RIGHT(TEXT(L98,"0.#"),1)=".",FALSE,TRUE)</formula>
    </cfRule>
    <cfRule type="expression" dxfId="744"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4"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t="s">
        <v>460</v>
      </c>
      <c r="R2" s="15" t="str">
        <f>IF(Q2="","",P2)</f>
        <v>直接実施</v>
      </c>
      <c r="S2" s="15" t="str">
        <f>IF(R2="","",IF(S1&lt;&gt;"",CONCATENATE(S1,"、",R2),R2))</f>
        <v>直接実施</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0" zoomScaleNormal="75" zoomScalePageLayoutView="75"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7"/>
      <c r="AA2" s="88"/>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0"/>
      <c r="AC3" s="135"/>
      <c r="AD3" s="136"/>
      <c r="AE3" s="141"/>
      <c r="AF3" s="134"/>
      <c r="AG3" s="134"/>
      <c r="AH3" s="134"/>
      <c r="AI3" s="288"/>
      <c r="AJ3" s="141"/>
      <c r="AK3" s="134"/>
      <c r="AL3" s="134"/>
      <c r="AM3" s="134"/>
      <c r="AN3" s="288"/>
      <c r="AO3" s="141"/>
      <c r="AP3" s="134"/>
      <c r="AQ3" s="134"/>
      <c r="AR3" s="134"/>
      <c r="AS3" s="288"/>
      <c r="AT3" s="67"/>
      <c r="AU3" s="111"/>
      <c r="AV3" s="111"/>
      <c r="AW3" s="109" t="s">
        <v>452</v>
      </c>
      <c r="AX3" s="110"/>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328"/>
      <c r="AC4" s="299"/>
      <c r="AD4" s="299"/>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2"/>
      <c r="AA5" s="174"/>
      <c r="AB5" s="329"/>
      <c r="AC5" s="289"/>
      <c r="AD5" s="28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8"/>
      <c r="B6" s="669"/>
      <c r="C6" s="669"/>
      <c r="D6" s="669"/>
      <c r="E6" s="669"/>
      <c r="F6" s="670"/>
      <c r="G6" s="325"/>
      <c r="H6" s="326"/>
      <c r="I6" s="326"/>
      <c r="J6" s="326"/>
      <c r="K6" s="326"/>
      <c r="L6" s="326"/>
      <c r="M6" s="326"/>
      <c r="N6" s="326"/>
      <c r="O6" s="327"/>
      <c r="P6" s="200"/>
      <c r="Q6" s="200"/>
      <c r="R6" s="200"/>
      <c r="S6" s="200"/>
      <c r="T6" s="200"/>
      <c r="U6" s="200"/>
      <c r="V6" s="200"/>
      <c r="W6" s="200"/>
      <c r="X6" s="201"/>
      <c r="Y6" s="121" t="s">
        <v>15</v>
      </c>
      <c r="Z6" s="122"/>
      <c r="AA6" s="174"/>
      <c r="AB6" s="680" t="s">
        <v>453</v>
      </c>
      <c r="AC6" s="267"/>
      <c r="AD6" s="267"/>
      <c r="AE6" s="94"/>
      <c r="AF6" s="95"/>
      <c r="AG6" s="95"/>
      <c r="AH6" s="95"/>
      <c r="AI6" s="96"/>
      <c r="AJ6" s="94"/>
      <c r="AK6" s="95"/>
      <c r="AL6" s="95"/>
      <c r="AM6" s="95"/>
      <c r="AN6" s="96"/>
      <c r="AO6" s="94"/>
      <c r="AP6" s="95"/>
      <c r="AQ6" s="95"/>
      <c r="AR6" s="95"/>
      <c r="AS6" s="96"/>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7"/>
      <c r="AA7" s="88"/>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0"/>
      <c r="AC8" s="135"/>
      <c r="AD8" s="136"/>
      <c r="AE8" s="141"/>
      <c r="AF8" s="134"/>
      <c r="AG8" s="134"/>
      <c r="AH8" s="134"/>
      <c r="AI8" s="288"/>
      <c r="AJ8" s="141"/>
      <c r="AK8" s="134"/>
      <c r="AL8" s="134"/>
      <c r="AM8" s="134"/>
      <c r="AN8" s="288"/>
      <c r="AO8" s="141"/>
      <c r="AP8" s="134"/>
      <c r="AQ8" s="134"/>
      <c r="AR8" s="134"/>
      <c r="AS8" s="288"/>
      <c r="AT8" s="67"/>
      <c r="AU8" s="111"/>
      <c r="AV8" s="111"/>
      <c r="AW8" s="109" t="s">
        <v>360</v>
      </c>
      <c r="AX8" s="110"/>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328"/>
      <c r="AC9" s="299"/>
      <c r="AD9" s="299"/>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2"/>
      <c r="AA10" s="174"/>
      <c r="AB10" s="329"/>
      <c r="AC10" s="289"/>
      <c r="AD10" s="28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8"/>
      <c r="B11" s="669"/>
      <c r="C11" s="669"/>
      <c r="D11" s="669"/>
      <c r="E11" s="669"/>
      <c r="F11" s="670"/>
      <c r="G11" s="325"/>
      <c r="H11" s="326"/>
      <c r="I11" s="326"/>
      <c r="J11" s="326"/>
      <c r="K11" s="326"/>
      <c r="L11" s="326"/>
      <c r="M11" s="326"/>
      <c r="N11" s="326"/>
      <c r="O11" s="327"/>
      <c r="P11" s="200"/>
      <c r="Q11" s="200"/>
      <c r="R11" s="200"/>
      <c r="S11" s="200"/>
      <c r="T11" s="200"/>
      <c r="U11" s="200"/>
      <c r="V11" s="200"/>
      <c r="W11" s="200"/>
      <c r="X11" s="201"/>
      <c r="Y11" s="121" t="s">
        <v>15</v>
      </c>
      <c r="Z11" s="122"/>
      <c r="AA11" s="174"/>
      <c r="AB11" s="680" t="s">
        <v>16</v>
      </c>
      <c r="AC11" s="267"/>
      <c r="AD11" s="267"/>
      <c r="AE11" s="94"/>
      <c r="AF11" s="95"/>
      <c r="AG11" s="95"/>
      <c r="AH11" s="95"/>
      <c r="AI11" s="96"/>
      <c r="AJ11" s="94"/>
      <c r="AK11" s="95"/>
      <c r="AL11" s="95"/>
      <c r="AM11" s="95"/>
      <c r="AN11" s="96"/>
      <c r="AO11" s="94"/>
      <c r="AP11" s="95"/>
      <c r="AQ11" s="95"/>
      <c r="AR11" s="95"/>
      <c r="AS11" s="96"/>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7"/>
      <c r="AA12" s="88"/>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0"/>
      <c r="AC13" s="135"/>
      <c r="AD13" s="136"/>
      <c r="AE13" s="141"/>
      <c r="AF13" s="134"/>
      <c r="AG13" s="134"/>
      <c r="AH13" s="134"/>
      <c r="AI13" s="288"/>
      <c r="AJ13" s="141"/>
      <c r="AK13" s="134"/>
      <c r="AL13" s="134"/>
      <c r="AM13" s="134"/>
      <c r="AN13" s="288"/>
      <c r="AO13" s="141"/>
      <c r="AP13" s="134"/>
      <c r="AQ13" s="134"/>
      <c r="AR13" s="134"/>
      <c r="AS13" s="288"/>
      <c r="AT13" s="67"/>
      <c r="AU13" s="111"/>
      <c r="AV13" s="111"/>
      <c r="AW13" s="109" t="s">
        <v>360</v>
      </c>
      <c r="AX13" s="110"/>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328"/>
      <c r="AC14" s="299"/>
      <c r="AD14" s="299"/>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2"/>
      <c r="AA15" s="174"/>
      <c r="AB15" s="329"/>
      <c r="AC15" s="289"/>
      <c r="AD15" s="28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8"/>
      <c r="B16" s="669"/>
      <c r="C16" s="669"/>
      <c r="D16" s="669"/>
      <c r="E16" s="669"/>
      <c r="F16" s="670"/>
      <c r="G16" s="325"/>
      <c r="H16" s="326"/>
      <c r="I16" s="326"/>
      <c r="J16" s="326"/>
      <c r="K16" s="326"/>
      <c r="L16" s="326"/>
      <c r="M16" s="326"/>
      <c r="N16" s="326"/>
      <c r="O16" s="327"/>
      <c r="P16" s="200"/>
      <c r="Q16" s="200"/>
      <c r="R16" s="200"/>
      <c r="S16" s="200"/>
      <c r="T16" s="200"/>
      <c r="U16" s="200"/>
      <c r="V16" s="200"/>
      <c r="W16" s="200"/>
      <c r="X16" s="201"/>
      <c r="Y16" s="121" t="s">
        <v>15</v>
      </c>
      <c r="Z16" s="122"/>
      <c r="AA16" s="174"/>
      <c r="AB16" s="680" t="s">
        <v>16</v>
      </c>
      <c r="AC16" s="267"/>
      <c r="AD16" s="267"/>
      <c r="AE16" s="94"/>
      <c r="AF16" s="95"/>
      <c r="AG16" s="95"/>
      <c r="AH16" s="95"/>
      <c r="AI16" s="96"/>
      <c r="AJ16" s="94"/>
      <c r="AK16" s="95"/>
      <c r="AL16" s="95"/>
      <c r="AM16" s="95"/>
      <c r="AN16" s="96"/>
      <c r="AO16" s="94"/>
      <c r="AP16" s="95"/>
      <c r="AQ16" s="95"/>
      <c r="AR16" s="95"/>
      <c r="AS16" s="96"/>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7"/>
      <c r="AA17" s="88"/>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0"/>
      <c r="AC18" s="135"/>
      <c r="AD18" s="136"/>
      <c r="AE18" s="141"/>
      <c r="AF18" s="134"/>
      <c r="AG18" s="134"/>
      <c r="AH18" s="134"/>
      <c r="AI18" s="288"/>
      <c r="AJ18" s="141"/>
      <c r="AK18" s="134"/>
      <c r="AL18" s="134"/>
      <c r="AM18" s="134"/>
      <c r="AN18" s="288"/>
      <c r="AO18" s="141"/>
      <c r="AP18" s="134"/>
      <c r="AQ18" s="134"/>
      <c r="AR18" s="134"/>
      <c r="AS18" s="288"/>
      <c r="AT18" s="67"/>
      <c r="AU18" s="111"/>
      <c r="AV18" s="111"/>
      <c r="AW18" s="109" t="s">
        <v>360</v>
      </c>
      <c r="AX18" s="110"/>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328"/>
      <c r="AC19" s="299"/>
      <c r="AD19" s="299"/>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2"/>
      <c r="AA20" s="174"/>
      <c r="AB20" s="329"/>
      <c r="AC20" s="289"/>
      <c r="AD20" s="28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8"/>
      <c r="B21" s="669"/>
      <c r="C21" s="669"/>
      <c r="D21" s="669"/>
      <c r="E21" s="669"/>
      <c r="F21" s="670"/>
      <c r="G21" s="325"/>
      <c r="H21" s="326"/>
      <c r="I21" s="326"/>
      <c r="J21" s="326"/>
      <c r="K21" s="326"/>
      <c r="L21" s="326"/>
      <c r="M21" s="326"/>
      <c r="N21" s="326"/>
      <c r="O21" s="327"/>
      <c r="P21" s="200"/>
      <c r="Q21" s="200"/>
      <c r="R21" s="200"/>
      <c r="S21" s="200"/>
      <c r="T21" s="200"/>
      <c r="U21" s="200"/>
      <c r="V21" s="200"/>
      <c r="W21" s="200"/>
      <c r="X21" s="201"/>
      <c r="Y21" s="121" t="s">
        <v>15</v>
      </c>
      <c r="Z21" s="122"/>
      <c r="AA21" s="174"/>
      <c r="AB21" s="680" t="s">
        <v>454</v>
      </c>
      <c r="AC21" s="267"/>
      <c r="AD21" s="267"/>
      <c r="AE21" s="94"/>
      <c r="AF21" s="95"/>
      <c r="AG21" s="95"/>
      <c r="AH21" s="95"/>
      <c r="AI21" s="96"/>
      <c r="AJ21" s="94"/>
      <c r="AK21" s="95"/>
      <c r="AL21" s="95"/>
      <c r="AM21" s="95"/>
      <c r="AN21" s="96"/>
      <c r="AO21" s="94"/>
      <c r="AP21" s="95"/>
      <c r="AQ21" s="95"/>
      <c r="AR21" s="95"/>
      <c r="AS21" s="96"/>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7"/>
      <c r="AA22" s="88"/>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0"/>
      <c r="AC23" s="135"/>
      <c r="AD23" s="136"/>
      <c r="AE23" s="141"/>
      <c r="AF23" s="134"/>
      <c r="AG23" s="134"/>
      <c r="AH23" s="134"/>
      <c r="AI23" s="288"/>
      <c r="AJ23" s="141"/>
      <c r="AK23" s="134"/>
      <c r="AL23" s="134"/>
      <c r="AM23" s="134"/>
      <c r="AN23" s="288"/>
      <c r="AO23" s="141"/>
      <c r="AP23" s="134"/>
      <c r="AQ23" s="134"/>
      <c r="AR23" s="134"/>
      <c r="AS23" s="288"/>
      <c r="AT23" s="67"/>
      <c r="AU23" s="111"/>
      <c r="AV23" s="111"/>
      <c r="AW23" s="109" t="s">
        <v>455</v>
      </c>
      <c r="AX23" s="110"/>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328"/>
      <c r="AC24" s="299"/>
      <c r="AD24" s="299"/>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2"/>
      <c r="AA25" s="174"/>
      <c r="AB25" s="329"/>
      <c r="AC25" s="289"/>
      <c r="AD25" s="28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8"/>
      <c r="B26" s="669"/>
      <c r="C26" s="669"/>
      <c r="D26" s="669"/>
      <c r="E26" s="669"/>
      <c r="F26" s="670"/>
      <c r="G26" s="325"/>
      <c r="H26" s="326"/>
      <c r="I26" s="326"/>
      <c r="J26" s="326"/>
      <c r="K26" s="326"/>
      <c r="L26" s="326"/>
      <c r="M26" s="326"/>
      <c r="N26" s="326"/>
      <c r="O26" s="327"/>
      <c r="P26" s="200"/>
      <c r="Q26" s="200"/>
      <c r="R26" s="200"/>
      <c r="S26" s="200"/>
      <c r="T26" s="200"/>
      <c r="U26" s="200"/>
      <c r="V26" s="200"/>
      <c r="W26" s="200"/>
      <c r="X26" s="201"/>
      <c r="Y26" s="121" t="s">
        <v>15</v>
      </c>
      <c r="Z26" s="122"/>
      <c r="AA26" s="174"/>
      <c r="AB26" s="680" t="s">
        <v>454</v>
      </c>
      <c r="AC26" s="267"/>
      <c r="AD26" s="267"/>
      <c r="AE26" s="94"/>
      <c r="AF26" s="95"/>
      <c r="AG26" s="95"/>
      <c r="AH26" s="95"/>
      <c r="AI26" s="96"/>
      <c r="AJ26" s="94"/>
      <c r="AK26" s="95"/>
      <c r="AL26" s="95"/>
      <c r="AM26" s="95"/>
      <c r="AN26" s="96"/>
      <c r="AO26" s="94"/>
      <c r="AP26" s="95"/>
      <c r="AQ26" s="95"/>
      <c r="AR26" s="95"/>
      <c r="AS26" s="96"/>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7"/>
      <c r="AA27" s="88"/>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0"/>
      <c r="AC28" s="135"/>
      <c r="AD28" s="136"/>
      <c r="AE28" s="141"/>
      <c r="AF28" s="134"/>
      <c r="AG28" s="134"/>
      <c r="AH28" s="134"/>
      <c r="AI28" s="288"/>
      <c r="AJ28" s="141"/>
      <c r="AK28" s="134"/>
      <c r="AL28" s="134"/>
      <c r="AM28" s="134"/>
      <c r="AN28" s="288"/>
      <c r="AO28" s="141"/>
      <c r="AP28" s="134"/>
      <c r="AQ28" s="134"/>
      <c r="AR28" s="134"/>
      <c r="AS28" s="288"/>
      <c r="AT28" s="67"/>
      <c r="AU28" s="111"/>
      <c r="AV28" s="111"/>
      <c r="AW28" s="109" t="s">
        <v>452</v>
      </c>
      <c r="AX28" s="110"/>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328"/>
      <c r="AC29" s="299"/>
      <c r="AD29" s="299"/>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2"/>
      <c r="AA30" s="174"/>
      <c r="AB30" s="329"/>
      <c r="AC30" s="289"/>
      <c r="AD30" s="28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8"/>
      <c r="B31" s="669"/>
      <c r="C31" s="669"/>
      <c r="D31" s="669"/>
      <c r="E31" s="669"/>
      <c r="F31" s="670"/>
      <c r="G31" s="325"/>
      <c r="H31" s="326"/>
      <c r="I31" s="326"/>
      <c r="J31" s="326"/>
      <c r="K31" s="326"/>
      <c r="L31" s="326"/>
      <c r="M31" s="326"/>
      <c r="N31" s="326"/>
      <c r="O31" s="327"/>
      <c r="P31" s="200"/>
      <c r="Q31" s="200"/>
      <c r="R31" s="200"/>
      <c r="S31" s="200"/>
      <c r="T31" s="200"/>
      <c r="U31" s="200"/>
      <c r="V31" s="200"/>
      <c r="W31" s="200"/>
      <c r="X31" s="201"/>
      <c r="Y31" s="121" t="s">
        <v>15</v>
      </c>
      <c r="Z31" s="122"/>
      <c r="AA31" s="174"/>
      <c r="AB31" s="680" t="s">
        <v>453</v>
      </c>
      <c r="AC31" s="267"/>
      <c r="AD31" s="267"/>
      <c r="AE31" s="94"/>
      <c r="AF31" s="95"/>
      <c r="AG31" s="95"/>
      <c r="AH31" s="95"/>
      <c r="AI31" s="96"/>
      <c r="AJ31" s="94"/>
      <c r="AK31" s="95"/>
      <c r="AL31" s="95"/>
      <c r="AM31" s="95"/>
      <c r="AN31" s="96"/>
      <c r="AO31" s="94"/>
      <c r="AP31" s="95"/>
      <c r="AQ31" s="95"/>
      <c r="AR31" s="95"/>
      <c r="AS31" s="96"/>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7"/>
      <c r="AA32" s="88"/>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0"/>
      <c r="AC33" s="135"/>
      <c r="AD33" s="136"/>
      <c r="AE33" s="141"/>
      <c r="AF33" s="134"/>
      <c r="AG33" s="134"/>
      <c r="AH33" s="134"/>
      <c r="AI33" s="288"/>
      <c r="AJ33" s="141"/>
      <c r="AK33" s="134"/>
      <c r="AL33" s="134"/>
      <c r="AM33" s="134"/>
      <c r="AN33" s="288"/>
      <c r="AO33" s="141"/>
      <c r="AP33" s="134"/>
      <c r="AQ33" s="134"/>
      <c r="AR33" s="134"/>
      <c r="AS33" s="288"/>
      <c r="AT33" s="67"/>
      <c r="AU33" s="111"/>
      <c r="AV33" s="111"/>
      <c r="AW33" s="109" t="s">
        <v>455</v>
      </c>
      <c r="AX33" s="110"/>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328"/>
      <c r="AC34" s="299"/>
      <c r="AD34" s="299"/>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2"/>
      <c r="AA35" s="174"/>
      <c r="AB35" s="329"/>
      <c r="AC35" s="289"/>
      <c r="AD35" s="28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8"/>
      <c r="B36" s="669"/>
      <c r="C36" s="669"/>
      <c r="D36" s="669"/>
      <c r="E36" s="669"/>
      <c r="F36" s="670"/>
      <c r="G36" s="325"/>
      <c r="H36" s="326"/>
      <c r="I36" s="326"/>
      <c r="J36" s="326"/>
      <c r="K36" s="326"/>
      <c r="L36" s="326"/>
      <c r="M36" s="326"/>
      <c r="N36" s="326"/>
      <c r="O36" s="327"/>
      <c r="P36" s="200"/>
      <c r="Q36" s="200"/>
      <c r="R36" s="200"/>
      <c r="S36" s="200"/>
      <c r="T36" s="200"/>
      <c r="U36" s="200"/>
      <c r="V36" s="200"/>
      <c r="W36" s="200"/>
      <c r="X36" s="201"/>
      <c r="Y36" s="121" t="s">
        <v>15</v>
      </c>
      <c r="Z36" s="122"/>
      <c r="AA36" s="174"/>
      <c r="AB36" s="680" t="s">
        <v>454</v>
      </c>
      <c r="AC36" s="267"/>
      <c r="AD36" s="267"/>
      <c r="AE36" s="94"/>
      <c r="AF36" s="95"/>
      <c r="AG36" s="95"/>
      <c r="AH36" s="95"/>
      <c r="AI36" s="96"/>
      <c r="AJ36" s="94"/>
      <c r="AK36" s="95"/>
      <c r="AL36" s="95"/>
      <c r="AM36" s="95"/>
      <c r="AN36" s="96"/>
      <c r="AO36" s="94"/>
      <c r="AP36" s="95"/>
      <c r="AQ36" s="95"/>
      <c r="AR36" s="95"/>
      <c r="AS36" s="96"/>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7"/>
      <c r="AA37" s="88"/>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0"/>
      <c r="AC38" s="135"/>
      <c r="AD38" s="136"/>
      <c r="AE38" s="141"/>
      <c r="AF38" s="134"/>
      <c r="AG38" s="134"/>
      <c r="AH38" s="134"/>
      <c r="AI38" s="288"/>
      <c r="AJ38" s="141"/>
      <c r="AK38" s="134"/>
      <c r="AL38" s="134"/>
      <c r="AM38" s="134"/>
      <c r="AN38" s="288"/>
      <c r="AO38" s="141"/>
      <c r="AP38" s="134"/>
      <c r="AQ38" s="134"/>
      <c r="AR38" s="134"/>
      <c r="AS38" s="288"/>
      <c r="AT38" s="67"/>
      <c r="AU38" s="111"/>
      <c r="AV38" s="111"/>
      <c r="AW38" s="109" t="s">
        <v>455</v>
      </c>
      <c r="AX38" s="110"/>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328"/>
      <c r="AC39" s="299"/>
      <c r="AD39" s="299"/>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2"/>
      <c r="AA40" s="174"/>
      <c r="AB40" s="329"/>
      <c r="AC40" s="289"/>
      <c r="AD40" s="28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8"/>
      <c r="B41" s="669"/>
      <c r="C41" s="669"/>
      <c r="D41" s="669"/>
      <c r="E41" s="669"/>
      <c r="F41" s="670"/>
      <c r="G41" s="325"/>
      <c r="H41" s="326"/>
      <c r="I41" s="326"/>
      <c r="J41" s="326"/>
      <c r="K41" s="326"/>
      <c r="L41" s="326"/>
      <c r="M41" s="326"/>
      <c r="N41" s="326"/>
      <c r="O41" s="327"/>
      <c r="P41" s="200"/>
      <c r="Q41" s="200"/>
      <c r="R41" s="200"/>
      <c r="S41" s="200"/>
      <c r="T41" s="200"/>
      <c r="U41" s="200"/>
      <c r="V41" s="200"/>
      <c r="W41" s="200"/>
      <c r="X41" s="201"/>
      <c r="Y41" s="121" t="s">
        <v>15</v>
      </c>
      <c r="Z41" s="122"/>
      <c r="AA41" s="174"/>
      <c r="AB41" s="680" t="s">
        <v>454</v>
      </c>
      <c r="AC41" s="267"/>
      <c r="AD41" s="267"/>
      <c r="AE41" s="94"/>
      <c r="AF41" s="95"/>
      <c r="AG41" s="95"/>
      <c r="AH41" s="95"/>
      <c r="AI41" s="96"/>
      <c r="AJ41" s="94"/>
      <c r="AK41" s="95"/>
      <c r="AL41" s="95"/>
      <c r="AM41" s="95"/>
      <c r="AN41" s="96"/>
      <c r="AO41" s="94"/>
      <c r="AP41" s="95"/>
      <c r="AQ41" s="95"/>
      <c r="AR41" s="95"/>
      <c r="AS41" s="96"/>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7"/>
      <c r="AA42" s="88"/>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0"/>
      <c r="AC43" s="135"/>
      <c r="AD43" s="136"/>
      <c r="AE43" s="141"/>
      <c r="AF43" s="134"/>
      <c r="AG43" s="134"/>
      <c r="AH43" s="134"/>
      <c r="AI43" s="288"/>
      <c r="AJ43" s="141"/>
      <c r="AK43" s="134"/>
      <c r="AL43" s="134"/>
      <c r="AM43" s="134"/>
      <c r="AN43" s="288"/>
      <c r="AO43" s="141"/>
      <c r="AP43" s="134"/>
      <c r="AQ43" s="134"/>
      <c r="AR43" s="134"/>
      <c r="AS43" s="288"/>
      <c r="AT43" s="67"/>
      <c r="AU43" s="111"/>
      <c r="AV43" s="111"/>
      <c r="AW43" s="109" t="s">
        <v>455</v>
      </c>
      <c r="AX43" s="110"/>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328"/>
      <c r="AC44" s="299"/>
      <c r="AD44" s="299"/>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2"/>
      <c r="AA45" s="174"/>
      <c r="AB45" s="329"/>
      <c r="AC45" s="289"/>
      <c r="AD45" s="28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8"/>
      <c r="B46" s="669"/>
      <c r="C46" s="669"/>
      <c r="D46" s="669"/>
      <c r="E46" s="669"/>
      <c r="F46" s="670"/>
      <c r="G46" s="325"/>
      <c r="H46" s="326"/>
      <c r="I46" s="326"/>
      <c r="J46" s="326"/>
      <c r="K46" s="326"/>
      <c r="L46" s="326"/>
      <c r="M46" s="326"/>
      <c r="N46" s="326"/>
      <c r="O46" s="327"/>
      <c r="P46" s="200"/>
      <c r="Q46" s="200"/>
      <c r="R46" s="200"/>
      <c r="S46" s="200"/>
      <c r="T46" s="200"/>
      <c r="U46" s="200"/>
      <c r="V46" s="200"/>
      <c r="W46" s="200"/>
      <c r="X46" s="201"/>
      <c r="Y46" s="121" t="s">
        <v>15</v>
      </c>
      <c r="Z46" s="122"/>
      <c r="AA46" s="174"/>
      <c r="AB46" s="680" t="s">
        <v>454</v>
      </c>
      <c r="AC46" s="267"/>
      <c r="AD46" s="267"/>
      <c r="AE46" s="94"/>
      <c r="AF46" s="95"/>
      <c r="AG46" s="95"/>
      <c r="AH46" s="95"/>
      <c r="AI46" s="96"/>
      <c r="AJ46" s="94"/>
      <c r="AK46" s="95"/>
      <c r="AL46" s="95"/>
      <c r="AM46" s="95"/>
      <c r="AN46" s="96"/>
      <c r="AO46" s="94"/>
      <c r="AP46" s="95"/>
      <c r="AQ46" s="95"/>
      <c r="AR46" s="95"/>
      <c r="AS46" s="96"/>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7"/>
      <c r="AA47" s="88"/>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0"/>
      <c r="AC48" s="135"/>
      <c r="AD48" s="136"/>
      <c r="AE48" s="141"/>
      <c r="AF48" s="134"/>
      <c r="AG48" s="134"/>
      <c r="AH48" s="134"/>
      <c r="AI48" s="288"/>
      <c r="AJ48" s="141"/>
      <c r="AK48" s="134"/>
      <c r="AL48" s="134"/>
      <c r="AM48" s="134"/>
      <c r="AN48" s="288"/>
      <c r="AO48" s="141"/>
      <c r="AP48" s="134"/>
      <c r="AQ48" s="134"/>
      <c r="AR48" s="134"/>
      <c r="AS48" s="288"/>
      <c r="AT48" s="67"/>
      <c r="AU48" s="111"/>
      <c r="AV48" s="111"/>
      <c r="AW48" s="109" t="s">
        <v>452</v>
      </c>
      <c r="AX48" s="110"/>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328"/>
      <c r="AC49" s="299"/>
      <c r="AD49" s="299"/>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2"/>
      <c r="AA50" s="174"/>
      <c r="AB50" s="329"/>
      <c r="AC50" s="289"/>
      <c r="AD50" s="28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8"/>
      <c r="B51" s="669"/>
      <c r="C51" s="669"/>
      <c r="D51" s="669"/>
      <c r="E51" s="669"/>
      <c r="F51" s="670"/>
      <c r="G51" s="325"/>
      <c r="H51" s="326"/>
      <c r="I51" s="326"/>
      <c r="J51" s="326"/>
      <c r="K51" s="326"/>
      <c r="L51" s="326"/>
      <c r="M51" s="326"/>
      <c r="N51" s="326"/>
      <c r="O51" s="327"/>
      <c r="P51" s="200"/>
      <c r="Q51" s="200"/>
      <c r="R51" s="200"/>
      <c r="S51" s="200"/>
      <c r="T51" s="200"/>
      <c r="U51" s="200"/>
      <c r="V51" s="200"/>
      <c r="W51" s="200"/>
      <c r="X51" s="201"/>
      <c r="Y51" s="121" t="s">
        <v>15</v>
      </c>
      <c r="Z51" s="122"/>
      <c r="AA51" s="174"/>
      <c r="AB51" s="689" t="s">
        <v>453</v>
      </c>
      <c r="AC51" s="690"/>
      <c r="AD51" s="690"/>
      <c r="AE51" s="94"/>
      <c r="AF51" s="95"/>
      <c r="AG51" s="95"/>
      <c r="AH51" s="95"/>
      <c r="AI51" s="96"/>
      <c r="AJ51" s="94"/>
      <c r="AK51" s="95"/>
      <c r="AL51" s="95"/>
      <c r="AM51" s="95"/>
      <c r="AN51" s="96"/>
      <c r="AO51" s="94"/>
      <c r="AP51" s="95"/>
      <c r="AQ51" s="95"/>
      <c r="AR51" s="95"/>
      <c r="AS51" s="9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91" t="s">
        <v>367</v>
      </c>
      <c r="H2" s="392"/>
      <c r="I2" s="392"/>
      <c r="J2" s="392"/>
      <c r="K2" s="392"/>
      <c r="L2" s="392"/>
      <c r="M2" s="392"/>
      <c r="N2" s="392"/>
      <c r="O2" s="392"/>
      <c r="P2" s="392"/>
      <c r="Q2" s="392"/>
      <c r="R2" s="392"/>
      <c r="S2" s="392"/>
      <c r="T2" s="392"/>
      <c r="U2" s="392"/>
      <c r="V2" s="392"/>
      <c r="W2" s="392"/>
      <c r="X2" s="392"/>
      <c r="Y2" s="392"/>
      <c r="Z2" s="392"/>
      <c r="AA2" s="392"/>
      <c r="AB2" s="393"/>
      <c r="AC2" s="391" t="s">
        <v>451</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4"/>
      <c r="B3" s="695"/>
      <c r="C3" s="695"/>
      <c r="D3" s="695"/>
      <c r="E3" s="695"/>
      <c r="F3" s="696"/>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4"/>
      <c r="B4" s="695"/>
      <c r="C4" s="695"/>
      <c r="D4" s="695"/>
      <c r="E4" s="695"/>
      <c r="F4" s="69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3"/>
    </row>
    <row r="5" spans="1:50" ht="24.75" customHeight="1" x14ac:dyDescent="0.15">
      <c r="A5" s="694"/>
      <c r="B5" s="695"/>
      <c r="C5" s="695"/>
      <c r="D5" s="695"/>
      <c r="E5" s="695"/>
      <c r="F5" s="69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4"/>
      <c r="B6" s="695"/>
      <c r="C6" s="695"/>
      <c r="D6" s="695"/>
      <c r="E6" s="695"/>
      <c r="F6" s="69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4"/>
      <c r="B7" s="695"/>
      <c r="C7" s="695"/>
      <c r="D7" s="695"/>
      <c r="E7" s="695"/>
      <c r="F7" s="69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4"/>
      <c r="B8" s="695"/>
      <c r="C8" s="695"/>
      <c r="D8" s="695"/>
      <c r="E8" s="695"/>
      <c r="F8" s="69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4"/>
      <c r="B9" s="695"/>
      <c r="C9" s="695"/>
      <c r="D9" s="695"/>
      <c r="E9" s="695"/>
      <c r="F9" s="69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4"/>
      <c r="B10" s="695"/>
      <c r="C10" s="695"/>
      <c r="D10" s="695"/>
      <c r="E10" s="695"/>
      <c r="F10" s="69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4"/>
      <c r="B11" s="695"/>
      <c r="C11" s="695"/>
      <c r="D11" s="695"/>
      <c r="E11" s="695"/>
      <c r="F11" s="69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4"/>
      <c r="B12" s="695"/>
      <c r="C12" s="695"/>
      <c r="D12" s="695"/>
      <c r="E12" s="695"/>
      <c r="F12" s="69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4"/>
      <c r="B13" s="695"/>
      <c r="C13" s="695"/>
      <c r="D13" s="695"/>
      <c r="E13" s="695"/>
      <c r="F13" s="69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4"/>
      <c r="B14" s="695"/>
      <c r="C14" s="695"/>
      <c r="D14" s="695"/>
      <c r="E14" s="695"/>
      <c r="F14" s="69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4"/>
      <c r="B15" s="695"/>
      <c r="C15" s="695"/>
      <c r="D15" s="695"/>
      <c r="E15" s="695"/>
      <c r="F15" s="696"/>
      <c r="G15" s="391" t="s">
        <v>368</v>
      </c>
      <c r="H15" s="392"/>
      <c r="I15" s="392"/>
      <c r="J15" s="392"/>
      <c r="K15" s="392"/>
      <c r="L15" s="392"/>
      <c r="M15" s="392"/>
      <c r="N15" s="392"/>
      <c r="O15" s="392"/>
      <c r="P15" s="392"/>
      <c r="Q15" s="392"/>
      <c r="R15" s="392"/>
      <c r="S15" s="392"/>
      <c r="T15" s="392"/>
      <c r="U15" s="392"/>
      <c r="V15" s="392"/>
      <c r="W15" s="392"/>
      <c r="X15" s="392"/>
      <c r="Y15" s="392"/>
      <c r="Z15" s="392"/>
      <c r="AA15" s="392"/>
      <c r="AB15" s="393"/>
      <c r="AC15" s="391" t="s">
        <v>369</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4"/>
      <c r="B16" s="695"/>
      <c r="C16" s="695"/>
      <c r="D16" s="695"/>
      <c r="E16" s="695"/>
      <c r="F16" s="696"/>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4"/>
      <c r="B17" s="695"/>
      <c r="C17" s="695"/>
      <c r="D17" s="695"/>
      <c r="E17" s="695"/>
      <c r="F17" s="69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3"/>
    </row>
    <row r="18" spans="1:50" ht="24.75" customHeight="1" x14ac:dyDescent="0.15">
      <c r="A18" s="694"/>
      <c r="B18" s="695"/>
      <c r="C18" s="695"/>
      <c r="D18" s="695"/>
      <c r="E18" s="695"/>
      <c r="F18" s="69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4"/>
      <c r="B19" s="695"/>
      <c r="C19" s="695"/>
      <c r="D19" s="695"/>
      <c r="E19" s="695"/>
      <c r="F19" s="69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4"/>
      <c r="B20" s="695"/>
      <c r="C20" s="695"/>
      <c r="D20" s="695"/>
      <c r="E20" s="695"/>
      <c r="F20" s="69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4"/>
      <c r="B21" s="695"/>
      <c r="C21" s="695"/>
      <c r="D21" s="695"/>
      <c r="E21" s="695"/>
      <c r="F21" s="69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4"/>
      <c r="B22" s="695"/>
      <c r="C22" s="695"/>
      <c r="D22" s="695"/>
      <c r="E22" s="695"/>
      <c r="F22" s="69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4"/>
      <c r="B23" s="695"/>
      <c r="C23" s="695"/>
      <c r="D23" s="695"/>
      <c r="E23" s="695"/>
      <c r="F23" s="69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4"/>
      <c r="B24" s="695"/>
      <c r="C24" s="695"/>
      <c r="D24" s="695"/>
      <c r="E24" s="695"/>
      <c r="F24" s="69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4"/>
      <c r="B25" s="695"/>
      <c r="C25" s="695"/>
      <c r="D25" s="695"/>
      <c r="E25" s="695"/>
      <c r="F25" s="69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4"/>
      <c r="B26" s="695"/>
      <c r="C26" s="695"/>
      <c r="D26" s="695"/>
      <c r="E26" s="695"/>
      <c r="F26" s="69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4"/>
      <c r="B27" s="695"/>
      <c r="C27" s="695"/>
      <c r="D27" s="695"/>
      <c r="E27" s="695"/>
      <c r="F27" s="69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4"/>
      <c r="B28" s="695"/>
      <c r="C28" s="695"/>
      <c r="D28" s="695"/>
      <c r="E28" s="695"/>
      <c r="F28" s="696"/>
      <c r="G28" s="391" t="s">
        <v>370</v>
      </c>
      <c r="H28" s="392"/>
      <c r="I28" s="392"/>
      <c r="J28" s="392"/>
      <c r="K28" s="392"/>
      <c r="L28" s="392"/>
      <c r="M28" s="392"/>
      <c r="N28" s="392"/>
      <c r="O28" s="392"/>
      <c r="P28" s="392"/>
      <c r="Q28" s="392"/>
      <c r="R28" s="392"/>
      <c r="S28" s="392"/>
      <c r="T28" s="392"/>
      <c r="U28" s="392"/>
      <c r="V28" s="392"/>
      <c r="W28" s="392"/>
      <c r="X28" s="392"/>
      <c r="Y28" s="392"/>
      <c r="Z28" s="392"/>
      <c r="AA28" s="392"/>
      <c r="AB28" s="393"/>
      <c r="AC28" s="391" t="s">
        <v>371</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4"/>
      <c r="B29" s="695"/>
      <c r="C29" s="695"/>
      <c r="D29" s="695"/>
      <c r="E29" s="695"/>
      <c r="F29" s="696"/>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4"/>
      <c r="B30" s="695"/>
      <c r="C30" s="695"/>
      <c r="D30" s="695"/>
      <c r="E30" s="695"/>
      <c r="F30" s="69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3"/>
    </row>
    <row r="31" spans="1:50" ht="24.75" customHeight="1" x14ac:dyDescent="0.15">
      <c r="A31" s="694"/>
      <c r="B31" s="695"/>
      <c r="C31" s="695"/>
      <c r="D31" s="695"/>
      <c r="E31" s="695"/>
      <c r="F31" s="69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4"/>
      <c r="B32" s="695"/>
      <c r="C32" s="695"/>
      <c r="D32" s="695"/>
      <c r="E32" s="695"/>
      <c r="F32" s="69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4"/>
      <c r="B33" s="695"/>
      <c r="C33" s="695"/>
      <c r="D33" s="695"/>
      <c r="E33" s="695"/>
      <c r="F33" s="69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4"/>
      <c r="B34" s="695"/>
      <c r="C34" s="695"/>
      <c r="D34" s="695"/>
      <c r="E34" s="695"/>
      <c r="F34" s="69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4"/>
      <c r="B35" s="695"/>
      <c r="C35" s="695"/>
      <c r="D35" s="695"/>
      <c r="E35" s="695"/>
      <c r="F35" s="69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4"/>
      <c r="B36" s="695"/>
      <c r="C36" s="695"/>
      <c r="D36" s="695"/>
      <c r="E36" s="695"/>
      <c r="F36" s="69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4"/>
      <c r="B37" s="695"/>
      <c r="C37" s="695"/>
      <c r="D37" s="695"/>
      <c r="E37" s="695"/>
      <c r="F37" s="69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4"/>
      <c r="B38" s="695"/>
      <c r="C38" s="695"/>
      <c r="D38" s="695"/>
      <c r="E38" s="695"/>
      <c r="F38" s="69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4"/>
      <c r="B39" s="695"/>
      <c r="C39" s="695"/>
      <c r="D39" s="695"/>
      <c r="E39" s="695"/>
      <c r="F39" s="69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4"/>
      <c r="B40" s="695"/>
      <c r="C40" s="695"/>
      <c r="D40" s="695"/>
      <c r="E40" s="695"/>
      <c r="F40" s="69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4"/>
      <c r="B41" s="695"/>
      <c r="C41" s="695"/>
      <c r="D41" s="695"/>
      <c r="E41" s="695"/>
      <c r="F41" s="696"/>
      <c r="G41" s="391" t="s">
        <v>372</v>
      </c>
      <c r="H41" s="392"/>
      <c r="I41" s="392"/>
      <c r="J41" s="392"/>
      <c r="K41" s="392"/>
      <c r="L41" s="392"/>
      <c r="M41" s="392"/>
      <c r="N41" s="392"/>
      <c r="O41" s="392"/>
      <c r="P41" s="392"/>
      <c r="Q41" s="392"/>
      <c r="R41" s="392"/>
      <c r="S41" s="392"/>
      <c r="T41" s="392"/>
      <c r="U41" s="392"/>
      <c r="V41" s="392"/>
      <c r="W41" s="392"/>
      <c r="X41" s="392"/>
      <c r="Y41" s="392"/>
      <c r="Z41" s="392"/>
      <c r="AA41" s="392"/>
      <c r="AB41" s="393"/>
      <c r="AC41" s="391" t="s">
        <v>373</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4"/>
      <c r="B42" s="695"/>
      <c r="C42" s="695"/>
      <c r="D42" s="695"/>
      <c r="E42" s="695"/>
      <c r="F42" s="696"/>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4"/>
      <c r="B43" s="695"/>
      <c r="C43" s="695"/>
      <c r="D43" s="695"/>
      <c r="E43" s="695"/>
      <c r="F43" s="69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3"/>
    </row>
    <row r="44" spans="1:50" ht="24.75" customHeight="1" x14ac:dyDescent="0.15">
      <c r="A44" s="694"/>
      <c r="B44" s="695"/>
      <c r="C44" s="695"/>
      <c r="D44" s="695"/>
      <c r="E44" s="695"/>
      <c r="F44" s="69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4"/>
      <c r="B45" s="695"/>
      <c r="C45" s="695"/>
      <c r="D45" s="695"/>
      <c r="E45" s="695"/>
      <c r="F45" s="69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4"/>
      <c r="B46" s="695"/>
      <c r="C46" s="695"/>
      <c r="D46" s="695"/>
      <c r="E46" s="695"/>
      <c r="F46" s="69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4"/>
      <c r="B47" s="695"/>
      <c r="C47" s="695"/>
      <c r="D47" s="695"/>
      <c r="E47" s="695"/>
      <c r="F47" s="69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4"/>
      <c r="B48" s="695"/>
      <c r="C48" s="695"/>
      <c r="D48" s="695"/>
      <c r="E48" s="695"/>
      <c r="F48" s="69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4"/>
      <c r="B49" s="695"/>
      <c r="C49" s="695"/>
      <c r="D49" s="695"/>
      <c r="E49" s="695"/>
      <c r="F49" s="69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4"/>
      <c r="B50" s="695"/>
      <c r="C50" s="695"/>
      <c r="D50" s="695"/>
      <c r="E50" s="695"/>
      <c r="F50" s="69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4"/>
      <c r="B51" s="695"/>
      <c r="C51" s="695"/>
      <c r="D51" s="695"/>
      <c r="E51" s="695"/>
      <c r="F51" s="69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4"/>
      <c r="B52" s="695"/>
      <c r="C52" s="695"/>
      <c r="D52" s="695"/>
      <c r="E52" s="695"/>
      <c r="F52" s="69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91" t="s">
        <v>374</v>
      </c>
      <c r="H55" s="392"/>
      <c r="I55" s="392"/>
      <c r="J55" s="392"/>
      <c r="K55" s="392"/>
      <c r="L55" s="392"/>
      <c r="M55" s="392"/>
      <c r="N55" s="392"/>
      <c r="O55" s="392"/>
      <c r="P55" s="392"/>
      <c r="Q55" s="392"/>
      <c r="R55" s="392"/>
      <c r="S55" s="392"/>
      <c r="T55" s="392"/>
      <c r="U55" s="392"/>
      <c r="V55" s="392"/>
      <c r="W55" s="392"/>
      <c r="X55" s="392"/>
      <c r="Y55" s="392"/>
      <c r="Z55" s="392"/>
      <c r="AA55" s="392"/>
      <c r="AB55" s="393"/>
      <c r="AC55" s="391" t="s">
        <v>375</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4"/>
      <c r="B56" s="695"/>
      <c r="C56" s="695"/>
      <c r="D56" s="695"/>
      <c r="E56" s="695"/>
      <c r="F56" s="696"/>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4"/>
      <c r="B57" s="695"/>
      <c r="C57" s="695"/>
      <c r="D57" s="695"/>
      <c r="E57" s="695"/>
      <c r="F57" s="69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3"/>
    </row>
    <row r="58" spans="1:50" ht="24.75" customHeight="1" x14ac:dyDescent="0.15">
      <c r="A58" s="694"/>
      <c r="B58" s="695"/>
      <c r="C58" s="695"/>
      <c r="D58" s="695"/>
      <c r="E58" s="695"/>
      <c r="F58" s="69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4"/>
      <c r="B59" s="695"/>
      <c r="C59" s="695"/>
      <c r="D59" s="695"/>
      <c r="E59" s="695"/>
      <c r="F59" s="69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4"/>
      <c r="B60" s="695"/>
      <c r="C60" s="695"/>
      <c r="D60" s="695"/>
      <c r="E60" s="695"/>
      <c r="F60" s="69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4"/>
      <c r="B61" s="695"/>
      <c r="C61" s="695"/>
      <c r="D61" s="695"/>
      <c r="E61" s="695"/>
      <c r="F61" s="69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4"/>
      <c r="B62" s="695"/>
      <c r="C62" s="695"/>
      <c r="D62" s="695"/>
      <c r="E62" s="695"/>
      <c r="F62" s="69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4"/>
      <c r="B63" s="695"/>
      <c r="C63" s="695"/>
      <c r="D63" s="695"/>
      <c r="E63" s="695"/>
      <c r="F63" s="69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4"/>
      <c r="B64" s="695"/>
      <c r="C64" s="695"/>
      <c r="D64" s="695"/>
      <c r="E64" s="695"/>
      <c r="F64" s="69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4"/>
      <c r="B65" s="695"/>
      <c r="C65" s="695"/>
      <c r="D65" s="695"/>
      <c r="E65" s="695"/>
      <c r="F65" s="69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4"/>
      <c r="B66" s="695"/>
      <c r="C66" s="695"/>
      <c r="D66" s="695"/>
      <c r="E66" s="695"/>
      <c r="F66" s="69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4"/>
      <c r="B67" s="695"/>
      <c r="C67" s="695"/>
      <c r="D67" s="695"/>
      <c r="E67" s="695"/>
      <c r="F67" s="69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4"/>
      <c r="B68" s="695"/>
      <c r="C68" s="695"/>
      <c r="D68" s="695"/>
      <c r="E68" s="695"/>
      <c r="F68" s="696"/>
      <c r="G68" s="391" t="s">
        <v>376</v>
      </c>
      <c r="H68" s="392"/>
      <c r="I68" s="392"/>
      <c r="J68" s="392"/>
      <c r="K68" s="392"/>
      <c r="L68" s="392"/>
      <c r="M68" s="392"/>
      <c r="N68" s="392"/>
      <c r="O68" s="392"/>
      <c r="P68" s="392"/>
      <c r="Q68" s="392"/>
      <c r="R68" s="392"/>
      <c r="S68" s="392"/>
      <c r="T68" s="392"/>
      <c r="U68" s="392"/>
      <c r="V68" s="392"/>
      <c r="W68" s="392"/>
      <c r="X68" s="392"/>
      <c r="Y68" s="392"/>
      <c r="Z68" s="392"/>
      <c r="AA68" s="392"/>
      <c r="AB68" s="393"/>
      <c r="AC68" s="391" t="s">
        <v>377</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4"/>
      <c r="B69" s="695"/>
      <c r="C69" s="695"/>
      <c r="D69" s="695"/>
      <c r="E69" s="695"/>
      <c r="F69" s="696"/>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4"/>
      <c r="B70" s="695"/>
      <c r="C70" s="695"/>
      <c r="D70" s="695"/>
      <c r="E70" s="695"/>
      <c r="F70" s="69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3"/>
    </row>
    <row r="71" spans="1:50" ht="24.75" customHeight="1" x14ac:dyDescent="0.15">
      <c r="A71" s="694"/>
      <c r="B71" s="695"/>
      <c r="C71" s="695"/>
      <c r="D71" s="695"/>
      <c r="E71" s="695"/>
      <c r="F71" s="69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4"/>
      <c r="B72" s="695"/>
      <c r="C72" s="695"/>
      <c r="D72" s="695"/>
      <c r="E72" s="695"/>
      <c r="F72" s="69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4"/>
      <c r="B73" s="695"/>
      <c r="C73" s="695"/>
      <c r="D73" s="695"/>
      <c r="E73" s="695"/>
      <c r="F73" s="69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4"/>
      <c r="B74" s="695"/>
      <c r="C74" s="695"/>
      <c r="D74" s="695"/>
      <c r="E74" s="695"/>
      <c r="F74" s="69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4"/>
      <c r="B75" s="695"/>
      <c r="C75" s="695"/>
      <c r="D75" s="695"/>
      <c r="E75" s="695"/>
      <c r="F75" s="69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4"/>
      <c r="B76" s="695"/>
      <c r="C76" s="695"/>
      <c r="D76" s="695"/>
      <c r="E76" s="695"/>
      <c r="F76" s="69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4"/>
      <c r="B77" s="695"/>
      <c r="C77" s="695"/>
      <c r="D77" s="695"/>
      <c r="E77" s="695"/>
      <c r="F77" s="69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4"/>
      <c r="B78" s="695"/>
      <c r="C78" s="695"/>
      <c r="D78" s="695"/>
      <c r="E78" s="695"/>
      <c r="F78" s="69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4"/>
      <c r="B79" s="695"/>
      <c r="C79" s="695"/>
      <c r="D79" s="695"/>
      <c r="E79" s="695"/>
      <c r="F79" s="69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4"/>
      <c r="B80" s="695"/>
      <c r="C80" s="695"/>
      <c r="D80" s="695"/>
      <c r="E80" s="695"/>
      <c r="F80" s="69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4"/>
      <c r="B81" s="695"/>
      <c r="C81" s="695"/>
      <c r="D81" s="695"/>
      <c r="E81" s="695"/>
      <c r="F81" s="696"/>
      <c r="G81" s="391" t="s">
        <v>378</v>
      </c>
      <c r="H81" s="392"/>
      <c r="I81" s="392"/>
      <c r="J81" s="392"/>
      <c r="K81" s="392"/>
      <c r="L81" s="392"/>
      <c r="M81" s="392"/>
      <c r="N81" s="392"/>
      <c r="O81" s="392"/>
      <c r="P81" s="392"/>
      <c r="Q81" s="392"/>
      <c r="R81" s="392"/>
      <c r="S81" s="392"/>
      <c r="T81" s="392"/>
      <c r="U81" s="392"/>
      <c r="V81" s="392"/>
      <c r="W81" s="392"/>
      <c r="X81" s="392"/>
      <c r="Y81" s="392"/>
      <c r="Z81" s="392"/>
      <c r="AA81" s="392"/>
      <c r="AB81" s="393"/>
      <c r="AC81" s="391" t="s">
        <v>379</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4"/>
      <c r="B82" s="695"/>
      <c r="C82" s="695"/>
      <c r="D82" s="695"/>
      <c r="E82" s="695"/>
      <c r="F82" s="696"/>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4"/>
      <c r="B83" s="695"/>
      <c r="C83" s="695"/>
      <c r="D83" s="695"/>
      <c r="E83" s="695"/>
      <c r="F83" s="69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3"/>
    </row>
    <row r="84" spans="1:50" ht="24.75" customHeight="1" x14ac:dyDescent="0.15">
      <c r="A84" s="694"/>
      <c r="B84" s="695"/>
      <c r="C84" s="695"/>
      <c r="D84" s="695"/>
      <c r="E84" s="695"/>
      <c r="F84" s="69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4"/>
      <c r="B85" s="695"/>
      <c r="C85" s="695"/>
      <c r="D85" s="695"/>
      <c r="E85" s="695"/>
      <c r="F85" s="69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4"/>
      <c r="B86" s="695"/>
      <c r="C86" s="695"/>
      <c r="D86" s="695"/>
      <c r="E86" s="695"/>
      <c r="F86" s="69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4"/>
      <c r="B87" s="695"/>
      <c r="C87" s="695"/>
      <c r="D87" s="695"/>
      <c r="E87" s="695"/>
      <c r="F87" s="69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4"/>
      <c r="B88" s="695"/>
      <c r="C88" s="695"/>
      <c r="D88" s="695"/>
      <c r="E88" s="695"/>
      <c r="F88" s="69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4"/>
      <c r="B89" s="695"/>
      <c r="C89" s="695"/>
      <c r="D89" s="695"/>
      <c r="E89" s="695"/>
      <c r="F89" s="69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4"/>
      <c r="B90" s="695"/>
      <c r="C90" s="695"/>
      <c r="D90" s="695"/>
      <c r="E90" s="695"/>
      <c r="F90" s="69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4"/>
      <c r="B91" s="695"/>
      <c r="C91" s="695"/>
      <c r="D91" s="695"/>
      <c r="E91" s="695"/>
      <c r="F91" s="69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4"/>
      <c r="B92" s="695"/>
      <c r="C92" s="695"/>
      <c r="D92" s="695"/>
      <c r="E92" s="695"/>
      <c r="F92" s="69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4"/>
      <c r="B93" s="695"/>
      <c r="C93" s="695"/>
      <c r="D93" s="695"/>
      <c r="E93" s="695"/>
      <c r="F93" s="69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4"/>
      <c r="B94" s="695"/>
      <c r="C94" s="695"/>
      <c r="D94" s="695"/>
      <c r="E94" s="695"/>
      <c r="F94" s="696"/>
      <c r="G94" s="391" t="s">
        <v>380</v>
      </c>
      <c r="H94" s="392"/>
      <c r="I94" s="392"/>
      <c r="J94" s="392"/>
      <c r="K94" s="392"/>
      <c r="L94" s="392"/>
      <c r="M94" s="392"/>
      <c r="N94" s="392"/>
      <c r="O94" s="392"/>
      <c r="P94" s="392"/>
      <c r="Q94" s="392"/>
      <c r="R94" s="392"/>
      <c r="S94" s="392"/>
      <c r="T94" s="392"/>
      <c r="U94" s="392"/>
      <c r="V94" s="392"/>
      <c r="W94" s="392"/>
      <c r="X94" s="392"/>
      <c r="Y94" s="392"/>
      <c r="Z94" s="392"/>
      <c r="AA94" s="392"/>
      <c r="AB94" s="393"/>
      <c r="AC94" s="391" t="s">
        <v>381</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4"/>
      <c r="B95" s="695"/>
      <c r="C95" s="695"/>
      <c r="D95" s="695"/>
      <c r="E95" s="695"/>
      <c r="F95" s="696"/>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4"/>
      <c r="B96" s="695"/>
      <c r="C96" s="695"/>
      <c r="D96" s="695"/>
      <c r="E96" s="695"/>
      <c r="F96" s="69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3"/>
    </row>
    <row r="97" spans="1:50" ht="24.75" customHeight="1" x14ac:dyDescent="0.15">
      <c r="A97" s="694"/>
      <c r="B97" s="695"/>
      <c r="C97" s="695"/>
      <c r="D97" s="695"/>
      <c r="E97" s="695"/>
      <c r="F97" s="69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4"/>
      <c r="B98" s="695"/>
      <c r="C98" s="695"/>
      <c r="D98" s="695"/>
      <c r="E98" s="695"/>
      <c r="F98" s="69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4"/>
      <c r="B99" s="695"/>
      <c r="C99" s="695"/>
      <c r="D99" s="695"/>
      <c r="E99" s="695"/>
      <c r="F99" s="69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4"/>
      <c r="B100" s="695"/>
      <c r="C100" s="695"/>
      <c r="D100" s="695"/>
      <c r="E100" s="695"/>
      <c r="F100" s="69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4"/>
      <c r="B101" s="695"/>
      <c r="C101" s="695"/>
      <c r="D101" s="695"/>
      <c r="E101" s="695"/>
      <c r="F101" s="69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4"/>
      <c r="B102" s="695"/>
      <c r="C102" s="695"/>
      <c r="D102" s="695"/>
      <c r="E102" s="695"/>
      <c r="F102" s="69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4"/>
      <c r="B103" s="695"/>
      <c r="C103" s="695"/>
      <c r="D103" s="695"/>
      <c r="E103" s="695"/>
      <c r="F103" s="69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4"/>
      <c r="B104" s="695"/>
      <c r="C104" s="695"/>
      <c r="D104" s="695"/>
      <c r="E104" s="695"/>
      <c r="F104" s="69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4"/>
      <c r="B105" s="695"/>
      <c r="C105" s="695"/>
      <c r="D105" s="695"/>
      <c r="E105" s="695"/>
      <c r="F105" s="69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91" t="s">
        <v>382</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383</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4"/>
      <c r="B109" s="695"/>
      <c r="C109" s="695"/>
      <c r="D109" s="695"/>
      <c r="E109" s="695"/>
      <c r="F109" s="696"/>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4"/>
      <c r="B110" s="695"/>
      <c r="C110" s="695"/>
      <c r="D110" s="695"/>
      <c r="E110" s="695"/>
      <c r="F110" s="69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3"/>
    </row>
    <row r="111" spans="1:50" ht="24.75" customHeight="1" x14ac:dyDescent="0.15">
      <c r="A111" s="694"/>
      <c r="B111" s="695"/>
      <c r="C111" s="695"/>
      <c r="D111" s="695"/>
      <c r="E111" s="695"/>
      <c r="F111" s="69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4"/>
      <c r="B112" s="695"/>
      <c r="C112" s="695"/>
      <c r="D112" s="695"/>
      <c r="E112" s="695"/>
      <c r="F112" s="69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4"/>
      <c r="B113" s="695"/>
      <c r="C113" s="695"/>
      <c r="D113" s="695"/>
      <c r="E113" s="695"/>
      <c r="F113" s="69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4"/>
      <c r="B114" s="695"/>
      <c r="C114" s="695"/>
      <c r="D114" s="695"/>
      <c r="E114" s="695"/>
      <c r="F114" s="69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4"/>
      <c r="B115" s="695"/>
      <c r="C115" s="695"/>
      <c r="D115" s="695"/>
      <c r="E115" s="695"/>
      <c r="F115" s="69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4"/>
      <c r="B116" s="695"/>
      <c r="C116" s="695"/>
      <c r="D116" s="695"/>
      <c r="E116" s="695"/>
      <c r="F116" s="69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4"/>
      <c r="B117" s="695"/>
      <c r="C117" s="695"/>
      <c r="D117" s="695"/>
      <c r="E117" s="695"/>
      <c r="F117" s="69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4"/>
      <c r="B118" s="695"/>
      <c r="C118" s="695"/>
      <c r="D118" s="695"/>
      <c r="E118" s="695"/>
      <c r="F118" s="69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4"/>
      <c r="B119" s="695"/>
      <c r="C119" s="695"/>
      <c r="D119" s="695"/>
      <c r="E119" s="695"/>
      <c r="F119" s="69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4"/>
      <c r="B120" s="695"/>
      <c r="C120" s="695"/>
      <c r="D120" s="695"/>
      <c r="E120" s="695"/>
      <c r="F120" s="69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4"/>
      <c r="B121" s="695"/>
      <c r="C121" s="695"/>
      <c r="D121" s="695"/>
      <c r="E121" s="695"/>
      <c r="F121" s="696"/>
      <c r="G121" s="391" t="s">
        <v>404</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4"/>
      <c r="B122" s="695"/>
      <c r="C122" s="695"/>
      <c r="D122" s="695"/>
      <c r="E122" s="695"/>
      <c r="F122" s="696"/>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4"/>
      <c r="B123" s="695"/>
      <c r="C123" s="695"/>
      <c r="D123" s="695"/>
      <c r="E123" s="695"/>
      <c r="F123" s="69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3"/>
    </row>
    <row r="124" spans="1:50" ht="24.75" customHeight="1" x14ac:dyDescent="0.15">
      <c r="A124" s="694"/>
      <c r="B124" s="695"/>
      <c r="C124" s="695"/>
      <c r="D124" s="695"/>
      <c r="E124" s="695"/>
      <c r="F124" s="69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4"/>
      <c r="B125" s="695"/>
      <c r="C125" s="695"/>
      <c r="D125" s="695"/>
      <c r="E125" s="695"/>
      <c r="F125" s="69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4"/>
      <c r="B126" s="695"/>
      <c r="C126" s="695"/>
      <c r="D126" s="695"/>
      <c r="E126" s="695"/>
      <c r="F126" s="69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4"/>
      <c r="B127" s="695"/>
      <c r="C127" s="695"/>
      <c r="D127" s="695"/>
      <c r="E127" s="695"/>
      <c r="F127" s="69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4"/>
      <c r="B128" s="695"/>
      <c r="C128" s="695"/>
      <c r="D128" s="695"/>
      <c r="E128" s="695"/>
      <c r="F128" s="69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4"/>
      <c r="B129" s="695"/>
      <c r="C129" s="695"/>
      <c r="D129" s="695"/>
      <c r="E129" s="695"/>
      <c r="F129" s="69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4"/>
      <c r="B130" s="695"/>
      <c r="C130" s="695"/>
      <c r="D130" s="695"/>
      <c r="E130" s="695"/>
      <c r="F130" s="69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4"/>
      <c r="B131" s="695"/>
      <c r="C131" s="695"/>
      <c r="D131" s="695"/>
      <c r="E131" s="695"/>
      <c r="F131" s="69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4"/>
      <c r="B132" s="695"/>
      <c r="C132" s="695"/>
      <c r="D132" s="695"/>
      <c r="E132" s="695"/>
      <c r="F132" s="69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4"/>
      <c r="B133" s="695"/>
      <c r="C133" s="695"/>
      <c r="D133" s="695"/>
      <c r="E133" s="695"/>
      <c r="F133" s="69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4"/>
      <c r="B134" s="695"/>
      <c r="C134" s="695"/>
      <c r="D134" s="695"/>
      <c r="E134" s="695"/>
      <c r="F134" s="696"/>
      <c r="G134" s="391" t="s">
        <v>385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4"/>
      <c r="B135" s="695"/>
      <c r="C135" s="695"/>
      <c r="D135" s="695"/>
      <c r="E135" s="695"/>
      <c r="F135" s="696"/>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4"/>
      <c r="B136" s="695"/>
      <c r="C136" s="695"/>
      <c r="D136" s="695"/>
      <c r="E136" s="695"/>
      <c r="F136" s="69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3"/>
    </row>
    <row r="137" spans="1:50" ht="24.75" customHeight="1" x14ac:dyDescent="0.15">
      <c r="A137" s="694"/>
      <c r="B137" s="695"/>
      <c r="C137" s="695"/>
      <c r="D137" s="695"/>
      <c r="E137" s="695"/>
      <c r="F137" s="69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4"/>
      <c r="B138" s="695"/>
      <c r="C138" s="695"/>
      <c r="D138" s="695"/>
      <c r="E138" s="695"/>
      <c r="F138" s="69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4"/>
      <c r="B139" s="695"/>
      <c r="C139" s="695"/>
      <c r="D139" s="695"/>
      <c r="E139" s="695"/>
      <c r="F139" s="69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4"/>
      <c r="B140" s="695"/>
      <c r="C140" s="695"/>
      <c r="D140" s="695"/>
      <c r="E140" s="695"/>
      <c r="F140" s="69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4"/>
      <c r="B141" s="695"/>
      <c r="C141" s="695"/>
      <c r="D141" s="695"/>
      <c r="E141" s="695"/>
      <c r="F141" s="69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4"/>
      <c r="B142" s="695"/>
      <c r="C142" s="695"/>
      <c r="D142" s="695"/>
      <c r="E142" s="695"/>
      <c r="F142" s="69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4"/>
      <c r="B143" s="695"/>
      <c r="C143" s="695"/>
      <c r="D143" s="695"/>
      <c r="E143" s="695"/>
      <c r="F143" s="69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4"/>
      <c r="B144" s="695"/>
      <c r="C144" s="695"/>
      <c r="D144" s="695"/>
      <c r="E144" s="695"/>
      <c r="F144" s="69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4"/>
      <c r="B145" s="695"/>
      <c r="C145" s="695"/>
      <c r="D145" s="695"/>
      <c r="E145" s="695"/>
      <c r="F145" s="69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4"/>
      <c r="B146" s="695"/>
      <c r="C146" s="695"/>
      <c r="D146" s="695"/>
      <c r="E146" s="695"/>
      <c r="F146" s="69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4"/>
      <c r="B147" s="695"/>
      <c r="C147" s="695"/>
      <c r="D147" s="695"/>
      <c r="E147" s="695"/>
      <c r="F147" s="696"/>
      <c r="G147" s="391" t="s">
        <v>387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388</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4"/>
      <c r="B148" s="695"/>
      <c r="C148" s="695"/>
      <c r="D148" s="695"/>
      <c r="E148" s="695"/>
      <c r="F148" s="696"/>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4"/>
      <c r="B149" s="695"/>
      <c r="C149" s="695"/>
      <c r="D149" s="695"/>
      <c r="E149" s="695"/>
      <c r="F149" s="69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3"/>
    </row>
    <row r="150" spans="1:50" ht="24.75" customHeight="1" x14ac:dyDescent="0.15">
      <c r="A150" s="694"/>
      <c r="B150" s="695"/>
      <c r="C150" s="695"/>
      <c r="D150" s="695"/>
      <c r="E150" s="695"/>
      <c r="F150" s="69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4"/>
      <c r="B151" s="695"/>
      <c r="C151" s="695"/>
      <c r="D151" s="695"/>
      <c r="E151" s="695"/>
      <c r="F151" s="69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4"/>
      <c r="B152" s="695"/>
      <c r="C152" s="695"/>
      <c r="D152" s="695"/>
      <c r="E152" s="695"/>
      <c r="F152" s="69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4"/>
      <c r="B153" s="695"/>
      <c r="C153" s="695"/>
      <c r="D153" s="695"/>
      <c r="E153" s="695"/>
      <c r="F153" s="69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4"/>
      <c r="B154" s="695"/>
      <c r="C154" s="695"/>
      <c r="D154" s="695"/>
      <c r="E154" s="695"/>
      <c r="F154" s="69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4"/>
      <c r="B155" s="695"/>
      <c r="C155" s="695"/>
      <c r="D155" s="695"/>
      <c r="E155" s="695"/>
      <c r="F155" s="69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4"/>
      <c r="B156" s="695"/>
      <c r="C156" s="695"/>
      <c r="D156" s="695"/>
      <c r="E156" s="695"/>
      <c r="F156" s="69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4"/>
      <c r="B157" s="695"/>
      <c r="C157" s="695"/>
      <c r="D157" s="695"/>
      <c r="E157" s="695"/>
      <c r="F157" s="69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4"/>
      <c r="B158" s="695"/>
      <c r="C158" s="695"/>
      <c r="D158" s="695"/>
      <c r="E158" s="695"/>
      <c r="F158" s="69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91" t="s">
        <v>389</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390</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4"/>
      <c r="B162" s="695"/>
      <c r="C162" s="695"/>
      <c r="D162" s="695"/>
      <c r="E162" s="695"/>
      <c r="F162" s="696"/>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4"/>
      <c r="B163" s="695"/>
      <c r="C163" s="695"/>
      <c r="D163" s="695"/>
      <c r="E163" s="695"/>
      <c r="F163" s="69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3"/>
    </row>
    <row r="164" spans="1:50" ht="24.75" customHeight="1" x14ac:dyDescent="0.15">
      <c r="A164" s="694"/>
      <c r="B164" s="695"/>
      <c r="C164" s="695"/>
      <c r="D164" s="695"/>
      <c r="E164" s="695"/>
      <c r="F164" s="69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4"/>
      <c r="B165" s="695"/>
      <c r="C165" s="695"/>
      <c r="D165" s="695"/>
      <c r="E165" s="695"/>
      <c r="F165" s="69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4"/>
      <c r="B166" s="695"/>
      <c r="C166" s="695"/>
      <c r="D166" s="695"/>
      <c r="E166" s="695"/>
      <c r="F166" s="69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4"/>
      <c r="B167" s="695"/>
      <c r="C167" s="695"/>
      <c r="D167" s="695"/>
      <c r="E167" s="695"/>
      <c r="F167" s="69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4"/>
      <c r="B168" s="695"/>
      <c r="C168" s="695"/>
      <c r="D168" s="695"/>
      <c r="E168" s="695"/>
      <c r="F168" s="69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4"/>
      <c r="B169" s="695"/>
      <c r="C169" s="695"/>
      <c r="D169" s="695"/>
      <c r="E169" s="695"/>
      <c r="F169" s="69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4"/>
      <c r="B170" s="695"/>
      <c r="C170" s="695"/>
      <c r="D170" s="695"/>
      <c r="E170" s="695"/>
      <c r="F170" s="69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4"/>
      <c r="B171" s="695"/>
      <c r="C171" s="695"/>
      <c r="D171" s="695"/>
      <c r="E171" s="695"/>
      <c r="F171" s="69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4"/>
      <c r="B172" s="695"/>
      <c r="C172" s="695"/>
      <c r="D172" s="695"/>
      <c r="E172" s="695"/>
      <c r="F172" s="69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4"/>
      <c r="B173" s="695"/>
      <c r="C173" s="695"/>
      <c r="D173" s="695"/>
      <c r="E173" s="695"/>
      <c r="F173" s="69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4"/>
      <c r="B174" s="695"/>
      <c r="C174" s="695"/>
      <c r="D174" s="695"/>
      <c r="E174" s="695"/>
      <c r="F174" s="696"/>
      <c r="G174" s="391" t="s">
        <v>391</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392</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4"/>
      <c r="B175" s="695"/>
      <c r="C175" s="695"/>
      <c r="D175" s="695"/>
      <c r="E175" s="695"/>
      <c r="F175" s="696"/>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4"/>
      <c r="B176" s="695"/>
      <c r="C176" s="695"/>
      <c r="D176" s="695"/>
      <c r="E176" s="695"/>
      <c r="F176" s="69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3"/>
    </row>
    <row r="177" spans="1:50" ht="24.75" customHeight="1" x14ac:dyDescent="0.15">
      <c r="A177" s="694"/>
      <c r="B177" s="695"/>
      <c r="C177" s="695"/>
      <c r="D177" s="695"/>
      <c r="E177" s="695"/>
      <c r="F177" s="69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4"/>
      <c r="B178" s="695"/>
      <c r="C178" s="695"/>
      <c r="D178" s="695"/>
      <c r="E178" s="695"/>
      <c r="F178" s="69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4"/>
      <c r="B179" s="695"/>
      <c r="C179" s="695"/>
      <c r="D179" s="695"/>
      <c r="E179" s="695"/>
      <c r="F179" s="69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4"/>
      <c r="B180" s="695"/>
      <c r="C180" s="695"/>
      <c r="D180" s="695"/>
      <c r="E180" s="695"/>
      <c r="F180" s="69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4"/>
      <c r="B181" s="695"/>
      <c r="C181" s="695"/>
      <c r="D181" s="695"/>
      <c r="E181" s="695"/>
      <c r="F181" s="69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4"/>
      <c r="B182" s="695"/>
      <c r="C182" s="695"/>
      <c r="D182" s="695"/>
      <c r="E182" s="695"/>
      <c r="F182" s="69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4"/>
      <c r="B183" s="695"/>
      <c r="C183" s="695"/>
      <c r="D183" s="695"/>
      <c r="E183" s="695"/>
      <c r="F183" s="69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4"/>
      <c r="B184" s="695"/>
      <c r="C184" s="695"/>
      <c r="D184" s="695"/>
      <c r="E184" s="695"/>
      <c r="F184" s="69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4"/>
      <c r="B185" s="695"/>
      <c r="C185" s="695"/>
      <c r="D185" s="695"/>
      <c r="E185" s="695"/>
      <c r="F185" s="69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4"/>
      <c r="B186" s="695"/>
      <c r="C186" s="695"/>
      <c r="D186" s="695"/>
      <c r="E186" s="695"/>
      <c r="F186" s="69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4"/>
      <c r="B187" s="695"/>
      <c r="C187" s="695"/>
      <c r="D187" s="695"/>
      <c r="E187" s="695"/>
      <c r="F187" s="696"/>
      <c r="G187" s="391" t="s">
        <v>393</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394</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4"/>
      <c r="B188" s="695"/>
      <c r="C188" s="695"/>
      <c r="D188" s="695"/>
      <c r="E188" s="695"/>
      <c r="F188" s="696"/>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4"/>
      <c r="B189" s="695"/>
      <c r="C189" s="695"/>
      <c r="D189" s="695"/>
      <c r="E189" s="695"/>
      <c r="F189" s="69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3"/>
    </row>
    <row r="190" spans="1:50" ht="24.75" customHeight="1" x14ac:dyDescent="0.15">
      <c r="A190" s="694"/>
      <c r="B190" s="695"/>
      <c r="C190" s="695"/>
      <c r="D190" s="695"/>
      <c r="E190" s="695"/>
      <c r="F190" s="69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4"/>
      <c r="B191" s="695"/>
      <c r="C191" s="695"/>
      <c r="D191" s="695"/>
      <c r="E191" s="695"/>
      <c r="F191" s="69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4"/>
      <c r="B192" s="695"/>
      <c r="C192" s="695"/>
      <c r="D192" s="695"/>
      <c r="E192" s="695"/>
      <c r="F192" s="69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4"/>
      <c r="B193" s="695"/>
      <c r="C193" s="695"/>
      <c r="D193" s="695"/>
      <c r="E193" s="695"/>
      <c r="F193" s="69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4"/>
      <c r="B194" s="695"/>
      <c r="C194" s="695"/>
      <c r="D194" s="695"/>
      <c r="E194" s="695"/>
      <c r="F194" s="69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4"/>
      <c r="B195" s="695"/>
      <c r="C195" s="695"/>
      <c r="D195" s="695"/>
      <c r="E195" s="695"/>
      <c r="F195" s="69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4"/>
      <c r="B196" s="695"/>
      <c r="C196" s="695"/>
      <c r="D196" s="695"/>
      <c r="E196" s="695"/>
      <c r="F196" s="69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4"/>
      <c r="B197" s="695"/>
      <c r="C197" s="695"/>
      <c r="D197" s="695"/>
      <c r="E197" s="695"/>
      <c r="F197" s="69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4"/>
      <c r="B198" s="695"/>
      <c r="C198" s="695"/>
      <c r="D198" s="695"/>
      <c r="E198" s="695"/>
      <c r="F198" s="69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4"/>
      <c r="B199" s="695"/>
      <c r="C199" s="695"/>
      <c r="D199" s="695"/>
      <c r="E199" s="695"/>
      <c r="F199" s="69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4"/>
      <c r="B200" s="695"/>
      <c r="C200" s="695"/>
      <c r="D200" s="695"/>
      <c r="E200" s="695"/>
      <c r="F200" s="696"/>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395</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4"/>
      <c r="B201" s="695"/>
      <c r="C201" s="695"/>
      <c r="D201" s="695"/>
      <c r="E201" s="695"/>
      <c r="F201" s="696"/>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4"/>
      <c r="B202" s="695"/>
      <c r="C202" s="695"/>
      <c r="D202" s="695"/>
      <c r="E202" s="695"/>
      <c r="F202" s="69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3"/>
    </row>
    <row r="203" spans="1:50" ht="24.75" customHeight="1" x14ac:dyDescent="0.15">
      <c r="A203" s="694"/>
      <c r="B203" s="695"/>
      <c r="C203" s="695"/>
      <c r="D203" s="695"/>
      <c r="E203" s="695"/>
      <c r="F203" s="69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4"/>
      <c r="B204" s="695"/>
      <c r="C204" s="695"/>
      <c r="D204" s="695"/>
      <c r="E204" s="695"/>
      <c r="F204" s="69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4"/>
      <c r="B205" s="695"/>
      <c r="C205" s="695"/>
      <c r="D205" s="695"/>
      <c r="E205" s="695"/>
      <c r="F205" s="69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4"/>
      <c r="B206" s="695"/>
      <c r="C206" s="695"/>
      <c r="D206" s="695"/>
      <c r="E206" s="695"/>
      <c r="F206" s="69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4"/>
      <c r="B207" s="695"/>
      <c r="C207" s="695"/>
      <c r="D207" s="695"/>
      <c r="E207" s="695"/>
      <c r="F207" s="69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4"/>
      <c r="B208" s="695"/>
      <c r="C208" s="695"/>
      <c r="D208" s="695"/>
      <c r="E208" s="695"/>
      <c r="F208" s="69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4"/>
      <c r="B209" s="695"/>
      <c r="C209" s="695"/>
      <c r="D209" s="695"/>
      <c r="E209" s="695"/>
      <c r="F209" s="69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4"/>
      <c r="B210" s="695"/>
      <c r="C210" s="695"/>
      <c r="D210" s="695"/>
      <c r="E210" s="695"/>
      <c r="F210" s="69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4"/>
      <c r="B211" s="695"/>
      <c r="C211" s="695"/>
      <c r="D211" s="695"/>
      <c r="E211" s="695"/>
      <c r="F211" s="69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91" t="s">
        <v>396</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397</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4"/>
      <c r="B215" s="695"/>
      <c r="C215" s="695"/>
      <c r="D215" s="695"/>
      <c r="E215" s="695"/>
      <c r="F215" s="696"/>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4"/>
      <c r="B216" s="695"/>
      <c r="C216" s="695"/>
      <c r="D216" s="695"/>
      <c r="E216" s="695"/>
      <c r="F216" s="69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3"/>
    </row>
    <row r="217" spans="1:50" ht="24.75" customHeight="1" x14ac:dyDescent="0.15">
      <c r="A217" s="694"/>
      <c r="B217" s="695"/>
      <c r="C217" s="695"/>
      <c r="D217" s="695"/>
      <c r="E217" s="695"/>
      <c r="F217" s="69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4"/>
      <c r="B218" s="695"/>
      <c r="C218" s="695"/>
      <c r="D218" s="695"/>
      <c r="E218" s="695"/>
      <c r="F218" s="69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4"/>
      <c r="B219" s="695"/>
      <c r="C219" s="695"/>
      <c r="D219" s="695"/>
      <c r="E219" s="695"/>
      <c r="F219" s="69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4"/>
      <c r="B220" s="695"/>
      <c r="C220" s="695"/>
      <c r="D220" s="695"/>
      <c r="E220" s="695"/>
      <c r="F220" s="69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4"/>
      <c r="B221" s="695"/>
      <c r="C221" s="695"/>
      <c r="D221" s="695"/>
      <c r="E221" s="695"/>
      <c r="F221" s="69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4"/>
      <c r="B222" s="695"/>
      <c r="C222" s="695"/>
      <c r="D222" s="695"/>
      <c r="E222" s="695"/>
      <c r="F222" s="69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4"/>
      <c r="B223" s="695"/>
      <c r="C223" s="695"/>
      <c r="D223" s="695"/>
      <c r="E223" s="695"/>
      <c r="F223" s="69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4"/>
      <c r="B224" s="695"/>
      <c r="C224" s="695"/>
      <c r="D224" s="695"/>
      <c r="E224" s="695"/>
      <c r="F224" s="69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4"/>
      <c r="B225" s="695"/>
      <c r="C225" s="695"/>
      <c r="D225" s="695"/>
      <c r="E225" s="695"/>
      <c r="F225" s="69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4"/>
      <c r="B226" s="695"/>
      <c r="C226" s="695"/>
      <c r="D226" s="695"/>
      <c r="E226" s="695"/>
      <c r="F226" s="69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4"/>
      <c r="B227" s="695"/>
      <c r="C227" s="695"/>
      <c r="D227" s="695"/>
      <c r="E227" s="695"/>
      <c r="F227" s="696"/>
      <c r="G227" s="391" t="s">
        <v>398</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399</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4"/>
      <c r="B228" s="695"/>
      <c r="C228" s="695"/>
      <c r="D228" s="695"/>
      <c r="E228" s="695"/>
      <c r="F228" s="696"/>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4"/>
      <c r="B229" s="695"/>
      <c r="C229" s="695"/>
      <c r="D229" s="695"/>
      <c r="E229" s="695"/>
      <c r="F229" s="69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3"/>
    </row>
    <row r="230" spans="1:50" ht="24.75" customHeight="1" x14ac:dyDescent="0.15">
      <c r="A230" s="694"/>
      <c r="B230" s="695"/>
      <c r="C230" s="695"/>
      <c r="D230" s="695"/>
      <c r="E230" s="695"/>
      <c r="F230" s="69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4"/>
      <c r="B231" s="695"/>
      <c r="C231" s="695"/>
      <c r="D231" s="695"/>
      <c r="E231" s="695"/>
      <c r="F231" s="69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4"/>
      <c r="B232" s="695"/>
      <c r="C232" s="695"/>
      <c r="D232" s="695"/>
      <c r="E232" s="695"/>
      <c r="F232" s="69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4"/>
      <c r="B233" s="695"/>
      <c r="C233" s="695"/>
      <c r="D233" s="695"/>
      <c r="E233" s="695"/>
      <c r="F233" s="69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4"/>
      <c r="B234" s="695"/>
      <c r="C234" s="695"/>
      <c r="D234" s="695"/>
      <c r="E234" s="695"/>
      <c r="F234" s="69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4"/>
      <c r="B235" s="695"/>
      <c r="C235" s="695"/>
      <c r="D235" s="695"/>
      <c r="E235" s="695"/>
      <c r="F235" s="69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4"/>
      <c r="B236" s="695"/>
      <c r="C236" s="695"/>
      <c r="D236" s="695"/>
      <c r="E236" s="695"/>
      <c r="F236" s="69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4"/>
      <c r="B237" s="695"/>
      <c r="C237" s="695"/>
      <c r="D237" s="695"/>
      <c r="E237" s="695"/>
      <c r="F237" s="69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4"/>
      <c r="B238" s="695"/>
      <c r="C238" s="695"/>
      <c r="D238" s="695"/>
      <c r="E238" s="695"/>
      <c r="F238" s="69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4"/>
      <c r="B239" s="695"/>
      <c r="C239" s="695"/>
      <c r="D239" s="695"/>
      <c r="E239" s="695"/>
      <c r="F239" s="69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4"/>
      <c r="B240" s="695"/>
      <c r="C240" s="695"/>
      <c r="D240" s="695"/>
      <c r="E240" s="695"/>
      <c r="F240" s="696"/>
      <c r="G240" s="391" t="s">
        <v>400</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401</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4"/>
      <c r="B241" s="695"/>
      <c r="C241" s="695"/>
      <c r="D241" s="695"/>
      <c r="E241" s="695"/>
      <c r="F241" s="696"/>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4"/>
      <c r="B242" s="695"/>
      <c r="C242" s="695"/>
      <c r="D242" s="695"/>
      <c r="E242" s="695"/>
      <c r="F242" s="69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3"/>
    </row>
    <row r="243" spans="1:50" ht="24.75" customHeight="1" x14ac:dyDescent="0.15">
      <c r="A243" s="694"/>
      <c r="B243" s="695"/>
      <c r="C243" s="695"/>
      <c r="D243" s="695"/>
      <c r="E243" s="695"/>
      <c r="F243" s="69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4"/>
      <c r="B244" s="695"/>
      <c r="C244" s="695"/>
      <c r="D244" s="695"/>
      <c r="E244" s="695"/>
      <c r="F244" s="69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4"/>
      <c r="B245" s="695"/>
      <c r="C245" s="695"/>
      <c r="D245" s="695"/>
      <c r="E245" s="695"/>
      <c r="F245" s="69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4"/>
      <c r="B246" s="695"/>
      <c r="C246" s="695"/>
      <c r="D246" s="695"/>
      <c r="E246" s="695"/>
      <c r="F246" s="69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4"/>
      <c r="B247" s="695"/>
      <c r="C247" s="695"/>
      <c r="D247" s="695"/>
      <c r="E247" s="695"/>
      <c r="F247" s="69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4"/>
      <c r="B248" s="695"/>
      <c r="C248" s="695"/>
      <c r="D248" s="695"/>
      <c r="E248" s="695"/>
      <c r="F248" s="69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4"/>
      <c r="B249" s="695"/>
      <c r="C249" s="695"/>
      <c r="D249" s="695"/>
      <c r="E249" s="695"/>
      <c r="F249" s="69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4"/>
      <c r="B250" s="695"/>
      <c r="C250" s="695"/>
      <c r="D250" s="695"/>
      <c r="E250" s="695"/>
      <c r="F250" s="69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4"/>
      <c r="B251" s="695"/>
      <c r="C251" s="695"/>
      <c r="D251" s="695"/>
      <c r="E251" s="695"/>
      <c r="F251" s="69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4"/>
      <c r="B252" s="695"/>
      <c r="C252" s="695"/>
      <c r="D252" s="695"/>
      <c r="E252" s="695"/>
      <c r="F252" s="69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4"/>
      <c r="B253" s="695"/>
      <c r="C253" s="695"/>
      <c r="D253" s="695"/>
      <c r="E253" s="695"/>
      <c r="F253" s="696"/>
      <c r="G253" s="391" t="s">
        <v>402</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403</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4"/>
      <c r="B254" s="695"/>
      <c r="C254" s="695"/>
      <c r="D254" s="695"/>
      <c r="E254" s="695"/>
      <c r="F254" s="696"/>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4"/>
      <c r="B255" s="695"/>
      <c r="C255" s="695"/>
      <c r="D255" s="695"/>
      <c r="E255" s="695"/>
      <c r="F255" s="69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3"/>
    </row>
    <row r="256" spans="1:50" ht="24.75" customHeight="1" x14ac:dyDescent="0.15">
      <c r="A256" s="694"/>
      <c r="B256" s="695"/>
      <c r="C256" s="695"/>
      <c r="D256" s="695"/>
      <c r="E256" s="695"/>
      <c r="F256" s="69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4"/>
      <c r="B257" s="695"/>
      <c r="C257" s="695"/>
      <c r="D257" s="695"/>
      <c r="E257" s="695"/>
      <c r="F257" s="69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4"/>
      <c r="B258" s="695"/>
      <c r="C258" s="695"/>
      <c r="D258" s="695"/>
      <c r="E258" s="695"/>
      <c r="F258" s="69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4"/>
      <c r="B259" s="695"/>
      <c r="C259" s="695"/>
      <c r="D259" s="695"/>
      <c r="E259" s="695"/>
      <c r="F259" s="69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4"/>
      <c r="B260" s="695"/>
      <c r="C260" s="695"/>
      <c r="D260" s="695"/>
      <c r="E260" s="695"/>
      <c r="F260" s="69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4"/>
      <c r="B261" s="695"/>
      <c r="C261" s="695"/>
      <c r="D261" s="695"/>
      <c r="E261" s="695"/>
      <c r="F261" s="69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4"/>
      <c r="B262" s="695"/>
      <c r="C262" s="695"/>
      <c r="D262" s="695"/>
      <c r="E262" s="695"/>
      <c r="F262" s="69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4"/>
      <c r="B263" s="695"/>
      <c r="C263" s="695"/>
      <c r="D263" s="695"/>
      <c r="E263" s="695"/>
      <c r="F263" s="69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4"/>
      <c r="B264" s="695"/>
      <c r="C264" s="695"/>
      <c r="D264" s="695"/>
      <c r="E264" s="695"/>
      <c r="F264" s="69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405</v>
      </c>
      <c r="D135" s="119"/>
      <c r="E135" s="119"/>
      <c r="F135" s="119"/>
      <c r="G135" s="119"/>
      <c r="H135" s="119"/>
      <c r="I135" s="119"/>
      <c r="J135" s="119"/>
      <c r="K135" s="119"/>
      <c r="L135" s="119"/>
      <c r="M135" s="119" t="s">
        <v>406</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407</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405</v>
      </c>
      <c r="D168" s="119"/>
      <c r="E168" s="119"/>
      <c r="F168" s="119"/>
      <c r="G168" s="119"/>
      <c r="H168" s="119"/>
      <c r="I168" s="119"/>
      <c r="J168" s="119"/>
      <c r="K168" s="119"/>
      <c r="L168" s="119"/>
      <c r="M168" s="119" t="s">
        <v>406</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407</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405</v>
      </c>
      <c r="D201" s="119"/>
      <c r="E201" s="119"/>
      <c r="F201" s="119"/>
      <c r="G201" s="119"/>
      <c r="H201" s="119"/>
      <c r="I201" s="119"/>
      <c r="J201" s="119"/>
      <c r="K201" s="119"/>
      <c r="L201" s="119"/>
      <c r="M201" s="119" t="s">
        <v>406</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407</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415</v>
      </c>
      <c r="D234" s="119"/>
      <c r="E234" s="119"/>
      <c r="F234" s="119"/>
      <c r="G234" s="119"/>
      <c r="H234" s="119"/>
      <c r="I234" s="119"/>
      <c r="J234" s="119"/>
      <c r="K234" s="119"/>
      <c r="L234" s="119"/>
      <c r="M234" s="119" t="s">
        <v>416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417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405</v>
      </c>
      <c r="D267" s="119"/>
      <c r="E267" s="119"/>
      <c r="F267" s="119"/>
      <c r="G267" s="119"/>
      <c r="H267" s="119"/>
      <c r="I267" s="119"/>
      <c r="J267" s="119"/>
      <c r="K267" s="119"/>
      <c r="L267" s="119"/>
      <c r="M267" s="119" t="s">
        <v>406</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407</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405</v>
      </c>
      <c r="D333" s="119"/>
      <c r="E333" s="119"/>
      <c r="F333" s="119"/>
      <c r="G333" s="119"/>
      <c r="H333" s="119"/>
      <c r="I333" s="119"/>
      <c r="J333" s="119"/>
      <c r="K333" s="119"/>
      <c r="L333" s="119"/>
      <c r="M333" s="119" t="s">
        <v>406</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407</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405</v>
      </c>
      <c r="D399" s="119"/>
      <c r="E399" s="119"/>
      <c r="F399" s="119"/>
      <c r="G399" s="119"/>
      <c r="H399" s="119"/>
      <c r="I399" s="119"/>
      <c r="J399" s="119"/>
      <c r="K399" s="119"/>
      <c r="L399" s="119"/>
      <c r="M399" s="119" t="s">
        <v>406</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407</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405</v>
      </c>
      <c r="D531" s="119"/>
      <c r="E531" s="119"/>
      <c r="F531" s="119"/>
      <c r="G531" s="119"/>
      <c r="H531" s="119"/>
      <c r="I531" s="119"/>
      <c r="J531" s="119"/>
      <c r="K531" s="119"/>
      <c r="L531" s="119"/>
      <c r="M531" s="119" t="s">
        <v>406</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407</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405</v>
      </c>
      <c r="D597" s="119"/>
      <c r="E597" s="119"/>
      <c r="F597" s="119"/>
      <c r="G597" s="119"/>
      <c r="H597" s="119"/>
      <c r="I597" s="119"/>
      <c r="J597" s="119"/>
      <c r="K597" s="119"/>
      <c r="L597" s="119"/>
      <c r="M597" s="119" t="s">
        <v>406</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407</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405</v>
      </c>
      <c r="D663" s="119"/>
      <c r="E663" s="119"/>
      <c r="F663" s="119"/>
      <c r="G663" s="119"/>
      <c r="H663" s="119"/>
      <c r="I663" s="119"/>
      <c r="J663" s="119"/>
      <c r="K663" s="119"/>
      <c r="L663" s="119"/>
      <c r="M663" s="119" t="s">
        <v>406</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407</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405</v>
      </c>
      <c r="D696" s="119"/>
      <c r="E696" s="119"/>
      <c r="F696" s="119"/>
      <c r="G696" s="119"/>
      <c r="H696" s="119"/>
      <c r="I696" s="119"/>
      <c r="J696" s="119"/>
      <c r="K696" s="119"/>
      <c r="L696" s="119"/>
      <c r="M696" s="119" t="s">
        <v>406</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407</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405</v>
      </c>
      <c r="D762" s="119"/>
      <c r="E762" s="119"/>
      <c r="F762" s="119"/>
      <c r="G762" s="119"/>
      <c r="H762" s="119"/>
      <c r="I762" s="119"/>
      <c r="J762" s="119"/>
      <c r="K762" s="119"/>
      <c r="L762" s="119"/>
      <c r="M762" s="119" t="s">
        <v>406</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407</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405</v>
      </c>
      <c r="D861" s="119"/>
      <c r="E861" s="119"/>
      <c r="F861" s="119"/>
      <c r="G861" s="119"/>
      <c r="H861" s="119"/>
      <c r="I861" s="119"/>
      <c r="J861" s="119"/>
      <c r="K861" s="119"/>
      <c r="L861" s="119"/>
      <c r="M861" s="119" t="s">
        <v>406</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407</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405</v>
      </c>
      <c r="D894" s="119"/>
      <c r="E894" s="119"/>
      <c r="F894" s="119"/>
      <c r="G894" s="119"/>
      <c r="H894" s="119"/>
      <c r="I894" s="119"/>
      <c r="J894" s="119"/>
      <c r="K894" s="119"/>
      <c r="L894" s="119"/>
      <c r="M894" s="119" t="s">
        <v>406</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407</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440</v>
      </c>
      <c r="D1026" s="119"/>
      <c r="E1026" s="119"/>
      <c r="F1026" s="119"/>
      <c r="G1026" s="119"/>
      <c r="H1026" s="119"/>
      <c r="I1026" s="119"/>
      <c r="J1026" s="119"/>
      <c r="K1026" s="119"/>
      <c r="L1026" s="119"/>
      <c r="M1026" s="119" t="s">
        <v>441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405</v>
      </c>
      <c r="D1092" s="119"/>
      <c r="E1092" s="119"/>
      <c r="F1092" s="119"/>
      <c r="G1092" s="119"/>
      <c r="H1092" s="119"/>
      <c r="I1092" s="119"/>
      <c r="J1092" s="119"/>
      <c r="K1092" s="119"/>
      <c r="L1092" s="119"/>
      <c r="M1092" s="119" t="s">
        <v>406</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407</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405</v>
      </c>
      <c r="D1158" s="119"/>
      <c r="E1158" s="119"/>
      <c r="F1158" s="119"/>
      <c r="G1158" s="119"/>
      <c r="H1158" s="119"/>
      <c r="I1158" s="119"/>
      <c r="J1158" s="119"/>
      <c r="K1158" s="119"/>
      <c r="L1158" s="119"/>
      <c r="M1158" s="119" t="s">
        <v>406</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407</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2015-07-06T12:50:49Z</cp:lastPrinted>
  <dcterms:created xsi:type="dcterms:W3CDTF">2012-03-13T00:50:25Z</dcterms:created>
  <dcterms:modified xsi:type="dcterms:W3CDTF">2015-07-06T12:50:54Z</dcterms:modified>
</cp:coreProperties>
</file>