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<sst xmlns="http://schemas.openxmlformats.org/spreadsheetml/2006/main" count="1314" uniqueCount="501">
  <si>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</si>
  <si>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</si>
  <si>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</si>
  <si>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</si>
  <si>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</si>
  <si>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</si>
  <si>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</si>
  <si>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</si>
  <si>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</si>
  <si>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</si>
  <si>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</si>
  <si>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</si>
  <si>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</si>
  <si>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</si>
  <si>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</si>
  <si>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</si>
  <si>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</si>
  <si>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</si>
  <si>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</si>
  <si>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</si>
  <si>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</si>
  <si>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</si>
  <si>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</si>
  <si>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</si>
  <si>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</si>
  <si>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</si>
  <si>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</si>
  <si>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</si>
  <si>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</si>
  <si>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</si>
  <si>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</si>
  <si>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</si>
  <si>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</si>
  <si>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</si>
  <si>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</si>
  <si>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</si>
  <si>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</si>
  <si>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</si>
  <si>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</si>
  <si>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</si>
  <si>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</si>
  <si>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</si>
  <si>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</si>
  <si>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</si>
  <si>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</si>
  <si>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</si>
  <si>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</si>
  <si>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</si>
  <si>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</si>
  <si>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</si>
  <si>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</si>
  <si>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</si>
  <si>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</si>
  <si>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</si>
  <si>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</si>
  <si>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</si>
  <si>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</si>
  <si>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</si>
  <si>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</si>
  <si>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</si>
  <si>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</si>
  <si>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</si>
  <si>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</si>
  <si>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</si>
  <si>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</si>
  <si>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</si>
  <si>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</si>
  <si>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</si>
  <si>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</si>
  <si>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</si>
  <si>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</si>
  <si>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</si>
  <si>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</si>
  <si>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</si>
  <si>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</si>
  <si>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</si>
  <si>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</si>
  <si>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</si>
  <si>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</si>
  <si>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</si>
  <si>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</si>
  <si>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</si>
  <si>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</si>
  <si>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</si>
  <si>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</si>
  <si>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</si>
  <si>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</si>
  <si>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</si>
  <si>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</si>
  <si>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</si>
  <si>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</si>
  <si>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</si>
  <si>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</si>
  <si>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</si>
  <si>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</si>
  <si>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</si>
  <si>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</si>
  <si>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</si>
  <si>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</si>
  <si>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</si>
  <si>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</si>
  <si>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</si>
  <si>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</si>
  <si>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</si>
  <si>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</si>
  <si>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</si>
  <si>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</si>
  <si>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</si>
  <si>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</si>
  <si>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</si>
  <si>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</si>
  <si>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</si>
  <si>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</si>
  <si>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</si>
  <si>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</si>
  <si>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</si>
  <si>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</si>
  <si>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</si>
  <si>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</si>
  <si>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</si>
  <si>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</si>
  <si>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</si>
  <si>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</si>
  <si>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</si>
  <si>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</si>
  <si>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</si>
  <si>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</si>
  <si>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</si>
  <si>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</si>
  <si>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</si>
  <si>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</si>
  <si>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</si>
  <si>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</si>
  <si>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</si>
  <si>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</si>
  <si>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</si>
  <si>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</si>
  <si>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</si>
  <si>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</si>
  <si>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</si>
  <si>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</si>
  <si>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</si>
  <si>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</si>
  <si>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</si>
  <si>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</si>
  <si>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</si>
  <si>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</si>
  <si>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</si>
  <si>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</si>
  <si>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</si>
  <si>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</si>
  <si>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</si>
  <si>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</si>
  <si>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</si>
  <si>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</si>
  <si>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</si>
  <si>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</si>
  <si>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</si>
  <si>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</si>
  <si>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</si>
  <si>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</si>
  <si>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</si>
  <si>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</si>
  <si>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</si>
  <si>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</si>
  <si>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</si>
  <si>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</si>
  <si>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</si>
  <si>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</si>
  <si>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</si>
  <si>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</si>
  <si>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</si>
  <si>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</si>
  <si>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</si>
  <si>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</si>
  <si>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</si>
  <si>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</si>
  <si>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</si>
  <si>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</si>
  <si>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</si>
  <si>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</si>
  <si>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</si>
  <si>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</si>
  <si>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</si>
  <si>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</si>
  <si>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</si>
  <si>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</si>
  <si>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</si>
  <si>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</si>
  <si>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</si>
  <si>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</si>
  <si>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</si>
  <si>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</si>
  <si>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</si>
  <si>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</si>
  <si>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</si>
  <si>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</si>
  <si>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</si>
  <si>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</si>
  <si>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</si>
  <si>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</si>
  <si>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</si>
  <si>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</si>
  <si>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</si>
  <si>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</si>
  <si>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</si>
  <si>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</si>
  <si>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</si>
  <si>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</si>
  <si>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</si>
  <si>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</si>
  <si>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</si>
  <si>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</si>
  <si>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</si>
  <si>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</si>
  <si>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</si>
  <si>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</si>
  <si>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</si>
  <si>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</si>
  <si>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</si>
  <si>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</si>
  <si>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</si>
  <si>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</si>
  <si>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</si>
  <si>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</si>
  <si>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</si>
  <si>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</si>
  <si>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</si>
  <si>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</si>
  <si>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</si>
  <si>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</si>
  <si>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</si>
  <si>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</si>
  <si>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</si>
  <si>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</si>
  <si>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</si>
  <si>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</si>
  <si>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</si>
  <si>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</si>
  <si>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</si>
  <si>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</si>
  <si>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</si>
  <si>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</si>
  <si>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</si>
  <si>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</si>
  <si>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</si>
  <si>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</si>
  <si>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</si>
  <si>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</si>
  <si>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</si>
  <si>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</si>
  <si>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</si>
  <si>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</si>
  <si>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</si>
  <si>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</si>
  <si>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</si>
  <si>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</si>
  <si>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</si>
  <si>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</si>
  <si>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</si>
  <si>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</si>
  <si>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</si>
  <si>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</si>
  <si>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</si>
  <si>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</si>
  <si>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</si>
  <si>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</si>
  <si>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</si>
  <si>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</si>
  <si>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</si>
  <si>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</si>
  <si>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</si>
  <si>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</si>
  <si>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</si>
  <si>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</si>
  <si>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</si>
  <si>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</si>
  <si>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</si>
  <si>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</si>
  <si>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</si>
  <si>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</si>
  <si>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</si>
  <si>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</si>
  <si>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</si>
  <si>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</si>
  <si>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</si>
  <si>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</si>
  <si>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</si>
  <si>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</si>
  <si>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</si>
  <si>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</si>
  <si>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</si>
  <si>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</si>
  <si>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</si>
  <si>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</si>
  <si>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</si>
  <si>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</si>
  <si>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</si>
  <si>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</si>
  <si>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</si>
  <si>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</si>
  <si>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</si>
  <si>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</si>
  <si>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</si>
  <si>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</si>
  <si>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</si>
  <si>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</si>
  <si>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</si>
  <si>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</si>
  <si>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</si>
  <si>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</si>
  <si>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</si>
  <si>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</si>
  <si>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</si>
  <si>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</si>
  <si>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</si>
  <si>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</si>
  <si>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</si>
  <si>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</si>
  <si>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</si>
  <si>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</si>
  <si>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</si>
  <si>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</si>
  <si>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</si>
  <si>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</si>
  <si>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</si>
  <si>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</si>
  <si>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</si>
  <si>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</si>
  <si>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</si>
  <si>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</si>
  <si>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</si>
  <si>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</si>
  <si>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</si>
  <si>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</si>
  <si>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</si>
  <si>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</si>
  <si>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</si>
  <si>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</si>
  <si>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</si>
  <si>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</si>
  <si>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</si>
  <si>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</si>
  <si>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</si>
  <si>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</si>
  <si>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</si>
  <si>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</si>
  <si>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</si>
  <si>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</si>
  <si>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</si>
  <si>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</si>
  <si>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</si>
  <si>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</si>
  <si>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</si>
  <si>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</si>
  <si>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</si>
  <si>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</si>
  <si>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</si>
  <si>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</si>
  <si>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</si>
  <si>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</si>
  <si>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</si>
  <si>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</si>
  <si>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</si>
  <si>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</si>
  <si>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</si>
  <si>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</si>
  <si>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</si>
  <si>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</si>
  <si>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</si>
  <si>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</si>
  <si>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</si>
  <si>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</si>
  <si>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</si>
  <si>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</si>
  <si>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</si>
  <si>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</si>
  <si>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</si>
  <si>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</si>
  <si>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</si>
  <si>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</si>
  <si>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</si>
  <si>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</si>
  <si>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</si>
  <si>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</si>
  <si>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</si>
  <si>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</si>
  <si>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</si>
  <si>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</si>
  <si>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</si>
  <si>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</si>
  <si>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</si>
  <si>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</si>
  <si>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</si>
  <si>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</si>
  <si>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</si>
  <si>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</si>
  <si>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</si>
  <si>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</si>
  <si>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</si>
  <si>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</si>
  <si>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</si>
  <si>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</si>
  <si>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</si>
  <si>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</si>
  <si>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</si>
  <si>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</si>
  <si>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</si>
  <si>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</si>
  <si>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</si>
  <si>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</si>
  <si>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</si>
  <si>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</si>
  <si>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</si>
  <si>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</si>
  <si>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</si>
  <si>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</si>
  <si>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</si>
  <si>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</si>
  <si>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</si>
  <si>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</si>
  <si>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</si>
  <si>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</si>
  <si>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</si>
  <si>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</si>
  <si>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</si>
  <si>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</si>
  <si>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</si>
  <si>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</si>
  <si>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</si>
  <si>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</si>
  <si>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</si>
  <si>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</si>
  <si>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</si>
  <si>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</si>
  <si>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</si>
  <si>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</si>
  <si>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</si>
  <si>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</si>
  <si>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</si>
  <si>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</si>
  <si>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</si>
  <si>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</si>
  <si>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</si>
  <si>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</si>
  <si>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</si>
  <si>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</si>
  <si>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</si>
  <si>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</si>
  <si>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</si>
  <si>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</si>
  <si>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</si>
  <si>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</si>
  <si>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</si>
  <si>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</si>
  <si>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</si>
  <si>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</si>
  <si>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</si>
  <si>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</si>
  <si>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</si>
  <si>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</si>
  <si>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</si>
  <si>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</si>
  <si>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</si>
  <si>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</si>
  <si>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</si>
  <si>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</si>
  <si>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</si>
  <si>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</si>
  <si>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</si>
  <si>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</si>
  <si>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遠隔離島における海洋関連技術開発</t>
    <phoneticPr fontId="5"/>
  </si>
  <si>
    <t>総合政策局</t>
    <rPh sb="0" eb="2">
      <t>ソウゴウ</t>
    </rPh>
    <rPh sb="2" eb="5">
      <t>セイサクキョク</t>
    </rPh>
    <phoneticPr fontId="5"/>
  </si>
  <si>
    <t>技術政策課</t>
    <rPh sb="0" eb="2">
      <t>ギジュツ</t>
    </rPh>
    <rPh sb="2" eb="5">
      <t>セイサクカ</t>
    </rPh>
    <phoneticPr fontId="5"/>
  </si>
  <si>
    <t>課長　吉田正彦</t>
    <rPh sb="0" eb="2">
      <t>カチョウ</t>
    </rPh>
    <rPh sb="3" eb="5">
      <t>ヨシダ</t>
    </rPh>
    <rPh sb="5" eb="7">
      <t>マサヒコ</t>
    </rPh>
    <phoneticPr fontId="5"/>
  </si>
  <si>
    <t>○</t>
  </si>
  <si>
    <t>11　ＩＣＴの利活用及び技術研究開発の推進
　41　技術研究開発を推進する</t>
    <phoneticPr fontId="5"/>
  </si>
  <si>
    <t>-</t>
    <phoneticPr fontId="5"/>
  </si>
  <si>
    <t>低潮線保全基本計画（平成22年7月閣議決定）
海洋基本計画（平成25年4月閣議決定）</t>
    <phoneticPr fontId="5"/>
  </si>
  <si>
    <t>四面を海に囲まれた我が国にとって、排他的経済水域等は、海洋エネルギー・資源の開発・利用、海洋環境の保全等の場として重要であり、「低潮線保全基本計画」では、低潮線の保全とともに、特定離島（南鳥島及び沖ノ鳥島）を拠点とした様々な分野における新しい構想に基づいた活動についても、政府が支援し、推進すべき重要な施策の一つとして位置付けられている。本事業では南鳥島での海洋関連の技術開発を推進することで、同基本計画にある活動の促進を図り、海洋に関連する政策課題の解決に資する技術開発を推進する。</t>
    <phoneticPr fontId="5"/>
  </si>
  <si>
    <t>・南鳥島において、技術開発実施のための現地状況調査を行い、総合海洋政策本部事務局と共催する「遠隔離島における産学官連携型の海洋関連技術開発推進委員会」において選定した技術開発課題の内容も踏まえ、南鳥島における技術開発基本計画を策定する。
・技術開発基本計画に基づき、技術開発を効果的・効率的に推進するため、南鳥島等に関する気象海象等の共通基盤データの収集を行う。
・技術開発のフォローアップ及び技術開発基本計画の見直しを実施する。</t>
    <rPh sb="1" eb="4">
      <t>ミナミトリシマ</t>
    </rPh>
    <rPh sb="9" eb="11">
      <t>ギジュツ</t>
    </rPh>
    <rPh sb="11" eb="13">
      <t>カイハツ</t>
    </rPh>
    <rPh sb="13" eb="15">
      <t>ジッシ</t>
    </rPh>
    <rPh sb="19" eb="21">
      <t>ゲンチ</t>
    </rPh>
    <rPh sb="21" eb="23">
      <t>ジョウキョウ</t>
    </rPh>
    <rPh sb="23" eb="25">
      <t>チョウサ</t>
    </rPh>
    <rPh sb="26" eb="27">
      <t>オコナ</t>
    </rPh>
    <rPh sb="79" eb="81">
      <t>センテイ</t>
    </rPh>
    <rPh sb="83" eb="85">
      <t>ギジュツ</t>
    </rPh>
    <rPh sb="85" eb="87">
      <t>カイハツ</t>
    </rPh>
    <rPh sb="87" eb="89">
      <t>カダイ</t>
    </rPh>
    <rPh sb="90" eb="92">
      <t>ナイヨウ</t>
    </rPh>
    <rPh sb="93" eb="94">
      <t>フ</t>
    </rPh>
    <rPh sb="97" eb="100">
      <t>ミナミトリシマ</t>
    </rPh>
    <rPh sb="104" eb="106">
      <t>ギジュツ</t>
    </rPh>
    <rPh sb="106" eb="108">
      <t>カイハツ</t>
    </rPh>
    <rPh sb="108" eb="110">
      <t>キホン</t>
    </rPh>
    <rPh sb="110" eb="112">
      <t>ケイカク</t>
    </rPh>
    <rPh sb="113" eb="115">
      <t>サクテイ</t>
    </rPh>
    <rPh sb="120" eb="122">
      <t>ギジュツ</t>
    </rPh>
    <rPh sb="122" eb="124">
      <t>カイハツ</t>
    </rPh>
    <rPh sb="124" eb="126">
      <t>キホン</t>
    </rPh>
    <rPh sb="126" eb="128">
      <t>ケイカク</t>
    </rPh>
    <rPh sb="129" eb="130">
      <t>モト</t>
    </rPh>
    <rPh sb="133" eb="135">
      <t>ギジュツ</t>
    </rPh>
    <rPh sb="135" eb="137">
      <t>カイハツ</t>
    </rPh>
    <rPh sb="138" eb="141">
      <t>コウカテキ</t>
    </rPh>
    <rPh sb="142" eb="145">
      <t>コウリツテキ</t>
    </rPh>
    <rPh sb="146" eb="148">
      <t>スイシン</t>
    </rPh>
    <rPh sb="153" eb="156">
      <t>ミナミトリシマ</t>
    </rPh>
    <rPh sb="156" eb="157">
      <t>トウ</t>
    </rPh>
    <rPh sb="158" eb="159">
      <t>カン</t>
    </rPh>
    <rPh sb="161" eb="163">
      <t>キショウ</t>
    </rPh>
    <rPh sb="163" eb="165">
      <t>カイショウ</t>
    </rPh>
    <rPh sb="165" eb="166">
      <t>トウ</t>
    </rPh>
    <rPh sb="167" eb="169">
      <t>キョウツウ</t>
    </rPh>
    <rPh sb="169" eb="171">
      <t>キバン</t>
    </rPh>
    <rPh sb="175" eb="177">
      <t>シュウシュウ</t>
    </rPh>
    <rPh sb="178" eb="179">
      <t>オコナ</t>
    </rPh>
    <rPh sb="183" eb="185">
      <t>ギジュツ</t>
    </rPh>
    <rPh sb="185" eb="187">
      <t>カイハツ</t>
    </rPh>
    <rPh sb="195" eb="196">
      <t>オヨ</t>
    </rPh>
    <rPh sb="197" eb="199">
      <t>ギジュツ</t>
    </rPh>
    <rPh sb="199" eb="201">
      <t>カイハツ</t>
    </rPh>
    <rPh sb="201" eb="203">
      <t>キホン</t>
    </rPh>
    <rPh sb="203" eb="205">
      <t>ケイカク</t>
    </rPh>
    <rPh sb="206" eb="208">
      <t>ミナオ</t>
    </rPh>
    <rPh sb="210" eb="212">
      <t>ジッシ</t>
    </rPh>
    <phoneticPr fontId="5"/>
  </si>
  <si>
    <t>技術開発課題件数に対する、年度当初目標を年度末の委員会による評価で達成した技術開発課題件数の割合</t>
    <phoneticPr fontId="5"/>
  </si>
  <si>
    <t>技術開発課題件数に対する年度当初目標を達成した技術開発課題件数の割合が80％以上</t>
    <rPh sb="0" eb="2">
      <t>ギジュツ</t>
    </rPh>
    <rPh sb="2" eb="4">
      <t>カイハツ</t>
    </rPh>
    <rPh sb="4" eb="6">
      <t>カダイ</t>
    </rPh>
    <rPh sb="6" eb="8">
      <t>ケンスウ</t>
    </rPh>
    <rPh sb="9" eb="10">
      <t>タイ</t>
    </rPh>
    <rPh sb="12" eb="14">
      <t>ネンド</t>
    </rPh>
    <rPh sb="14" eb="16">
      <t>トウショ</t>
    </rPh>
    <rPh sb="16" eb="18">
      <t>モクヒョウ</t>
    </rPh>
    <rPh sb="19" eb="21">
      <t>タッセイ</t>
    </rPh>
    <rPh sb="23" eb="25">
      <t>ギジュツ</t>
    </rPh>
    <rPh sb="25" eb="27">
      <t>カイハツ</t>
    </rPh>
    <rPh sb="27" eb="29">
      <t>カダイ</t>
    </rPh>
    <rPh sb="29" eb="31">
      <t>ケンスウ</t>
    </rPh>
    <rPh sb="32" eb="34">
      <t>ワリアイ</t>
    </rPh>
    <rPh sb="38" eb="40">
      <t>イジョウ</t>
    </rPh>
    <phoneticPr fontId="5"/>
  </si>
  <si>
    <t>年度毎の技術開発課題の件数</t>
    <rPh sb="0" eb="2">
      <t>ネンド</t>
    </rPh>
    <rPh sb="2" eb="3">
      <t>ゴト</t>
    </rPh>
    <rPh sb="4" eb="6">
      <t>ギジュツ</t>
    </rPh>
    <rPh sb="6" eb="8">
      <t>カイハツ</t>
    </rPh>
    <rPh sb="8" eb="10">
      <t>カダイ</t>
    </rPh>
    <rPh sb="11" eb="13">
      <t>ケンスウ</t>
    </rPh>
    <phoneticPr fontId="5"/>
  </si>
  <si>
    <t>件</t>
    <rPh sb="0" eb="1">
      <t>ケン</t>
    </rPh>
    <phoneticPr fontId="5"/>
  </si>
  <si>
    <t>執行額（見込の場合は予算額）／技術開発課題の件数　　　　　　　　　　　　　　</t>
    <rPh sb="0" eb="2">
      <t>シッコウ</t>
    </rPh>
    <rPh sb="2" eb="3">
      <t>ガク</t>
    </rPh>
    <rPh sb="4" eb="6">
      <t>ミコ</t>
    </rPh>
    <rPh sb="7" eb="9">
      <t>バアイ</t>
    </rPh>
    <rPh sb="10" eb="13">
      <t>ヨサンガク</t>
    </rPh>
    <rPh sb="15" eb="17">
      <t>ギジュツ</t>
    </rPh>
    <rPh sb="17" eb="19">
      <t>カイハツ</t>
    </rPh>
    <rPh sb="19" eb="21">
      <t>カダイ</t>
    </rPh>
    <rPh sb="22" eb="24">
      <t>ケンスウ</t>
    </rPh>
    <phoneticPr fontId="5"/>
  </si>
  <si>
    <t>百万円</t>
    <rPh sb="0" eb="2">
      <t>ヒャクマン</t>
    </rPh>
    <rPh sb="2" eb="3">
      <t>エン</t>
    </rPh>
    <phoneticPr fontId="5"/>
  </si>
  <si>
    <t>18.8/6</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</si>
  <si>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</si>
  <si>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</si>
  <si>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</si>
  <si>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技術研究開発調査費</t>
    <rPh sb="0" eb="2">
      <t>ギジュツ</t>
    </rPh>
    <rPh sb="2" eb="4">
      <t>ケンキュウ</t>
    </rPh>
    <rPh sb="4" eb="6">
      <t>カイハツ</t>
    </rPh>
    <rPh sb="6" eb="9">
      <t>チョウサヒ</t>
    </rPh>
    <phoneticPr fontId="5"/>
  </si>
  <si>
    <t>基本計画に基づき、特定離島を活用し、排他的経済水域等の活用・保全及び海洋に関連する政策課題の解決に資するものであるから、国が実施する必要がある。</t>
    <rPh sb="0" eb="2">
      <t>キホン</t>
    </rPh>
    <rPh sb="2" eb="4">
      <t>ケイカク</t>
    </rPh>
    <rPh sb="5" eb="6">
      <t>モト</t>
    </rPh>
    <rPh sb="9" eb="11">
      <t>トクテイ</t>
    </rPh>
    <rPh sb="11" eb="13">
      <t>リトウ</t>
    </rPh>
    <rPh sb="14" eb="16">
      <t>カツヨウ</t>
    </rPh>
    <rPh sb="18" eb="21">
      <t>ハイタテキ</t>
    </rPh>
    <rPh sb="21" eb="23">
      <t>ケイザイ</t>
    </rPh>
    <rPh sb="23" eb="25">
      <t>スイイキ</t>
    </rPh>
    <rPh sb="25" eb="26">
      <t>トウ</t>
    </rPh>
    <rPh sb="27" eb="29">
      <t>カツヨウ</t>
    </rPh>
    <rPh sb="30" eb="32">
      <t>ホゼン</t>
    </rPh>
    <rPh sb="32" eb="33">
      <t>オヨ</t>
    </rPh>
    <rPh sb="34" eb="36">
      <t>カイヨウ</t>
    </rPh>
    <rPh sb="37" eb="39">
      <t>カンレン</t>
    </rPh>
    <rPh sb="41" eb="43">
      <t>セイサク</t>
    </rPh>
    <rPh sb="43" eb="45">
      <t>カダイ</t>
    </rPh>
    <rPh sb="46" eb="48">
      <t>カイケツ</t>
    </rPh>
    <rPh sb="49" eb="50">
      <t>シ</t>
    </rPh>
    <rPh sb="60" eb="61">
      <t>クニ</t>
    </rPh>
    <rPh sb="62" eb="64">
      <t>ジッシ</t>
    </rPh>
    <rPh sb="66" eb="68">
      <t>ヒツヨウ</t>
    </rPh>
    <phoneticPr fontId="5"/>
  </si>
  <si>
    <t>排他的経済水域を根拠付ける特定離島を拠点とする技術開発等の活動を促進することは、社会的ニーズに対応する。</t>
    <rPh sb="0" eb="3">
      <t>ハイタテキ</t>
    </rPh>
    <rPh sb="3" eb="5">
      <t>ケイザイ</t>
    </rPh>
    <rPh sb="18" eb="20">
      <t>キョテン</t>
    </rPh>
    <phoneticPr fontId="5"/>
  </si>
  <si>
    <t>排他的経済水域を根拠付ける特定離島を拠点とする技術開発等の活動を促進することは、優先度が高い。</t>
    <rPh sb="40" eb="43">
      <t>ユウセンド</t>
    </rPh>
    <rPh sb="44" eb="45">
      <t>タカ</t>
    </rPh>
    <phoneticPr fontId="5"/>
  </si>
  <si>
    <t>‐</t>
  </si>
  <si>
    <t>技術開発自体は民間企業等が行うこととしており、低コストでの実施が可能。</t>
    <rPh sb="0" eb="2">
      <t>ギジュツ</t>
    </rPh>
    <rPh sb="2" eb="4">
      <t>カイハツ</t>
    </rPh>
    <rPh sb="4" eb="6">
      <t>ジタイ</t>
    </rPh>
    <rPh sb="7" eb="9">
      <t>ミンカン</t>
    </rPh>
    <rPh sb="9" eb="11">
      <t>キギョウ</t>
    </rPh>
    <rPh sb="11" eb="12">
      <t>トウ</t>
    </rPh>
    <rPh sb="13" eb="14">
      <t>オコナ</t>
    </rPh>
    <rPh sb="23" eb="24">
      <t>テイ</t>
    </rPh>
    <rPh sb="29" eb="31">
      <t>ジッシ</t>
    </rPh>
    <rPh sb="32" eb="34">
      <t>カノウ</t>
    </rPh>
    <phoneticPr fontId="5"/>
  </si>
  <si>
    <t>技術開発自体は民間及び大学、研究機関が独自に資金を手当てして技術開発課題について研究を行うものであり、国は同島での技術開発基本計画の策定等に係る調査業務を委託し、委員会による審議、評価、フォローアップを行うことによって、技術開発を効果的・効率的に実施しようとするものであるため、事業として妥当である。</t>
    <rPh sb="68" eb="69">
      <t>トウ</t>
    </rPh>
    <phoneticPr fontId="5"/>
  </si>
  <si>
    <r>
      <t>新2</t>
    </r>
    <r>
      <rPr>
        <sz val="11"/>
        <rFont val="ＭＳ Ｐゴシック"/>
        <family val="3"/>
        <charset val="128"/>
      </rPr>
      <t>7-067</t>
    </r>
    <rPh sb="0" eb="1">
      <t>シン</t>
    </rPh>
    <phoneticPr fontId="5"/>
  </si>
  <si>
    <t>-</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</si>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</sst>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142875</xdr:colOff>
      <xdr:row>141</xdr:row>
      <xdr:rowOff>17857</xdr:rowOff>
    </xdr:from>
    <xdr:to>
      <xdr:col>29</xdr:col>
      <xdr:colOff>168469</xdr:colOff>
      <xdr:row>142</xdr:row>
      <xdr:rowOff>159331</xdr:rowOff>
    </xdr:to>
    <xdr:sp macro="" textlink="">
      <xdr:nvSpPr>
        <xdr:cNvPr id="5" name="正方形/長方形 4"/>
        <xdr:cNvSpPr/>
      </xdr:nvSpPr>
      <xdr:spPr>
        <a:xfrm>
          <a:off x="3714750" y="31444404"/>
          <a:ext cx="1632938" cy="492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en-US" altLang="ja-JP" sz="1000">
              <a:solidFill>
                <a:sysClr val="windowText" lastClr="000000"/>
              </a:solidFill>
            </a:rPr>
            <a:t>19</a:t>
          </a:r>
          <a:r>
            <a:rPr kumimoji="1" lang="ja-JP" altLang="en-US" sz="1000">
              <a:solidFill>
                <a:sysClr val="windowText" lastClr="000000"/>
              </a:solidFill>
            </a:rPr>
            <a:t>百万円</a:t>
          </a:r>
        </a:p>
      </xdr:txBody>
    </xdr:sp>
    <xdr:clientData/>
  </xdr:twoCellAnchor>
  <xdr:twoCellAnchor>
    <xdr:from>
      <xdr:col>20</xdr:col>
      <xdr:colOff>44749</xdr:colOff>
      <xdr:row>142</xdr:row>
      <xdr:rowOff>195218</xdr:rowOff>
    </xdr:from>
    <xdr:to>
      <xdr:col>30</xdr:col>
      <xdr:colOff>89992</xdr:colOff>
      <xdr:row>144</xdr:row>
      <xdr:rowOff>133349</xdr:rowOff>
    </xdr:to>
    <xdr:sp macro="" textlink="">
      <xdr:nvSpPr>
        <xdr:cNvPr id="6" name="大かっこ 5"/>
        <xdr:cNvSpPr/>
      </xdr:nvSpPr>
      <xdr:spPr>
        <a:xfrm>
          <a:off x="3664249" y="31475318"/>
          <a:ext cx="1854993" cy="64298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lnSpc>
              <a:spcPts val="1200"/>
            </a:lnSpc>
          </a:pPr>
          <a:r>
            <a:rPr kumimoji="1" lang="ja-JP" altLang="en-US" sz="1000">
              <a:solidFill>
                <a:sysClr val="windowText" lastClr="000000"/>
              </a:solidFill>
            </a:rPr>
            <a:t>有識者委員会開催、技術開発基本計画の策定、技術開発課題の審議・評価・フォローアップ</a:t>
          </a:r>
          <a:endParaRPr kumimoji="1" lang="en-US" altLang="ja-JP" sz="1000">
            <a:solidFill>
              <a:sysClr val="windowText" lastClr="000000"/>
            </a:solidFill>
          </a:endParaRPr>
        </a:p>
      </xdr:txBody>
    </xdr:sp>
    <xdr:clientData/>
  </xdr:twoCellAnchor>
  <xdr:twoCellAnchor>
    <xdr:from>
      <xdr:col>20</xdr:col>
      <xdr:colOff>142876</xdr:colOff>
      <xdr:row>146</xdr:row>
      <xdr:rowOff>20530</xdr:rowOff>
    </xdr:from>
    <xdr:to>
      <xdr:col>29</xdr:col>
      <xdr:colOff>168470</xdr:colOff>
      <xdr:row>147</xdr:row>
      <xdr:rowOff>156399</xdr:rowOff>
    </xdr:to>
    <xdr:sp macro="" textlink="">
      <xdr:nvSpPr>
        <xdr:cNvPr id="8" name="正方形/長方形 7"/>
        <xdr:cNvSpPr/>
      </xdr:nvSpPr>
      <xdr:spPr>
        <a:xfrm>
          <a:off x="3821497" y="33266064"/>
          <a:ext cx="1680973" cy="4905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民間等</a:t>
          </a:r>
          <a:endParaRPr kumimoji="1" lang="en-US" altLang="ja-JP" sz="1000">
            <a:solidFill>
              <a:sysClr val="windowText" lastClr="000000"/>
            </a:solidFill>
          </a:endParaRPr>
        </a:p>
        <a:p>
          <a:pPr algn="ctr"/>
          <a:r>
            <a:rPr kumimoji="1" lang="en-US" altLang="ja-JP" sz="1000">
              <a:solidFill>
                <a:sysClr val="windowText" lastClr="000000"/>
              </a:solidFill>
            </a:rPr>
            <a:t>18</a:t>
          </a:r>
          <a:r>
            <a:rPr kumimoji="1" lang="ja-JP" altLang="en-US" sz="1000">
              <a:solidFill>
                <a:sysClr val="windowText" lastClr="000000"/>
              </a:solidFill>
            </a:rPr>
            <a:t>百万円</a:t>
          </a:r>
        </a:p>
      </xdr:txBody>
    </xdr:sp>
    <xdr:clientData/>
  </xdr:twoCellAnchor>
  <xdr:twoCellAnchor>
    <xdr:from>
      <xdr:col>20</xdr:col>
      <xdr:colOff>60763</xdr:colOff>
      <xdr:row>147</xdr:row>
      <xdr:rowOff>196655</xdr:rowOff>
    </xdr:from>
    <xdr:to>
      <xdr:col>30</xdr:col>
      <xdr:colOff>77373</xdr:colOff>
      <xdr:row>148</xdr:row>
      <xdr:rowOff>320760</xdr:rowOff>
    </xdr:to>
    <xdr:sp macro="" textlink="">
      <xdr:nvSpPr>
        <xdr:cNvPr id="9" name="大かっこ 8"/>
        <xdr:cNvSpPr/>
      </xdr:nvSpPr>
      <xdr:spPr>
        <a:xfrm>
          <a:off x="3739384" y="33796914"/>
          <a:ext cx="1855920" cy="47882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solidFill>
                <a:sysClr val="windowText" lastClr="000000"/>
              </a:solidFill>
            </a:rPr>
            <a:t>受託した調査の実施</a:t>
          </a:r>
          <a:endParaRPr kumimoji="1" lang="en-US" altLang="ja-JP" sz="1000">
            <a:solidFill>
              <a:sysClr val="windowText" lastClr="000000"/>
            </a:solidFill>
          </a:endParaRPr>
        </a:p>
      </xdr:txBody>
    </xdr:sp>
    <xdr:clientData/>
  </xdr:twoCellAnchor>
  <xdr:twoCellAnchor>
    <xdr:from>
      <xdr:col>25</xdr:col>
      <xdr:colOff>65688</xdr:colOff>
      <xdr:row>144</xdr:row>
      <xdr:rowOff>171450</xdr:rowOff>
    </xdr:from>
    <xdr:to>
      <xdr:col>25</xdr:col>
      <xdr:colOff>65688</xdr:colOff>
      <xdr:row>146</xdr:row>
      <xdr:rowOff>10551</xdr:rowOff>
    </xdr:to>
    <xdr:cxnSp macro="">
      <xdr:nvCxnSpPr>
        <xdr:cNvPr id="3" name="直線矢印コネクタ 2"/>
        <xdr:cNvCxnSpPr/>
      </xdr:nvCxnSpPr>
      <xdr:spPr>
        <a:xfrm>
          <a:off x="4590063" y="32156400"/>
          <a:ext cx="0" cy="54395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zoomScale="75" zoomScaleNormal="75" zoomScaleSheetLayoutView="100" workbookViewId="0">
      <selection activeCell="A106" sqref="A106:AX1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361</v>
      </c>
      <c r="AR2" s="688"/>
      <c r="AS2" s="68" t="str">
        <f>IF(OR(AQ2="　", AQ2=""), "", "-")</f>
        <v>-</v>
      </c>
      <c r="AT2" s="689">
        <v>57</v>
      </c>
      <c r="AU2" s="689"/>
      <c r="AV2" s="69" t="str">
        <f>IF(AW2="", "", "-")</f>
        <v/>
      </c>
      <c r="AW2" s="690"/>
      <c r="AX2" s="690"/>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470</v>
      </c>
      <c r="AK3" s="645"/>
      <c r="AL3" s="645"/>
      <c r="AM3" s="645"/>
      <c r="AN3" s="645"/>
      <c r="AO3" s="645"/>
      <c r="AP3" s="645"/>
      <c r="AQ3" s="645"/>
      <c r="AR3" s="645"/>
      <c r="AS3" s="645"/>
      <c r="AT3" s="645"/>
      <c r="AU3" s="645"/>
      <c r="AV3" s="645"/>
      <c r="AW3" s="645"/>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59" t="s">
        <v>99</v>
      </c>
      <c r="H5" s="621"/>
      <c r="I5" s="621"/>
      <c r="J5" s="621"/>
      <c r="K5" s="621"/>
      <c r="L5" s="621"/>
      <c r="M5" s="660" t="s">
        <v>92</v>
      </c>
      <c r="N5" s="661"/>
      <c r="O5" s="661"/>
      <c r="P5" s="661"/>
      <c r="Q5" s="661"/>
      <c r="R5" s="662"/>
      <c r="S5" s="620" t="s">
        <v>103</v>
      </c>
      <c r="T5" s="621"/>
      <c r="U5" s="621"/>
      <c r="V5" s="621"/>
      <c r="W5" s="621"/>
      <c r="X5" s="622"/>
      <c r="Y5" s="454" t="s">
        <v>3</v>
      </c>
      <c r="Z5" s="455"/>
      <c r="AA5" s="455"/>
      <c r="AB5" s="455"/>
      <c r="AC5" s="455"/>
      <c r="AD5" s="456"/>
      <c r="AE5" s="457" t="s">
        <v>473</v>
      </c>
      <c r="AF5" s="458"/>
      <c r="AG5" s="458"/>
      <c r="AH5" s="458"/>
      <c r="AI5" s="458"/>
      <c r="AJ5" s="458"/>
      <c r="AK5" s="458"/>
      <c r="AL5" s="458"/>
      <c r="AM5" s="458"/>
      <c r="AN5" s="458"/>
      <c r="AO5" s="458"/>
      <c r="AP5" s="459"/>
      <c r="AQ5" s="460" t="s">
        <v>474</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477</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478</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0" t="s">
        <v>308</v>
      </c>
      <c r="B8" s="641"/>
      <c r="C8" s="641"/>
      <c r="D8" s="641"/>
      <c r="E8" s="641"/>
      <c r="F8" s="642"/>
      <c r="G8" s="637" t="str">
        <f>入力規則等!A26</f>
        <v>科学技術・イノベーション</v>
      </c>
      <c r="H8" s="638"/>
      <c r="I8" s="638"/>
      <c r="J8" s="638"/>
      <c r="K8" s="638"/>
      <c r="L8" s="638"/>
      <c r="M8" s="638"/>
      <c r="N8" s="638"/>
      <c r="O8" s="638"/>
      <c r="P8" s="638"/>
      <c r="Q8" s="638"/>
      <c r="R8" s="638"/>
      <c r="S8" s="638"/>
      <c r="T8" s="638"/>
      <c r="U8" s="638"/>
      <c r="V8" s="638"/>
      <c r="W8" s="638"/>
      <c r="X8" s="639"/>
      <c r="Y8" s="475" t="s">
        <v>79</v>
      </c>
      <c r="Z8" s="475"/>
      <c r="AA8" s="475"/>
      <c r="AB8" s="475"/>
      <c r="AC8" s="475"/>
      <c r="AD8" s="475"/>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477</v>
      </c>
      <c r="Q13" s="185"/>
      <c r="R13" s="185"/>
      <c r="S13" s="185"/>
      <c r="T13" s="185"/>
      <c r="U13" s="185"/>
      <c r="V13" s="186"/>
      <c r="W13" s="184" t="s">
        <v>477</v>
      </c>
      <c r="X13" s="185"/>
      <c r="Y13" s="185"/>
      <c r="Z13" s="185"/>
      <c r="AA13" s="185"/>
      <c r="AB13" s="185"/>
      <c r="AC13" s="186"/>
      <c r="AD13" s="184" t="s">
        <v>477</v>
      </c>
      <c r="AE13" s="185"/>
      <c r="AF13" s="185"/>
      <c r="AG13" s="185"/>
      <c r="AH13" s="185"/>
      <c r="AI13" s="185"/>
      <c r="AJ13" s="186"/>
      <c r="AK13" s="184">
        <v>19</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0</v>
      </c>
      <c r="AE18" s="655"/>
      <c r="AF18" s="655"/>
      <c r="AG18" s="655"/>
      <c r="AH18" s="655"/>
      <c r="AI18" s="655"/>
      <c r="AJ18" s="656"/>
      <c r="AK18" s="654">
        <f t="shared" ref="AK18" si="1">SUM(AK13:AQ17)</f>
        <v>19</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405"/>
      <c r="B19" s="406"/>
      <c r="C19" s="406"/>
      <c r="D19" s="406"/>
      <c r="E19" s="406"/>
      <c r="F19" s="407"/>
      <c r="G19" s="652" t="s">
        <v>10</v>
      </c>
      <c r="H19" s="653"/>
      <c r="I19" s="653"/>
      <c r="J19" s="653"/>
      <c r="K19" s="653"/>
      <c r="L19" s="653"/>
      <c r="M19" s="653"/>
      <c r="N19" s="653"/>
      <c r="O19" s="653"/>
      <c r="P19" s="184" t="s">
        <v>477</v>
      </c>
      <c r="Q19" s="185"/>
      <c r="R19" s="185"/>
      <c r="S19" s="185"/>
      <c r="T19" s="185"/>
      <c r="U19" s="185"/>
      <c r="V19" s="186"/>
      <c r="W19" s="184" t="s">
        <v>477</v>
      </c>
      <c r="X19" s="185"/>
      <c r="Y19" s="185"/>
      <c r="Z19" s="185"/>
      <c r="AA19" s="185"/>
      <c r="AB19" s="185"/>
      <c r="AC19" s="186"/>
      <c r="AD19" s="184" t="s">
        <v>477</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3"/>
      <c r="B20" s="504"/>
      <c r="C20" s="504"/>
      <c r="D20" s="504"/>
      <c r="E20" s="504"/>
      <c r="F20" s="505"/>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t="str">
        <f>IF(AD18=0, "-", AD19/AD18)</f>
        <v>-</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482</v>
      </c>
      <c r="H23" s="84"/>
      <c r="I23" s="84"/>
      <c r="J23" s="84"/>
      <c r="K23" s="84"/>
      <c r="L23" s="84"/>
      <c r="M23" s="84"/>
      <c r="N23" s="84"/>
      <c r="O23" s="85"/>
      <c r="P23" s="228" t="s">
        <v>481</v>
      </c>
      <c r="Q23" s="243"/>
      <c r="R23" s="243"/>
      <c r="S23" s="243"/>
      <c r="T23" s="243"/>
      <c r="U23" s="243"/>
      <c r="V23" s="243"/>
      <c r="W23" s="243"/>
      <c r="X23" s="244"/>
      <c r="Y23" s="237" t="s">
        <v>14</v>
      </c>
      <c r="Z23" s="238"/>
      <c r="AA23" s="239"/>
      <c r="AB23" s="176" t="s">
        <v>16</v>
      </c>
      <c r="AC23" s="177"/>
      <c r="AD23" s="177"/>
      <c r="AE23" s="97" t="s">
        <v>477</v>
      </c>
      <c r="AF23" s="98"/>
      <c r="AG23" s="98"/>
      <c r="AH23" s="98"/>
      <c r="AI23" s="99"/>
      <c r="AJ23" s="97" t="s">
        <v>477</v>
      </c>
      <c r="AK23" s="98"/>
      <c r="AL23" s="98"/>
      <c r="AM23" s="98"/>
      <c r="AN23" s="99"/>
      <c r="AO23" s="97" t="s">
        <v>477</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16</v>
      </c>
      <c r="AC24" s="206"/>
      <c r="AD24" s="206"/>
      <c r="AE24" s="97" t="s">
        <v>477</v>
      </c>
      <c r="AF24" s="98"/>
      <c r="AG24" s="98"/>
      <c r="AH24" s="98"/>
      <c r="AI24" s="99"/>
      <c r="AJ24" s="97" t="s">
        <v>477</v>
      </c>
      <c r="AK24" s="98"/>
      <c r="AL24" s="98"/>
      <c r="AM24" s="98"/>
      <c r="AN24" s="99"/>
      <c r="AO24" s="97" t="s">
        <v>477</v>
      </c>
      <c r="AP24" s="98"/>
      <c r="AQ24" s="98"/>
      <c r="AR24" s="98"/>
      <c r="AS24" s="99"/>
      <c r="AT24" s="97">
        <v>80</v>
      </c>
      <c r="AU24" s="98"/>
      <c r="AV24" s="98"/>
      <c r="AW24" s="98"/>
      <c r="AX24" s="357"/>
    </row>
    <row r="25" spans="1:50" ht="39"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477</v>
      </c>
      <c r="AF25" s="98"/>
      <c r="AG25" s="98"/>
      <c r="AH25" s="98"/>
      <c r="AI25" s="99"/>
      <c r="AJ25" s="97" t="s">
        <v>477</v>
      </c>
      <c r="AK25" s="98"/>
      <c r="AL25" s="98"/>
      <c r="AM25" s="98"/>
      <c r="AN25" s="99"/>
      <c r="AO25" s="97" t="s">
        <v>477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3"/>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483</v>
      </c>
      <c r="H68" s="243"/>
      <c r="I68" s="243"/>
      <c r="J68" s="243"/>
      <c r="K68" s="243"/>
      <c r="L68" s="243"/>
      <c r="M68" s="243"/>
      <c r="N68" s="243"/>
      <c r="O68" s="243"/>
      <c r="P68" s="243"/>
      <c r="Q68" s="243"/>
      <c r="R68" s="243"/>
      <c r="S68" s="243"/>
      <c r="T68" s="243"/>
      <c r="U68" s="243"/>
      <c r="V68" s="243"/>
      <c r="W68" s="243"/>
      <c r="X68" s="244"/>
      <c r="Y68" s="623" t="s">
        <v>66</v>
      </c>
      <c r="Z68" s="624"/>
      <c r="AA68" s="625"/>
      <c r="AB68" s="120" t="s">
        <v>484</v>
      </c>
      <c r="AC68" s="121"/>
      <c r="AD68" s="122"/>
      <c r="AE68" s="97" t="s">
        <v>477</v>
      </c>
      <c r="AF68" s="98"/>
      <c r="AG68" s="98"/>
      <c r="AH68" s="98"/>
      <c r="AI68" s="99"/>
      <c r="AJ68" s="97" t="s">
        <v>477</v>
      </c>
      <c r="AK68" s="98"/>
      <c r="AL68" s="98"/>
      <c r="AM68" s="98"/>
      <c r="AN68" s="99"/>
      <c r="AO68" s="97" t="s">
        <v>477</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t="s">
        <v>477</v>
      </c>
      <c r="AF69" s="98"/>
      <c r="AG69" s="98"/>
      <c r="AH69" s="98"/>
      <c r="AI69" s="99"/>
      <c r="AJ69" s="97" t="s">
        <v>477</v>
      </c>
      <c r="AK69" s="98"/>
      <c r="AL69" s="98"/>
      <c r="AM69" s="98"/>
      <c r="AN69" s="99"/>
      <c r="AO69" s="97" t="s">
        <v>477</v>
      </c>
      <c r="AP69" s="98"/>
      <c r="AQ69" s="98"/>
      <c r="AR69" s="98"/>
      <c r="AS69" s="99"/>
      <c r="AT69" s="97">
        <v>6</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3" t="s">
        <v>17</v>
      </c>
      <c r="Z83" s="544"/>
      <c r="AA83" s="545"/>
      <c r="AB83" s="670" t="s">
        <v>486</v>
      </c>
      <c r="AC83" s="124"/>
      <c r="AD83" s="125"/>
      <c r="AE83" s="214" t="s">
        <v>477</v>
      </c>
      <c r="AF83" s="215"/>
      <c r="AG83" s="215"/>
      <c r="AH83" s="215"/>
      <c r="AI83" s="215"/>
      <c r="AJ83" s="214" t="s">
        <v>477</v>
      </c>
      <c r="AK83" s="215"/>
      <c r="AL83" s="215"/>
      <c r="AM83" s="215"/>
      <c r="AN83" s="215"/>
      <c r="AO83" s="214" t="s">
        <v>477</v>
      </c>
      <c r="AP83" s="215"/>
      <c r="AQ83" s="215"/>
      <c r="AR83" s="215"/>
      <c r="AS83" s="215"/>
      <c r="AT83" s="97">
        <v>3.1</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465</v>
      </c>
      <c r="AC84" s="101"/>
      <c r="AD84" s="102"/>
      <c r="AE84" s="100" t="s">
        <v>477</v>
      </c>
      <c r="AF84" s="101"/>
      <c r="AG84" s="101"/>
      <c r="AH84" s="101"/>
      <c r="AI84" s="102"/>
      <c r="AJ84" s="100" t="s">
        <v>477</v>
      </c>
      <c r="AK84" s="101"/>
      <c r="AL84" s="101"/>
      <c r="AM84" s="101"/>
      <c r="AN84" s="102"/>
      <c r="AO84" s="100" t="s">
        <v>477</v>
      </c>
      <c r="AP84" s="101"/>
      <c r="AQ84" s="101"/>
      <c r="AR84" s="101"/>
      <c r="AS84" s="102"/>
      <c r="AT84" s="671" t="s">
        <v>487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5" t="s">
        <v>77</v>
      </c>
      <c r="B97" s="606"/>
      <c r="C97" s="635" t="s">
        <v>19</v>
      </c>
      <c r="D97" s="529"/>
      <c r="E97" s="529"/>
      <c r="F97" s="529"/>
      <c r="G97" s="529"/>
      <c r="H97" s="529"/>
      <c r="I97" s="529"/>
      <c r="J97" s="529"/>
      <c r="K97" s="63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7"/>
      <c r="B98" s="608"/>
      <c r="C98" s="540" t="s">
        <v>488</v>
      </c>
      <c r="D98" s="541"/>
      <c r="E98" s="541"/>
      <c r="F98" s="541"/>
      <c r="G98" s="541"/>
      <c r="H98" s="541"/>
      <c r="I98" s="541"/>
      <c r="J98" s="541"/>
      <c r="K98" s="542"/>
      <c r="L98" s="184">
        <v>0.14799999999999999</v>
      </c>
      <c r="M98" s="185"/>
      <c r="N98" s="185"/>
      <c r="O98" s="185"/>
      <c r="P98" s="185"/>
      <c r="Q98" s="186"/>
      <c r="R98" s="184"/>
      <c r="S98" s="185"/>
      <c r="T98" s="185"/>
      <c r="U98" s="185"/>
      <c r="V98" s="185"/>
      <c r="W98" s="186"/>
      <c r="X98" s="71" t="s">
        <v>500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t="s">
        <v>489</v>
      </c>
      <c r="D99" s="603"/>
      <c r="E99" s="603"/>
      <c r="F99" s="603"/>
      <c r="G99" s="603"/>
      <c r="H99" s="603"/>
      <c r="I99" s="603"/>
      <c r="J99" s="603"/>
      <c r="K99" s="604"/>
      <c r="L99" s="184">
        <v>0.35599999999999998</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t="s">
        <v>490</v>
      </c>
      <c r="D100" s="603"/>
      <c r="E100" s="603"/>
      <c r="F100" s="603"/>
      <c r="G100" s="603"/>
      <c r="H100" s="603"/>
      <c r="I100" s="603"/>
      <c r="J100" s="603"/>
      <c r="K100" s="604"/>
      <c r="L100" s="184">
        <v>0.35799999999999998</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t="s">
        <v>491</v>
      </c>
      <c r="D101" s="603"/>
      <c r="E101" s="603"/>
      <c r="F101" s="603"/>
      <c r="G101" s="603"/>
      <c r="H101" s="603"/>
      <c r="I101" s="603"/>
      <c r="J101" s="603"/>
      <c r="K101" s="604"/>
      <c r="L101" s="184">
        <v>17.978000000000002</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83"/>
      <c r="D102" s="684"/>
      <c r="E102" s="684"/>
      <c r="F102" s="684"/>
      <c r="G102" s="684"/>
      <c r="H102" s="684"/>
      <c r="I102" s="684"/>
      <c r="J102" s="684"/>
      <c r="K102" s="68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18.84</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3.5" customHeight="1" x14ac:dyDescent="0.15">
      <c r="A108" s="646" t="s">
        <v>312</v>
      </c>
      <c r="B108" s="647"/>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475</v>
      </c>
      <c r="AE108" s="351"/>
      <c r="AF108" s="351"/>
      <c r="AG108" s="347" t="s">
        <v>493</v>
      </c>
      <c r="AH108" s="348"/>
      <c r="AI108" s="348"/>
      <c r="AJ108" s="348"/>
      <c r="AK108" s="348"/>
      <c r="AL108" s="348"/>
      <c r="AM108" s="348"/>
      <c r="AN108" s="348"/>
      <c r="AO108" s="348"/>
      <c r="AP108" s="348"/>
      <c r="AQ108" s="348"/>
      <c r="AR108" s="348"/>
      <c r="AS108" s="348"/>
      <c r="AT108" s="348"/>
      <c r="AU108" s="348"/>
      <c r="AV108" s="348"/>
      <c r="AW108" s="348"/>
      <c r="AX108" s="349"/>
    </row>
    <row r="109" spans="1:50" ht="43.5"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t="s">
        <v>475</v>
      </c>
      <c r="AE109" s="303"/>
      <c r="AF109" s="303"/>
      <c r="AG109" s="342" t="s">
        <v>492</v>
      </c>
      <c r="AH109" s="259"/>
      <c r="AI109" s="259"/>
      <c r="AJ109" s="259"/>
      <c r="AK109" s="259"/>
      <c r="AL109" s="259"/>
      <c r="AM109" s="259"/>
      <c r="AN109" s="259"/>
      <c r="AO109" s="259"/>
      <c r="AP109" s="259"/>
      <c r="AQ109" s="259"/>
      <c r="AR109" s="259"/>
      <c r="AS109" s="259"/>
      <c r="AT109" s="259"/>
      <c r="AU109" s="259"/>
      <c r="AV109" s="259"/>
      <c r="AW109" s="259"/>
      <c r="AX109" s="283"/>
    </row>
    <row r="110" spans="1:50" ht="43.5" customHeight="1" x14ac:dyDescent="0.15">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475</v>
      </c>
      <c r="AE110" s="333"/>
      <c r="AF110" s="333"/>
      <c r="AG110" s="476" t="s">
        <v>494</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5"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495</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495</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495</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495</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495</v>
      </c>
      <c r="AE116" s="262"/>
      <c r="AF116" s="262"/>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19.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495</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2.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495</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475</v>
      </c>
      <c r="AE119" s="353"/>
      <c r="AF119" s="353"/>
      <c r="AG119" s="342" t="s">
        <v>496</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495</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495</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477</v>
      </c>
      <c r="D124" s="285"/>
      <c r="E124" s="285"/>
      <c r="F124" s="285"/>
      <c r="G124" s="285"/>
      <c r="H124" s="285"/>
      <c r="I124" s="285"/>
      <c r="J124" s="285"/>
      <c r="K124" s="285"/>
      <c r="L124" s="285"/>
      <c r="M124" s="285"/>
      <c r="N124" s="285"/>
      <c r="O124" s="286"/>
      <c r="P124" s="293" t="s">
        <v>477</v>
      </c>
      <c r="Q124" s="293"/>
      <c r="R124" s="293"/>
      <c r="S124" s="294"/>
      <c r="T124" s="258" t="s">
        <v>477</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477</v>
      </c>
      <c r="D125" s="288"/>
      <c r="E125" s="288"/>
      <c r="F125" s="288"/>
      <c r="G125" s="288"/>
      <c r="H125" s="288"/>
      <c r="I125" s="288"/>
      <c r="J125" s="288"/>
      <c r="K125" s="288"/>
      <c r="L125" s="288"/>
      <c r="M125" s="288"/>
      <c r="N125" s="288"/>
      <c r="O125" s="289"/>
      <c r="P125" s="295" t="s">
        <v>477</v>
      </c>
      <c r="Q125" s="295"/>
      <c r="R125" s="295"/>
      <c r="S125" s="296"/>
      <c r="T125" s="559" t="s">
        <v>477</v>
      </c>
      <c r="U125" s="344"/>
      <c r="V125" s="344"/>
      <c r="W125" s="344"/>
      <c r="X125" s="344"/>
      <c r="Y125" s="344"/>
      <c r="Z125" s="344"/>
      <c r="AA125" s="344"/>
      <c r="AB125" s="344"/>
      <c r="AC125" s="344"/>
      <c r="AD125" s="344"/>
      <c r="AE125" s="344"/>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497</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3" t="s">
        <v>68</v>
      </c>
      <c r="D127" s="584"/>
      <c r="E127" s="584"/>
      <c r="F127" s="585"/>
      <c r="G127" s="586" t="s">
        <v>477</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6"/>
      <c r="B133" s="557"/>
      <c r="C133" s="557"/>
      <c r="D133" s="557"/>
      <c r="E133" s="558"/>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714" t="s">
        <v>499</v>
      </c>
      <c r="H137" s="548"/>
      <c r="I137" s="548"/>
      <c r="J137" s="548"/>
      <c r="K137" s="548"/>
      <c r="L137" s="548"/>
      <c r="M137" s="548"/>
      <c r="N137" s="548"/>
      <c r="O137" s="548"/>
      <c r="P137" s="549"/>
      <c r="Q137" s="320" t="s">
        <v>225</v>
      </c>
      <c r="R137" s="320"/>
      <c r="S137" s="320"/>
      <c r="T137" s="320"/>
      <c r="U137" s="320"/>
      <c r="V137" s="320"/>
      <c r="W137" s="714" t="s">
        <v>499</v>
      </c>
      <c r="X137" s="548"/>
      <c r="Y137" s="548"/>
      <c r="Z137" s="548"/>
      <c r="AA137" s="548"/>
      <c r="AB137" s="548"/>
      <c r="AC137" s="548"/>
      <c r="AD137" s="548"/>
      <c r="AE137" s="548"/>
      <c r="AF137" s="549"/>
      <c r="AG137" s="320" t="s">
        <v>226</v>
      </c>
      <c r="AH137" s="320"/>
      <c r="AI137" s="320"/>
      <c r="AJ137" s="320"/>
      <c r="AK137" s="320"/>
      <c r="AL137" s="320"/>
      <c r="AM137" s="715" t="s">
        <v>499</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499</v>
      </c>
      <c r="H138" s="318"/>
      <c r="I138" s="318"/>
      <c r="J138" s="318"/>
      <c r="K138" s="318"/>
      <c r="L138" s="318"/>
      <c r="M138" s="318"/>
      <c r="N138" s="318"/>
      <c r="O138" s="318"/>
      <c r="P138" s="319"/>
      <c r="Q138" s="429" t="s">
        <v>228</v>
      </c>
      <c r="R138" s="429"/>
      <c r="S138" s="429"/>
      <c r="T138" s="429"/>
      <c r="U138" s="429"/>
      <c r="V138" s="429"/>
      <c r="W138" s="317" t="s">
        <v>498</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1"/>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1"/>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1"/>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1"/>
    </row>
    <row r="190" spans="1:50" ht="24.75" hidden="1" customHeight="1" thickBot="1" x14ac:dyDescent="0.2">
      <c r="A190" s="370"/>
      <c r="B190" s="371"/>
      <c r="C190" s="371"/>
      <c r="D190" s="371"/>
      <c r="E190" s="371"/>
      <c r="F190" s="372"/>
      <c r="G190" s="562" t="s">
        <v>22</v>
      </c>
      <c r="H190" s="563"/>
      <c r="I190" s="563"/>
      <c r="J190" s="563"/>
      <c r="K190" s="563"/>
      <c r="L190" s="564"/>
      <c r="M190" s="155"/>
      <c r="N190" s="155"/>
      <c r="O190" s="155"/>
      <c r="P190" s="155"/>
      <c r="Q190" s="155"/>
      <c r="R190" s="155"/>
      <c r="S190" s="155"/>
      <c r="T190" s="155"/>
      <c r="U190" s="155"/>
      <c r="V190" s="155"/>
      <c r="W190" s="155"/>
      <c r="X190" s="156"/>
      <c r="Y190" s="565">
        <f>SUM(Y180:AB189)</f>
        <v>0</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1"/>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1"/>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1"/>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1"/>
    </row>
    <row r="203" spans="1:50" ht="24.75" hidden="1" customHeight="1" thickBot="1" x14ac:dyDescent="0.2">
      <c r="A203" s="370"/>
      <c r="B203" s="371"/>
      <c r="C203" s="371"/>
      <c r="D203" s="371"/>
      <c r="E203" s="371"/>
      <c r="F203" s="372"/>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1"/>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1"/>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1"/>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1"/>
    </row>
    <row r="216" spans="1:50" ht="24.75" hidden="1" customHeight="1" thickBot="1" x14ac:dyDescent="0.2">
      <c r="A216" s="370"/>
      <c r="B216" s="371"/>
      <c r="C216" s="371"/>
      <c r="D216" s="371"/>
      <c r="E216" s="371"/>
      <c r="F216" s="372"/>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1"/>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1"/>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1"/>
    </row>
    <row r="229" spans="1:50" ht="24.75" hidden="1" customHeight="1" x14ac:dyDescent="0.15">
      <c r="A229" s="370"/>
      <c r="B229" s="371"/>
      <c r="C229" s="371"/>
      <c r="D229" s="371"/>
      <c r="E229" s="371"/>
      <c r="F229" s="372"/>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hidden="1"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hidden="1" customHeight="1" x14ac:dyDescent="0.15"/>
    <row r="233" spans="1:50" ht="14.25" hidden="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3.5" hidden="1" customHeight="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hidden="1" customHeight="1" x14ac:dyDescent="0.15">
      <c r="A236" s="572">
        <v>1</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hidden="1" customHeight="1" x14ac:dyDescent="0.15">
      <c r="A238" s="572">
        <v>3</v>
      </c>
      <c r="B238" s="572">
        <v>1</v>
      </c>
      <c r="C238" s="573"/>
      <c r="D238" s="573"/>
      <c r="E238" s="573"/>
      <c r="F238" s="573"/>
      <c r="G238" s="573"/>
      <c r="H238" s="573"/>
      <c r="I238" s="573"/>
      <c r="J238" s="573"/>
      <c r="K238" s="573"/>
      <c r="L238" s="573"/>
      <c r="M238" s="68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7"/>
      <c r="AK238" s="574"/>
      <c r="AL238" s="575"/>
      <c r="AM238" s="575"/>
      <c r="AN238" s="575"/>
      <c r="AO238" s="575"/>
      <c r="AP238" s="576"/>
      <c r="AQ238" s="577"/>
      <c r="AR238" s="573"/>
      <c r="AS238" s="573"/>
      <c r="AT238" s="573"/>
      <c r="AU238" s="574"/>
      <c r="AV238" s="575"/>
      <c r="AW238" s="575"/>
      <c r="AX238" s="576"/>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7"/>
      <c r="AR265" s="573"/>
      <c r="AS265" s="573"/>
      <c r="AT265" s="573"/>
      <c r="AU265" s="574"/>
      <c r="AV265" s="575"/>
      <c r="AW265" s="575"/>
      <c r="AX265" s="576"/>
    </row>
    <row r="266" spans="1:50" ht="13.5"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13.5" hidden="1" customHeight="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414</v>
      </c>
      <c r="AL268" s="241"/>
      <c r="AM268" s="241"/>
      <c r="AN268" s="241"/>
      <c r="AO268" s="241"/>
      <c r="AP268" s="241"/>
      <c r="AQ268" s="241" t="s">
        <v>23</v>
      </c>
      <c r="AR268" s="241"/>
      <c r="AS268" s="241"/>
      <c r="AT268" s="241"/>
      <c r="AU268" s="92" t="s">
        <v>24</v>
      </c>
      <c r="AV268" s="93"/>
      <c r="AW268" s="93"/>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7"/>
      <c r="AR298" s="573"/>
      <c r="AS298" s="573"/>
      <c r="AT298" s="573"/>
      <c r="AU298" s="574"/>
      <c r="AV298" s="575"/>
      <c r="AW298" s="575"/>
      <c r="AX298" s="576"/>
    </row>
    <row r="299" spans="1:50" ht="13.5" hidden="1" customHeight="1" x14ac:dyDescent="0.15"/>
    <row r="300" spans="1:50" ht="13.5"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414</v>
      </c>
      <c r="AL301" s="241"/>
      <c r="AM301" s="241"/>
      <c r="AN301" s="241"/>
      <c r="AO301" s="241"/>
      <c r="AP301" s="241"/>
      <c r="AQ301" s="241" t="s">
        <v>23</v>
      </c>
      <c r="AR301" s="241"/>
      <c r="AS301" s="241"/>
      <c r="AT301" s="241"/>
      <c r="AU301" s="92" t="s">
        <v>24</v>
      </c>
      <c r="AV301" s="93"/>
      <c r="AW301" s="93"/>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2" spans="1:50" ht="13.5" hidden="1" customHeight="1" x14ac:dyDescent="0.15"/>
    <row r="333" spans="1:50" ht="13.5" hidden="1" customHeight="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414</v>
      </c>
      <c r="AL334" s="241"/>
      <c r="AM334" s="241"/>
      <c r="AN334" s="241"/>
      <c r="AO334" s="241"/>
      <c r="AP334" s="241"/>
      <c r="AQ334" s="241" t="s">
        <v>23</v>
      </c>
      <c r="AR334" s="241"/>
      <c r="AS334" s="241"/>
      <c r="AT334" s="241"/>
      <c r="AU334" s="92" t="s">
        <v>24</v>
      </c>
      <c r="AV334" s="93"/>
      <c r="AW334" s="93"/>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5" spans="1:50" ht="13.5" hidden="1" customHeight="1" x14ac:dyDescent="0.15"/>
    <row r="366" spans="1:50" ht="13.5" hidden="1" customHeight="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414</v>
      </c>
      <c r="AL367" s="241"/>
      <c r="AM367" s="241"/>
      <c r="AN367" s="241"/>
      <c r="AO367" s="241"/>
      <c r="AP367" s="241"/>
      <c r="AQ367" s="241" t="s">
        <v>23</v>
      </c>
      <c r="AR367" s="241"/>
      <c r="AS367" s="241"/>
      <c r="AT367" s="241"/>
      <c r="AU367" s="92" t="s">
        <v>24</v>
      </c>
      <c r="AV367" s="93"/>
      <c r="AW367" s="93"/>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7"/>
      <c r="AR397" s="573"/>
      <c r="AS397" s="573"/>
      <c r="AT397" s="573"/>
      <c r="AU397" s="574"/>
      <c r="AV397" s="575"/>
      <c r="AW397" s="575"/>
      <c r="AX397" s="576"/>
    </row>
    <row r="398" spans="1:50" ht="13.5" hidden="1" customHeight="1" x14ac:dyDescent="0.15"/>
    <row r="399" spans="1:50" ht="13.5" hidden="1" customHeight="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414</v>
      </c>
      <c r="AL400" s="241"/>
      <c r="AM400" s="241"/>
      <c r="AN400" s="241"/>
      <c r="AO400" s="241"/>
      <c r="AP400" s="241"/>
      <c r="AQ400" s="241" t="s">
        <v>23</v>
      </c>
      <c r="AR400" s="241"/>
      <c r="AS400" s="241"/>
      <c r="AT400" s="241"/>
      <c r="AU400" s="92" t="s">
        <v>24</v>
      </c>
      <c r="AV400" s="93"/>
      <c r="AW400" s="93"/>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1" spans="1:50" ht="13.5" hidden="1" customHeight="1" x14ac:dyDescent="0.15"/>
    <row r="432" spans="1:50" ht="13.5" hidden="1" customHeight="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414</v>
      </c>
      <c r="AL433" s="241"/>
      <c r="AM433" s="241"/>
      <c r="AN433" s="241"/>
      <c r="AO433" s="241"/>
      <c r="AP433" s="241"/>
      <c r="AQ433" s="241" t="s">
        <v>23</v>
      </c>
      <c r="AR433" s="241"/>
      <c r="AS433" s="241"/>
      <c r="AT433" s="241"/>
      <c r="AU433" s="92" t="s">
        <v>24</v>
      </c>
      <c r="AV433" s="93"/>
      <c r="AW433" s="93"/>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4" spans="1:50" ht="13.5" hidden="1" customHeight="1" x14ac:dyDescent="0.15"/>
    <row r="465" spans="1:50" ht="13.5" hidden="1" customHeight="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414</v>
      </c>
      <c r="AL466" s="241"/>
      <c r="AM466" s="241"/>
      <c r="AN466" s="241"/>
      <c r="AO466" s="241"/>
      <c r="AP466" s="241"/>
      <c r="AQ466" s="241" t="s">
        <v>23</v>
      </c>
      <c r="AR466" s="241"/>
      <c r="AS466" s="241"/>
      <c r="AT466" s="241"/>
      <c r="AU466" s="92" t="s">
        <v>24</v>
      </c>
      <c r="AV466" s="93"/>
      <c r="AW466" s="93"/>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1"/>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1"/>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1"/>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1"/>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1"/>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1"/>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1"/>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1"/>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1"/>
    </row>
    <row r="14" spans="1:50" ht="24.75" customHeight="1" thickBot="1" x14ac:dyDescent="0.2">
      <c r="A14" s="705"/>
      <c r="B14" s="706"/>
      <c r="C14" s="706"/>
      <c r="D14" s="706"/>
      <c r="E14" s="706"/>
      <c r="F14" s="707"/>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5"/>
      <c r="B15" s="706"/>
      <c r="C15" s="706"/>
      <c r="D15" s="706"/>
      <c r="E15" s="706"/>
      <c r="F15" s="707"/>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1"/>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1"/>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1"/>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1"/>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1"/>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1"/>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1"/>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1"/>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1"/>
    </row>
    <row r="27" spans="1:50" ht="24.75" customHeight="1" thickBot="1" x14ac:dyDescent="0.2">
      <c r="A27" s="705"/>
      <c r="B27" s="706"/>
      <c r="C27" s="706"/>
      <c r="D27" s="706"/>
      <c r="E27" s="706"/>
      <c r="F27" s="707"/>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5"/>
      <c r="B28" s="706"/>
      <c r="C28" s="706"/>
      <c r="D28" s="706"/>
      <c r="E28" s="706"/>
      <c r="F28" s="707"/>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1"/>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1"/>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1"/>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1"/>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1"/>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1"/>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1"/>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1"/>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1"/>
    </row>
    <row r="40" spans="1:50" ht="24.75" customHeight="1" thickBot="1" x14ac:dyDescent="0.2">
      <c r="A40" s="705"/>
      <c r="B40" s="706"/>
      <c r="C40" s="706"/>
      <c r="D40" s="706"/>
      <c r="E40" s="706"/>
      <c r="F40" s="707"/>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5"/>
      <c r="B41" s="706"/>
      <c r="C41" s="706"/>
      <c r="D41" s="706"/>
      <c r="E41" s="706"/>
      <c r="F41" s="707"/>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1"/>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1"/>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1"/>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1"/>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1"/>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1"/>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1"/>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1"/>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1"/>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1"/>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1"/>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1"/>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1"/>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1"/>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1"/>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1"/>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1"/>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1"/>
    </row>
    <row r="67" spans="1:50" ht="24.75" customHeight="1" thickBot="1" x14ac:dyDescent="0.2">
      <c r="A67" s="705"/>
      <c r="B67" s="706"/>
      <c r="C67" s="706"/>
      <c r="D67" s="706"/>
      <c r="E67" s="706"/>
      <c r="F67" s="707"/>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05"/>
      <c r="B68" s="706"/>
      <c r="C68" s="706"/>
      <c r="D68" s="706"/>
      <c r="E68" s="706"/>
      <c r="F68" s="707"/>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1"/>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1"/>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1"/>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1"/>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1"/>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1"/>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1"/>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1"/>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1"/>
    </row>
    <row r="80" spans="1:50" ht="24.75" customHeight="1" thickBot="1" x14ac:dyDescent="0.2">
      <c r="A80" s="705"/>
      <c r="B80" s="706"/>
      <c r="C80" s="706"/>
      <c r="D80" s="706"/>
      <c r="E80" s="706"/>
      <c r="F80" s="707"/>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05"/>
      <c r="B81" s="706"/>
      <c r="C81" s="706"/>
      <c r="D81" s="706"/>
      <c r="E81" s="706"/>
      <c r="F81" s="707"/>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1"/>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1"/>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1"/>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1"/>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1"/>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1"/>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1"/>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1"/>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1"/>
    </row>
    <row r="93" spans="1:50" ht="24.75" customHeight="1" thickBot="1" x14ac:dyDescent="0.2">
      <c r="A93" s="705"/>
      <c r="B93" s="706"/>
      <c r="C93" s="706"/>
      <c r="D93" s="706"/>
      <c r="E93" s="706"/>
      <c r="F93" s="707"/>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05"/>
      <c r="B94" s="706"/>
      <c r="C94" s="706"/>
      <c r="D94" s="706"/>
      <c r="E94" s="706"/>
      <c r="F94" s="707"/>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1"/>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1"/>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1"/>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1"/>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1"/>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1"/>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1"/>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1"/>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1"/>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1"/>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1"/>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1"/>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1"/>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1"/>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1"/>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1"/>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1"/>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1"/>
    </row>
    <row r="120" spans="1:50" ht="24.75" customHeight="1" thickBot="1" x14ac:dyDescent="0.2">
      <c r="A120" s="705"/>
      <c r="B120" s="706"/>
      <c r="C120" s="706"/>
      <c r="D120" s="706"/>
      <c r="E120" s="706"/>
      <c r="F120" s="707"/>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05"/>
      <c r="B121" s="706"/>
      <c r="C121" s="706"/>
      <c r="D121" s="706"/>
      <c r="E121" s="706"/>
      <c r="F121" s="707"/>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1"/>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1"/>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1"/>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1"/>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1"/>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1"/>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1"/>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1"/>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1"/>
    </row>
    <row r="133" spans="1:50" ht="24.75" customHeight="1" thickBot="1" x14ac:dyDescent="0.2">
      <c r="A133" s="705"/>
      <c r="B133" s="706"/>
      <c r="C133" s="706"/>
      <c r="D133" s="706"/>
      <c r="E133" s="706"/>
      <c r="F133" s="707"/>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05"/>
      <c r="B134" s="706"/>
      <c r="C134" s="706"/>
      <c r="D134" s="706"/>
      <c r="E134" s="706"/>
      <c r="F134" s="707"/>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1"/>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1"/>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1"/>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1"/>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1"/>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1"/>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1"/>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1"/>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1"/>
    </row>
    <row r="146" spans="1:50" ht="24.75" customHeight="1" thickBot="1" x14ac:dyDescent="0.2">
      <c r="A146" s="705"/>
      <c r="B146" s="706"/>
      <c r="C146" s="706"/>
      <c r="D146" s="706"/>
      <c r="E146" s="706"/>
      <c r="F146" s="707"/>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5"/>
      <c r="B147" s="706"/>
      <c r="C147" s="706"/>
      <c r="D147" s="706"/>
      <c r="E147" s="706"/>
      <c r="F147" s="707"/>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1"/>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1"/>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1"/>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1"/>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1"/>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1"/>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1"/>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1"/>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1"/>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1"/>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1"/>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1"/>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1"/>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1"/>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1"/>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1"/>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1"/>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1"/>
    </row>
    <row r="173" spans="1:50" ht="24.75" customHeight="1" thickBot="1" x14ac:dyDescent="0.2">
      <c r="A173" s="705"/>
      <c r="B173" s="706"/>
      <c r="C173" s="706"/>
      <c r="D173" s="706"/>
      <c r="E173" s="706"/>
      <c r="F173" s="707"/>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05"/>
      <c r="B174" s="706"/>
      <c r="C174" s="706"/>
      <c r="D174" s="706"/>
      <c r="E174" s="706"/>
      <c r="F174" s="707"/>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1"/>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1"/>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1"/>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1"/>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customHeight="1" thickBot="1" x14ac:dyDescent="0.2">
      <c r="A186" s="705"/>
      <c r="B186" s="706"/>
      <c r="C186" s="706"/>
      <c r="D186" s="706"/>
      <c r="E186" s="706"/>
      <c r="F186" s="707"/>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05"/>
      <c r="B187" s="706"/>
      <c r="C187" s="706"/>
      <c r="D187" s="706"/>
      <c r="E187" s="706"/>
      <c r="F187" s="707"/>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1"/>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1"/>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1"/>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1"/>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customHeight="1" thickBot="1" x14ac:dyDescent="0.2">
      <c r="A199" s="705"/>
      <c r="B199" s="706"/>
      <c r="C199" s="706"/>
      <c r="D199" s="706"/>
      <c r="E199" s="706"/>
      <c r="F199" s="707"/>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1"/>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1"/>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1"/>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1"/>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1"/>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1"/>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1"/>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4.75" customHeight="1" thickBot="1" x14ac:dyDescent="0.2">
      <c r="A226" s="705"/>
      <c r="B226" s="706"/>
      <c r="C226" s="706"/>
      <c r="D226" s="706"/>
      <c r="E226" s="706"/>
      <c r="F226" s="707"/>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05"/>
      <c r="B227" s="706"/>
      <c r="C227" s="706"/>
      <c r="D227" s="706"/>
      <c r="E227" s="706"/>
      <c r="F227" s="707"/>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1"/>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1"/>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1"/>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1"/>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1"/>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1"/>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1"/>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1"/>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1"/>
    </row>
    <row r="239" spans="1:50" ht="24.75" customHeight="1" thickBot="1" x14ac:dyDescent="0.2">
      <c r="A239" s="705"/>
      <c r="B239" s="706"/>
      <c r="C239" s="706"/>
      <c r="D239" s="706"/>
      <c r="E239" s="706"/>
      <c r="F239" s="707"/>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05"/>
      <c r="B240" s="706"/>
      <c r="C240" s="706"/>
      <c r="D240" s="706"/>
      <c r="E240" s="706"/>
      <c r="F240" s="707"/>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1"/>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1"/>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1"/>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1"/>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1"/>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1"/>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1"/>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1"/>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1"/>
    </row>
    <row r="252" spans="1:50" ht="24.75" customHeight="1" thickBot="1" x14ac:dyDescent="0.2">
      <c r="A252" s="705"/>
      <c r="B252" s="706"/>
      <c r="C252" s="706"/>
      <c r="D252" s="706"/>
      <c r="E252" s="706"/>
      <c r="F252" s="707"/>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05"/>
      <c r="B253" s="706"/>
      <c r="C253" s="706"/>
      <c r="D253" s="706"/>
      <c r="E253" s="706"/>
      <c r="F253" s="707"/>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1"/>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1"/>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1"/>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1"/>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1"/>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1"/>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1"/>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1"/>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1"/>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7"/>
      <c r="AR4" s="573"/>
      <c r="AS4" s="573"/>
      <c r="AT4" s="573"/>
      <c r="AU4" s="574"/>
      <c r="AV4" s="575"/>
      <c r="AW4" s="575"/>
      <c r="AX4" s="576"/>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7"/>
      <c r="AR5" s="573"/>
      <c r="AS5" s="573"/>
      <c r="AT5" s="573"/>
      <c r="AU5" s="574"/>
      <c r="AV5" s="575"/>
      <c r="AW5" s="575"/>
      <c r="AX5" s="576"/>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7"/>
      <c r="AR6" s="573"/>
      <c r="AS6" s="573"/>
      <c r="AT6" s="573"/>
      <c r="AU6" s="574"/>
      <c r="AV6" s="575"/>
      <c r="AW6" s="575"/>
      <c r="AX6" s="576"/>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7"/>
      <c r="AR7" s="573"/>
      <c r="AS7" s="573"/>
      <c r="AT7" s="573"/>
      <c r="AU7" s="574"/>
      <c r="AV7" s="575"/>
      <c r="AW7" s="575"/>
      <c r="AX7" s="576"/>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7"/>
      <c r="AR8" s="573"/>
      <c r="AS8" s="573"/>
      <c r="AT8" s="573"/>
      <c r="AU8" s="574"/>
      <c r="AV8" s="575"/>
      <c r="AW8" s="575"/>
      <c r="AX8" s="576"/>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7"/>
      <c r="AR9" s="573"/>
      <c r="AS9" s="573"/>
      <c r="AT9" s="573"/>
      <c r="AU9" s="574"/>
      <c r="AV9" s="575"/>
      <c r="AW9" s="575"/>
      <c r="AX9" s="576"/>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7"/>
      <c r="AR10" s="573"/>
      <c r="AS10" s="573"/>
      <c r="AT10" s="573"/>
      <c r="AU10" s="574"/>
      <c r="AV10" s="575"/>
      <c r="AW10" s="575"/>
      <c r="AX10" s="576"/>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7"/>
      <c r="AR11" s="573"/>
      <c r="AS11" s="573"/>
      <c r="AT11" s="573"/>
      <c r="AU11" s="574"/>
      <c r="AV11" s="575"/>
      <c r="AW11" s="575"/>
      <c r="AX11" s="576"/>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7"/>
      <c r="AR12" s="573"/>
      <c r="AS12" s="573"/>
      <c r="AT12" s="573"/>
      <c r="AU12" s="574"/>
      <c r="AV12" s="575"/>
      <c r="AW12" s="575"/>
      <c r="AX12" s="576"/>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7"/>
      <c r="AR13" s="573"/>
      <c r="AS13" s="573"/>
      <c r="AT13" s="573"/>
      <c r="AU13" s="574"/>
      <c r="AV13" s="575"/>
      <c r="AW13" s="575"/>
      <c r="AX13" s="576"/>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7"/>
      <c r="AR14" s="573"/>
      <c r="AS14" s="573"/>
      <c r="AT14" s="573"/>
      <c r="AU14" s="574"/>
      <c r="AV14" s="575"/>
      <c r="AW14" s="575"/>
      <c r="AX14" s="576"/>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7"/>
      <c r="AR15" s="573"/>
      <c r="AS15" s="573"/>
      <c r="AT15" s="573"/>
      <c r="AU15" s="574"/>
      <c r="AV15" s="575"/>
      <c r="AW15" s="575"/>
      <c r="AX15" s="576"/>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7"/>
      <c r="AR16" s="573"/>
      <c r="AS16" s="573"/>
      <c r="AT16" s="573"/>
      <c r="AU16" s="574"/>
      <c r="AV16" s="575"/>
      <c r="AW16" s="575"/>
      <c r="AX16" s="576"/>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7"/>
      <c r="AR17" s="573"/>
      <c r="AS17" s="573"/>
      <c r="AT17" s="573"/>
      <c r="AU17" s="574"/>
      <c r="AV17" s="575"/>
      <c r="AW17" s="575"/>
      <c r="AX17" s="576"/>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7"/>
      <c r="AR18" s="573"/>
      <c r="AS18" s="573"/>
      <c r="AT18" s="573"/>
      <c r="AU18" s="574"/>
      <c r="AV18" s="575"/>
      <c r="AW18" s="575"/>
      <c r="AX18" s="576"/>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7"/>
      <c r="AR19" s="573"/>
      <c r="AS19" s="573"/>
      <c r="AT19" s="573"/>
      <c r="AU19" s="574"/>
      <c r="AV19" s="575"/>
      <c r="AW19" s="575"/>
      <c r="AX19" s="576"/>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7"/>
      <c r="AR20" s="573"/>
      <c r="AS20" s="573"/>
      <c r="AT20" s="573"/>
      <c r="AU20" s="574"/>
      <c r="AV20" s="575"/>
      <c r="AW20" s="575"/>
      <c r="AX20" s="576"/>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7"/>
      <c r="AR21" s="573"/>
      <c r="AS21" s="573"/>
      <c r="AT21" s="573"/>
      <c r="AU21" s="574"/>
      <c r="AV21" s="575"/>
      <c r="AW21" s="575"/>
      <c r="AX21" s="576"/>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7"/>
      <c r="AR22" s="573"/>
      <c r="AS22" s="573"/>
      <c r="AT22" s="573"/>
      <c r="AU22" s="574"/>
      <c r="AV22" s="575"/>
      <c r="AW22" s="575"/>
      <c r="AX22" s="576"/>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7"/>
      <c r="AR23" s="573"/>
      <c r="AS23" s="573"/>
      <c r="AT23" s="573"/>
      <c r="AU23" s="574"/>
      <c r="AV23" s="575"/>
      <c r="AW23" s="575"/>
      <c r="AX23" s="576"/>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7"/>
      <c r="AR24" s="573"/>
      <c r="AS24" s="573"/>
      <c r="AT24" s="573"/>
      <c r="AU24" s="574"/>
      <c r="AV24" s="575"/>
      <c r="AW24" s="575"/>
      <c r="AX24" s="576"/>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7"/>
      <c r="AR25" s="573"/>
      <c r="AS25" s="573"/>
      <c r="AT25" s="573"/>
      <c r="AU25" s="574"/>
      <c r="AV25" s="575"/>
      <c r="AW25" s="575"/>
      <c r="AX25" s="576"/>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7"/>
      <c r="AR26" s="573"/>
      <c r="AS26" s="573"/>
      <c r="AT26" s="573"/>
      <c r="AU26" s="574"/>
      <c r="AV26" s="575"/>
      <c r="AW26" s="575"/>
      <c r="AX26" s="576"/>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7"/>
      <c r="AR27" s="573"/>
      <c r="AS27" s="573"/>
      <c r="AT27" s="573"/>
      <c r="AU27" s="574"/>
      <c r="AV27" s="575"/>
      <c r="AW27" s="575"/>
      <c r="AX27" s="576"/>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7"/>
      <c r="AR28" s="573"/>
      <c r="AS28" s="573"/>
      <c r="AT28" s="573"/>
      <c r="AU28" s="574"/>
      <c r="AV28" s="575"/>
      <c r="AW28" s="575"/>
      <c r="AX28" s="576"/>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7"/>
      <c r="AR29" s="573"/>
      <c r="AS29" s="573"/>
      <c r="AT29" s="573"/>
      <c r="AU29" s="574"/>
      <c r="AV29" s="575"/>
      <c r="AW29" s="575"/>
      <c r="AX29" s="576"/>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7"/>
      <c r="AR30" s="573"/>
      <c r="AS30" s="573"/>
      <c r="AT30" s="573"/>
      <c r="AU30" s="574"/>
      <c r="AV30" s="575"/>
      <c r="AW30" s="575"/>
      <c r="AX30" s="576"/>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7"/>
      <c r="AR31" s="573"/>
      <c r="AS31" s="573"/>
      <c r="AT31" s="573"/>
      <c r="AU31" s="574"/>
      <c r="AV31" s="575"/>
      <c r="AW31" s="575"/>
      <c r="AX31" s="576"/>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7"/>
      <c r="AR32" s="573"/>
      <c r="AS32" s="573"/>
      <c r="AT32" s="573"/>
      <c r="AU32" s="574"/>
      <c r="AV32" s="575"/>
      <c r="AW32" s="575"/>
      <c r="AX32" s="576"/>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7"/>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7"/>
      <c r="AR37" s="573"/>
      <c r="AS37" s="573"/>
      <c r="AT37" s="573"/>
      <c r="AU37" s="574"/>
      <c r="AV37" s="575"/>
      <c r="AW37" s="575"/>
      <c r="AX37" s="576"/>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7"/>
      <c r="AR38" s="573"/>
      <c r="AS38" s="573"/>
      <c r="AT38" s="573"/>
      <c r="AU38" s="574"/>
      <c r="AV38" s="575"/>
      <c r="AW38" s="575"/>
      <c r="AX38" s="576"/>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7"/>
      <c r="AR39" s="573"/>
      <c r="AS39" s="573"/>
      <c r="AT39" s="573"/>
      <c r="AU39" s="574"/>
      <c r="AV39" s="575"/>
      <c r="AW39" s="575"/>
      <c r="AX39" s="576"/>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7"/>
      <c r="AR40" s="573"/>
      <c r="AS40" s="573"/>
      <c r="AT40" s="573"/>
      <c r="AU40" s="574"/>
      <c r="AV40" s="575"/>
      <c r="AW40" s="575"/>
      <c r="AX40" s="576"/>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7"/>
      <c r="AR41" s="573"/>
      <c r="AS41" s="573"/>
      <c r="AT41" s="573"/>
      <c r="AU41" s="574"/>
      <c r="AV41" s="575"/>
      <c r="AW41" s="575"/>
      <c r="AX41" s="576"/>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7"/>
      <c r="AR42" s="573"/>
      <c r="AS42" s="573"/>
      <c r="AT42" s="573"/>
      <c r="AU42" s="574"/>
      <c r="AV42" s="575"/>
      <c r="AW42" s="575"/>
      <c r="AX42" s="576"/>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7"/>
      <c r="AR43" s="573"/>
      <c r="AS43" s="573"/>
      <c r="AT43" s="573"/>
      <c r="AU43" s="574"/>
      <c r="AV43" s="575"/>
      <c r="AW43" s="575"/>
      <c r="AX43" s="576"/>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7"/>
      <c r="AR44" s="573"/>
      <c r="AS44" s="573"/>
      <c r="AT44" s="573"/>
      <c r="AU44" s="574"/>
      <c r="AV44" s="575"/>
      <c r="AW44" s="575"/>
      <c r="AX44" s="576"/>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7"/>
      <c r="AR45" s="573"/>
      <c r="AS45" s="573"/>
      <c r="AT45" s="573"/>
      <c r="AU45" s="574"/>
      <c r="AV45" s="575"/>
      <c r="AW45" s="575"/>
      <c r="AX45" s="576"/>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7"/>
      <c r="AR46" s="573"/>
      <c r="AS46" s="573"/>
      <c r="AT46" s="573"/>
      <c r="AU46" s="574"/>
      <c r="AV46" s="575"/>
      <c r="AW46" s="575"/>
      <c r="AX46" s="576"/>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7"/>
      <c r="AR47" s="573"/>
      <c r="AS47" s="573"/>
      <c r="AT47" s="573"/>
      <c r="AU47" s="574"/>
      <c r="AV47" s="575"/>
      <c r="AW47" s="575"/>
      <c r="AX47" s="576"/>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7"/>
      <c r="AR48" s="573"/>
      <c r="AS48" s="573"/>
      <c r="AT48" s="573"/>
      <c r="AU48" s="574"/>
      <c r="AV48" s="575"/>
      <c r="AW48" s="575"/>
      <c r="AX48" s="576"/>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7"/>
      <c r="AR49" s="573"/>
      <c r="AS49" s="573"/>
      <c r="AT49" s="573"/>
      <c r="AU49" s="574"/>
      <c r="AV49" s="575"/>
      <c r="AW49" s="575"/>
      <c r="AX49" s="576"/>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7"/>
      <c r="AR50" s="573"/>
      <c r="AS50" s="573"/>
      <c r="AT50" s="573"/>
      <c r="AU50" s="574"/>
      <c r="AV50" s="575"/>
      <c r="AW50" s="575"/>
      <c r="AX50" s="576"/>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7"/>
      <c r="AR51" s="573"/>
      <c r="AS51" s="573"/>
      <c r="AT51" s="573"/>
      <c r="AU51" s="574"/>
      <c r="AV51" s="575"/>
      <c r="AW51" s="575"/>
      <c r="AX51" s="576"/>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7"/>
      <c r="AR52" s="573"/>
      <c r="AS52" s="573"/>
      <c r="AT52" s="573"/>
      <c r="AU52" s="574"/>
      <c r="AV52" s="575"/>
      <c r="AW52" s="575"/>
      <c r="AX52" s="576"/>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7"/>
      <c r="AR53" s="573"/>
      <c r="AS53" s="573"/>
      <c r="AT53" s="573"/>
      <c r="AU53" s="574"/>
      <c r="AV53" s="575"/>
      <c r="AW53" s="575"/>
      <c r="AX53" s="576"/>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7"/>
      <c r="AR54" s="573"/>
      <c r="AS54" s="573"/>
      <c r="AT54" s="573"/>
      <c r="AU54" s="574"/>
      <c r="AV54" s="575"/>
      <c r="AW54" s="575"/>
      <c r="AX54" s="576"/>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7"/>
      <c r="AR55" s="573"/>
      <c r="AS55" s="573"/>
      <c r="AT55" s="573"/>
      <c r="AU55" s="574"/>
      <c r="AV55" s="575"/>
      <c r="AW55" s="575"/>
      <c r="AX55" s="576"/>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7"/>
      <c r="AR56" s="573"/>
      <c r="AS56" s="573"/>
      <c r="AT56" s="573"/>
      <c r="AU56" s="574"/>
      <c r="AV56" s="575"/>
      <c r="AW56" s="575"/>
      <c r="AX56" s="576"/>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7"/>
      <c r="AR57" s="573"/>
      <c r="AS57" s="573"/>
      <c r="AT57" s="573"/>
      <c r="AU57" s="574"/>
      <c r="AV57" s="575"/>
      <c r="AW57" s="575"/>
      <c r="AX57" s="576"/>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7"/>
      <c r="AR58" s="573"/>
      <c r="AS58" s="573"/>
      <c r="AT58" s="573"/>
      <c r="AU58" s="574"/>
      <c r="AV58" s="575"/>
      <c r="AW58" s="575"/>
      <c r="AX58" s="576"/>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7"/>
      <c r="AR59" s="573"/>
      <c r="AS59" s="573"/>
      <c r="AT59" s="573"/>
      <c r="AU59" s="574"/>
      <c r="AV59" s="575"/>
      <c r="AW59" s="575"/>
      <c r="AX59" s="576"/>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7"/>
      <c r="AR60" s="573"/>
      <c r="AS60" s="573"/>
      <c r="AT60" s="573"/>
      <c r="AU60" s="574"/>
      <c r="AV60" s="575"/>
      <c r="AW60" s="575"/>
      <c r="AX60" s="576"/>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7"/>
      <c r="AR61" s="573"/>
      <c r="AS61" s="573"/>
      <c r="AT61" s="573"/>
      <c r="AU61" s="574"/>
      <c r="AV61" s="575"/>
      <c r="AW61" s="575"/>
      <c r="AX61" s="576"/>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7"/>
      <c r="AR62" s="573"/>
      <c r="AS62" s="573"/>
      <c r="AT62" s="573"/>
      <c r="AU62" s="574"/>
      <c r="AV62" s="575"/>
      <c r="AW62" s="575"/>
      <c r="AX62" s="576"/>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7"/>
      <c r="AR63" s="573"/>
      <c r="AS63" s="573"/>
      <c r="AT63" s="573"/>
      <c r="AU63" s="574"/>
      <c r="AV63" s="575"/>
      <c r="AW63" s="575"/>
      <c r="AX63" s="576"/>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7"/>
      <c r="AR64" s="573"/>
      <c r="AS64" s="573"/>
      <c r="AT64" s="573"/>
      <c r="AU64" s="574"/>
      <c r="AV64" s="575"/>
      <c r="AW64" s="575"/>
      <c r="AX64" s="576"/>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7"/>
      <c r="AR65" s="573"/>
      <c r="AS65" s="573"/>
      <c r="AT65" s="573"/>
      <c r="AU65" s="574"/>
      <c r="AV65" s="575"/>
      <c r="AW65" s="575"/>
      <c r="AX65" s="576"/>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7"/>
      <c r="AR66" s="573"/>
      <c r="AS66" s="573"/>
      <c r="AT66" s="573"/>
      <c r="AU66" s="574"/>
      <c r="AV66" s="575"/>
      <c r="AW66" s="575"/>
      <c r="AX66" s="57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7"/>
      <c r="AR70" s="573"/>
      <c r="AS70" s="573"/>
      <c r="AT70" s="573"/>
      <c r="AU70" s="574"/>
      <c r="AV70" s="575"/>
      <c r="AW70" s="575"/>
      <c r="AX70" s="576"/>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7"/>
      <c r="AR71" s="573"/>
      <c r="AS71" s="573"/>
      <c r="AT71" s="573"/>
      <c r="AU71" s="574"/>
      <c r="AV71" s="575"/>
      <c r="AW71" s="575"/>
      <c r="AX71" s="576"/>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7"/>
      <c r="AR72" s="573"/>
      <c r="AS72" s="573"/>
      <c r="AT72" s="573"/>
      <c r="AU72" s="574"/>
      <c r="AV72" s="575"/>
      <c r="AW72" s="575"/>
      <c r="AX72" s="576"/>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7"/>
      <c r="AR73" s="573"/>
      <c r="AS73" s="573"/>
      <c r="AT73" s="573"/>
      <c r="AU73" s="574"/>
      <c r="AV73" s="575"/>
      <c r="AW73" s="575"/>
      <c r="AX73" s="576"/>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7"/>
      <c r="AR74" s="573"/>
      <c r="AS74" s="573"/>
      <c r="AT74" s="573"/>
      <c r="AU74" s="574"/>
      <c r="AV74" s="575"/>
      <c r="AW74" s="575"/>
      <c r="AX74" s="576"/>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7"/>
      <c r="AR75" s="573"/>
      <c r="AS75" s="573"/>
      <c r="AT75" s="573"/>
      <c r="AU75" s="574"/>
      <c r="AV75" s="575"/>
      <c r="AW75" s="575"/>
      <c r="AX75" s="576"/>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7"/>
      <c r="AR76" s="573"/>
      <c r="AS76" s="573"/>
      <c r="AT76" s="573"/>
      <c r="AU76" s="574"/>
      <c r="AV76" s="575"/>
      <c r="AW76" s="575"/>
      <c r="AX76" s="576"/>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7"/>
      <c r="AR77" s="573"/>
      <c r="AS77" s="573"/>
      <c r="AT77" s="573"/>
      <c r="AU77" s="574"/>
      <c r="AV77" s="575"/>
      <c r="AW77" s="575"/>
      <c r="AX77" s="576"/>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7"/>
      <c r="AR78" s="573"/>
      <c r="AS78" s="573"/>
      <c r="AT78" s="573"/>
      <c r="AU78" s="574"/>
      <c r="AV78" s="575"/>
      <c r="AW78" s="575"/>
      <c r="AX78" s="576"/>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7"/>
      <c r="AR79" s="573"/>
      <c r="AS79" s="573"/>
      <c r="AT79" s="573"/>
      <c r="AU79" s="574"/>
      <c r="AV79" s="575"/>
      <c r="AW79" s="575"/>
      <c r="AX79" s="576"/>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7"/>
      <c r="AR80" s="573"/>
      <c r="AS80" s="573"/>
      <c r="AT80" s="573"/>
      <c r="AU80" s="574"/>
      <c r="AV80" s="575"/>
      <c r="AW80" s="575"/>
      <c r="AX80" s="576"/>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7"/>
      <c r="AR81" s="573"/>
      <c r="AS81" s="573"/>
      <c r="AT81" s="573"/>
      <c r="AU81" s="574"/>
      <c r="AV81" s="575"/>
      <c r="AW81" s="575"/>
      <c r="AX81" s="576"/>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7"/>
      <c r="AR82" s="573"/>
      <c r="AS82" s="573"/>
      <c r="AT82" s="573"/>
      <c r="AU82" s="574"/>
      <c r="AV82" s="575"/>
      <c r="AW82" s="575"/>
      <c r="AX82" s="576"/>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7"/>
      <c r="AR83" s="573"/>
      <c r="AS83" s="573"/>
      <c r="AT83" s="573"/>
      <c r="AU83" s="574"/>
      <c r="AV83" s="575"/>
      <c r="AW83" s="575"/>
      <c r="AX83" s="576"/>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7"/>
      <c r="AR84" s="573"/>
      <c r="AS84" s="573"/>
      <c r="AT84" s="573"/>
      <c r="AU84" s="574"/>
      <c r="AV84" s="575"/>
      <c r="AW84" s="575"/>
      <c r="AX84" s="576"/>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7"/>
      <c r="AR85" s="573"/>
      <c r="AS85" s="573"/>
      <c r="AT85" s="573"/>
      <c r="AU85" s="574"/>
      <c r="AV85" s="575"/>
      <c r="AW85" s="575"/>
      <c r="AX85" s="576"/>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7"/>
      <c r="AR86" s="573"/>
      <c r="AS86" s="573"/>
      <c r="AT86" s="573"/>
      <c r="AU86" s="574"/>
      <c r="AV86" s="575"/>
      <c r="AW86" s="575"/>
      <c r="AX86" s="576"/>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7"/>
      <c r="AR87" s="573"/>
      <c r="AS87" s="573"/>
      <c r="AT87" s="573"/>
      <c r="AU87" s="574"/>
      <c r="AV87" s="575"/>
      <c r="AW87" s="575"/>
      <c r="AX87" s="576"/>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7"/>
      <c r="AR88" s="573"/>
      <c r="AS88" s="573"/>
      <c r="AT88" s="573"/>
      <c r="AU88" s="574"/>
      <c r="AV88" s="575"/>
      <c r="AW88" s="575"/>
      <c r="AX88" s="576"/>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7"/>
      <c r="AR89" s="573"/>
      <c r="AS89" s="573"/>
      <c r="AT89" s="573"/>
      <c r="AU89" s="574"/>
      <c r="AV89" s="575"/>
      <c r="AW89" s="575"/>
      <c r="AX89" s="576"/>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7"/>
      <c r="AR90" s="573"/>
      <c r="AS90" s="573"/>
      <c r="AT90" s="573"/>
      <c r="AU90" s="574"/>
      <c r="AV90" s="575"/>
      <c r="AW90" s="575"/>
      <c r="AX90" s="576"/>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7"/>
      <c r="AR91" s="573"/>
      <c r="AS91" s="573"/>
      <c r="AT91" s="573"/>
      <c r="AU91" s="574"/>
      <c r="AV91" s="575"/>
      <c r="AW91" s="575"/>
      <c r="AX91" s="576"/>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7"/>
      <c r="AR92" s="573"/>
      <c r="AS92" s="573"/>
      <c r="AT92" s="573"/>
      <c r="AU92" s="574"/>
      <c r="AV92" s="575"/>
      <c r="AW92" s="575"/>
      <c r="AX92" s="576"/>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7"/>
      <c r="AR93" s="573"/>
      <c r="AS93" s="573"/>
      <c r="AT93" s="573"/>
      <c r="AU93" s="574"/>
      <c r="AV93" s="575"/>
      <c r="AW93" s="575"/>
      <c r="AX93" s="576"/>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7"/>
      <c r="AR94" s="573"/>
      <c r="AS94" s="573"/>
      <c r="AT94" s="573"/>
      <c r="AU94" s="574"/>
      <c r="AV94" s="575"/>
      <c r="AW94" s="575"/>
      <c r="AX94" s="576"/>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7"/>
      <c r="AR95" s="573"/>
      <c r="AS95" s="573"/>
      <c r="AT95" s="573"/>
      <c r="AU95" s="574"/>
      <c r="AV95" s="575"/>
      <c r="AW95" s="575"/>
      <c r="AX95" s="576"/>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7"/>
      <c r="AR96" s="573"/>
      <c r="AS96" s="573"/>
      <c r="AT96" s="573"/>
      <c r="AU96" s="574"/>
      <c r="AV96" s="575"/>
      <c r="AW96" s="575"/>
      <c r="AX96" s="576"/>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7"/>
      <c r="AR97" s="573"/>
      <c r="AS97" s="573"/>
      <c r="AT97" s="573"/>
      <c r="AU97" s="574"/>
      <c r="AV97" s="575"/>
      <c r="AW97" s="575"/>
      <c r="AX97" s="576"/>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7"/>
      <c r="AR98" s="573"/>
      <c r="AS98" s="573"/>
      <c r="AT98" s="573"/>
      <c r="AU98" s="574"/>
      <c r="AV98" s="575"/>
      <c r="AW98" s="575"/>
      <c r="AX98" s="576"/>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7"/>
      <c r="AR99" s="573"/>
      <c r="AS99" s="573"/>
      <c r="AT99" s="573"/>
      <c r="AU99" s="574"/>
      <c r="AV99" s="575"/>
      <c r="AW99" s="575"/>
      <c r="AX99" s="57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7"/>
      <c r="AR103" s="573"/>
      <c r="AS103" s="573"/>
      <c r="AT103" s="573"/>
      <c r="AU103" s="574"/>
      <c r="AV103" s="575"/>
      <c r="AW103" s="575"/>
      <c r="AX103" s="576"/>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7"/>
      <c r="AR104" s="573"/>
      <c r="AS104" s="573"/>
      <c r="AT104" s="573"/>
      <c r="AU104" s="574"/>
      <c r="AV104" s="575"/>
      <c r="AW104" s="575"/>
      <c r="AX104" s="576"/>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7"/>
      <c r="AR105" s="573"/>
      <c r="AS105" s="573"/>
      <c r="AT105" s="573"/>
      <c r="AU105" s="574"/>
      <c r="AV105" s="575"/>
      <c r="AW105" s="575"/>
      <c r="AX105" s="576"/>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7"/>
      <c r="AR106" s="573"/>
      <c r="AS106" s="573"/>
      <c r="AT106" s="573"/>
      <c r="AU106" s="574"/>
      <c r="AV106" s="575"/>
      <c r="AW106" s="575"/>
      <c r="AX106" s="576"/>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7"/>
      <c r="AR107" s="573"/>
      <c r="AS107" s="573"/>
      <c r="AT107" s="573"/>
      <c r="AU107" s="574"/>
      <c r="AV107" s="575"/>
      <c r="AW107" s="575"/>
      <c r="AX107" s="576"/>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7"/>
      <c r="AR108" s="573"/>
      <c r="AS108" s="573"/>
      <c r="AT108" s="573"/>
      <c r="AU108" s="574"/>
      <c r="AV108" s="575"/>
      <c r="AW108" s="575"/>
      <c r="AX108" s="576"/>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7"/>
      <c r="AR109" s="573"/>
      <c r="AS109" s="573"/>
      <c r="AT109" s="573"/>
      <c r="AU109" s="574"/>
      <c r="AV109" s="575"/>
      <c r="AW109" s="575"/>
      <c r="AX109" s="576"/>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7"/>
      <c r="AR110" s="573"/>
      <c r="AS110" s="573"/>
      <c r="AT110" s="573"/>
      <c r="AU110" s="574"/>
      <c r="AV110" s="575"/>
      <c r="AW110" s="575"/>
      <c r="AX110" s="576"/>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7"/>
      <c r="AR111" s="573"/>
      <c r="AS111" s="573"/>
      <c r="AT111" s="573"/>
      <c r="AU111" s="574"/>
      <c r="AV111" s="575"/>
      <c r="AW111" s="575"/>
      <c r="AX111" s="576"/>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7"/>
      <c r="AR112" s="573"/>
      <c r="AS112" s="573"/>
      <c r="AT112" s="573"/>
      <c r="AU112" s="574"/>
      <c r="AV112" s="575"/>
      <c r="AW112" s="575"/>
      <c r="AX112" s="576"/>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7"/>
      <c r="AR113" s="573"/>
      <c r="AS113" s="573"/>
      <c r="AT113" s="573"/>
      <c r="AU113" s="574"/>
      <c r="AV113" s="575"/>
      <c r="AW113" s="575"/>
      <c r="AX113" s="576"/>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7"/>
      <c r="AR114" s="573"/>
      <c r="AS114" s="573"/>
      <c r="AT114" s="573"/>
      <c r="AU114" s="574"/>
      <c r="AV114" s="575"/>
      <c r="AW114" s="575"/>
      <c r="AX114" s="576"/>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7"/>
      <c r="AR115" s="573"/>
      <c r="AS115" s="573"/>
      <c r="AT115" s="573"/>
      <c r="AU115" s="574"/>
      <c r="AV115" s="575"/>
      <c r="AW115" s="575"/>
      <c r="AX115" s="576"/>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7"/>
      <c r="AR116" s="573"/>
      <c r="AS116" s="573"/>
      <c r="AT116" s="573"/>
      <c r="AU116" s="574"/>
      <c r="AV116" s="575"/>
      <c r="AW116" s="575"/>
      <c r="AX116" s="576"/>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7"/>
      <c r="AR117" s="573"/>
      <c r="AS117" s="573"/>
      <c r="AT117" s="573"/>
      <c r="AU117" s="574"/>
      <c r="AV117" s="575"/>
      <c r="AW117" s="575"/>
      <c r="AX117" s="576"/>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7"/>
      <c r="AR118" s="573"/>
      <c r="AS118" s="573"/>
      <c r="AT118" s="573"/>
      <c r="AU118" s="574"/>
      <c r="AV118" s="575"/>
      <c r="AW118" s="575"/>
      <c r="AX118" s="576"/>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7"/>
      <c r="AR119" s="573"/>
      <c r="AS119" s="573"/>
      <c r="AT119" s="573"/>
      <c r="AU119" s="574"/>
      <c r="AV119" s="575"/>
      <c r="AW119" s="575"/>
      <c r="AX119" s="576"/>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7"/>
      <c r="AR120" s="573"/>
      <c r="AS120" s="573"/>
      <c r="AT120" s="573"/>
      <c r="AU120" s="574"/>
      <c r="AV120" s="575"/>
      <c r="AW120" s="575"/>
      <c r="AX120" s="576"/>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7"/>
      <c r="AR121" s="573"/>
      <c r="AS121" s="573"/>
      <c r="AT121" s="573"/>
      <c r="AU121" s="574"/>
      <c r="AV121" s="575"/>
      <c r="AW121" s="575"/>
      <c r="AX121" s="576"/>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7"/>
      <c r="AR122" s="573"/>
      <c r="AS122" s="573"/>
      <c r="AT122" s="573"/>
      <c r="AU122" s="574"/>
      <c r="AV122" s="575"/>
      <c r="AW122" s="575"/>
      <c r="AX122" s="576"/>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7"/>
      <c r="AR123" s="573"/>
      <c r="AS123" s="573"/>
      <c r="AT123" s="573"/>
      <c r="AU123" s="574"/>
      <c r="AV123" s="575"/>
      <c r="AW123" s="575"/>
      <c r="AX123" s="576"/>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7"/>
      <c r="AR124" s="573"/>
      <c r="AS124" s="573"/>
      <c r="AT124" s="573"/>
      <c r="AU124" s="574"/>
      <c r="AV124" s="575"/>
      <c r="AW124" s="575"/>
      <c r="AX124" s="576"/>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7"/>
      <c r="AR125" s="573"/>
      <c r="AS125" s="573"/>
      <c r="AT125" s="573"/>
      <c r="AU125" s="574"/>
      <c r="AV125" s="575"/>
      <c r="AW125" s="575"/>
      <c r="AX125" s="576"/>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7"/>
      <c r="AR126" s="573"/>
      <c r="AS126" s="573"/>
      <c r="AT126" s="573"/>
      <c r="AU126" s="574"/>
      <c r="AV126" s="575"/>
      <c r="AW126" s="575"/>
      <c r="AX126" s="576"/>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7"/>
      <c r="AR127" s="573"/>
      <c r="AS127" s="573"/>
      <c r="AT127" s="573"/>
      <c r="AU127" s="574"/>
      <c r="AV127" s="575"/>
      <c r="AW127" s="575"/>
      <c r="AX127" s="576"/>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7"/>
      <c r="AR128" s="573"/>
      <c r="AS128" s="573"/>
      <c r="AT128" s="573"/>
      <c r="AU128" s="574"/>
      <c r="AV128" s="575"/>
      <c r="AW128" s="575"/>
      <c r="AX128" s="576"/>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7"/>
      <c r="AR129" s="573"/>
      <c r="AS129" s="573"/>
      <c r="AT129" s="573"/>
      <c r="AU129" s="574"/>
      <c r="AV129" s="575"/>
      <c r="AW129" s="575"/>
      <c r="AX129" s="576"/>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7"/>
      <c r="AR130" s="573"/>
      <c r="AS130" s="573"/>
      <c r="AT130" s="573"/>
      <c r="AU130" s="574"/>
      <c r="AV130" s="575"/>
      <c r="AW130" s="575"/>
      <c r="AX130" s="576"/>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7"/>
      <c r="AR131" s="573"/>
      <c r="AS131" s="573"/>
      <c r="AT131" s="573"/>
      <c r="AU131" s="574"/>
      <c r="AV131" s="575"/>
      <c r="AW131" s="575"/>
      <c r="AX131" s="576"/>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7"/>
      <c r="AR132" s="573"/>
      <c r="AS132" s="573"/>
      <c r="AT132" s="573"/>
      <c r="AU132" s="574"/>
      <c r="AV132" s="575"/>
      <c r="AW132" s="575"/>
      <c r="AX132" s="57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414</v>
      </c>
      <c r="AL135" s="241"/>
      <c r="AM135" s="241"/>
      <c r="AN135" s="241"/>
      <c r="AO135" s="241"/>
      <c r="AP135" s="241"/>
      <c r="AQ135" s="241" t="s">
        <v>23</v>
      </c>
      <c r="AR135" s="241"/>
      <c r="AS135" s="241"/>
      <c r="AT135" s="241"/>
      <c r="AU135" s="92" t="s">
        <v>24</v>
      </c>
      <c r="AV135" s="93"/>
      <c r="AW135" s="93"/>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7"/>
      <c r="AR136" s="573"/>
      <c r="AS136" s="573"/>
      <c r="AT136" s="573"/>
      <c r="AU136" s="574"/>
      <c r="AV136" s="575"/>
      <c r="AW136" s="575"/>
      <c r="AX136" s="576"/>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7"/>
      <c r="AR137" s="573"/>
      <c r="AS137" s="573"/>
      <c r="AT137" s="573"/>
      <c r="AU137" s="574"/>
      <c r="AV137" s="575"/>
      <c r="AW137" s="575"/>
      <c r="AX137" s="576"/>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7"/>
      <c r="AR138" s="573"/>
      <c r="AS138" s="573"/>
      <c r="AT138" s="573"/>
      <c r="AU138" s="574"/>
      <c r="AV138" s="575"/>
      <c r="AW138" s="575"/>
      <c r="AX138" s="576"/>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7"/>
      <c r="AR139" s="573"/>
      <c r="AS139" s="573"/>
      <c r="AT139" s="573"/>
      <c r="AU139" s="574"/>
      <c r="AV139" s="575"/>
      <c r="AW139" s="575"/>
      <c r="AX139" s="576"/>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7"/>
      <c r="AR140" s="573"/>
      <c r="AS140" s="573"/>
      <c r="AT140" s="573"/>
      <c r="AU140" s="574"/>
      <c r="AV140" s="575"/>
      <c r="AW140" s="575"/>
      <c r="AX140" s="576"/>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7"/>
      <c r="AR141" s="573"/>
      <c r="AS141" s="573"/>
      <c r="AT141" s="573"/>
      <c r="AU141" s="574"/>
      <c r="AV141" s="575"/>
      <c r="AW141" s="575"/>
      <c r="AX141" s="576"/>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7"/>
      <c r="AR142" s="573"/>
      <c r="AS142" s="573"/>
      <c r="AT142" s="573"/>
      <c r="AU142" s="574"/>
      <c r="AV142" s="575"/>
      <c r="AW142" s="575"/>
      <c r="AX142" s="576"/>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7"/>
      <c r="AR143" s="573"/>
      <c r="AS143" s="573"/>
      <c r="AT143" s="573"/>
      <c r="AU143" s="574"/>
      <c r="AV143" s="575"/>
      <c r="AW143" s="575"/>
      <c r="AX143" s="576"/>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7"/>
      <c r="AR144" s="573"/>
      <c r="AS144" s="573"/>
      <c r="AT144" s="573"/>
      <c r="AU144" s="574"/>
      <c r="AV144" s="575"/>
      <c r="AW144" s="575"/>
      <c r="AX144" s="576"/>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7"/>
      <c r="AR145" s="573"/>
      <c r="AS145" s="573"/>
      <c r="AT145" s="573"/>
      <c r="AU145" s="574"/>
      <c r="AV145" s="575"/>
      <c r="AW145" s="575"/>
      <c r="AX145" s="576"/>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7"/>
      <c r="AR146" s="573"/>
      <c r="AS146" s="573"/>
      <c r="AT146" s="573"/>
      <c r="AU146" s="574"/>
      <c r="AV146" s="575"/>
      <c r="AW146" s="575"/>
      <c r="AX146" s="576"/>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7"/>
      <c r="AR147" s="573"/>
      <c r="AS147" s="573"/>
      <c r="AT147" s="573"/>
      <c r="AU147" s="574"/>
      <c r="AV147" s="575"/>
      <c r="AW147" s="575"/>
      <c r="AX147" s="576"/>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7"/>
      <c r="AR148" s="573"/>
      <c r="AS148" s="573"/>
      <c r="AT148" s="573"/>
      <c r="AU148" s="574"/>
      <c r="AV148" s="575"/>
      <c r="AW148" s="575"/>
      <c r="AX148" s="576"/>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7"/>
      <c r="AR149" s="573"/>
      <c r="AS149" s="573"/>
      <c r="AT149" s="573"/>
      <c r="AU149" s="574"/>
      <c r="AV149" s="575"/>
      <c r="AW149" s="575"/>
      <c r="AX149" s="576"/>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7"/>
      <c r="AR150" s="573"/>
      <c r="AS150" s="573"/>
      <c r="AT150" s="573"/>
      <c r="AU150" s="574"/>
      <c r="AV150" s="575"/>
      <c r="AW150" s="575"/>
      <c r="AX150" s="576"/>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7"/>
      <c r="AR151" s="573"/>
      <c r="AS151" s="573"/>
      <c r="AT151" s="573"/>
      <c r="AU151" s="574"/>
      <c r="AV151" s="575"/>
      <c r="AW151" s="575"/>
      <c r="AX151" s="576"/>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7"/>
      <c r="AR152" s="573"/>
      <c r="AS152" s="573"/>
      <c r="AT152" s="573"/>
      <c r="AU152" s="574"/>
      <c r="AV152" s="575"/>
      <c r="AW152" s="575"/>
      <c r="AX152" s="576"/>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7"/>
      <c r="AR153" s="573"/>
      <c r="AS153" s="573"/>
      <c r="AT153" s="573"/>
      <c r="AU153" s="574"/>
      <c r="AV153" s="575"/>
      <c r="AW153" s="575"/>
      <c r="AX153" s="576"/>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7"/>
      <c r="AR154" s="573"/>
      <c r="AS154" s="573"/>
      <c r="AT154" s="573"/>
      <c r="AU154" s="574"/>
      <c r="AV154" s="575"/>
      <c r="AW154" s="575"/>
      <c r="AX154" s="576"/>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7"/>
      <c r="AR155" s="573"/>
      <c r="AS155" s="573"/>
      <c r="AT155" s="573"/>
      <c r="AU155" s="574"/>
      <c r="AV155" s="575"/>
      <c r="AW155" s="575"/>
      <c r="AX155" s="576"/>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7"/>
      <c r="AR156" s="573"/>
      <c r="AS156" s="573"/>
      <c r="AT156" s="573"/>
      <c r="AU156" s="574"/>
      <c r="AV156" s="575"/>
      <c r="AW156" s="575"/>
      <c r="AX156" s="576"/>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7"/>
      <c r="AR157" s="573"/>
      <c r="AS157" s="573"/>
      <c r="AT157" s="573"/>
      <c r="AU157" s="574"/>
      <c r="AV157" s="575"/>
      <c r="AW157" s="575"/>
      <c r="AX157" s="576"/>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7"/>
      <c r="AR158" s="573"/>
      <c r="AS158" s="573"/>
      <c r="AT158" s="573"/>
      <c r="AU158" s="574"/>
      <c r="AV158" s="575"/>
      <c r="AW158" s="575"/>
      <c r="AX158" s="576"/>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7"/>
      <c r="AR159" s="573"/>
      <c r="AS159" s="573"/>
      <c r="AT159" s="573"/>
      <c r="AU159" s="574"/>
      <c r="AV159" s="575"/>
      <c r="AW159" s="575"/>
      <c r="AX159" s="576"/>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7"/>
      <c r="AR160" s="573"/>
      <c r="AS160" s="573"/>
      <c r="AT160" s="573"/>
      <c r="AU160" s="574"/>
      <c r="AV160" s="575"/>
      <c r="AW160" s="575"/>
      <c r="AX160" s="576"/>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7"/>
      <c r="AR161" s="573"/>
      <c r="AS161" s="573"/>
      <c r="AT161" s="573"/>
      <c r="AU161" s="574"/>
      <c r="AV161" s="575"/>
      <c r="AW161" s="575"/>
      <c r="AX161" s="576"/>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7"/>
      <c r="AR162" s="573"/>
      <c r="AS162" s="573"/>
      <c r="AT162" s="573"/>
      <c r="AU162" s="574"/>
      <c r="AV162" s="575"/>
      <c r="AW162" s="575"/>
      <c r="AX162" s="576"/>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7"/>
      <c r="AR163" s="573"/>
      <c r="AS163" s="573"/>
      <c r="AT163" s="573"/>
      <c r="AU163" s="574"/>
      <c r="AV163" s="575"/>
      <c r="AW163" s="575"/>
      <c r="AX163" s="576"/>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7"/>
      <c r="AR164" s="573"/>
      <c r="AS164" s="573"/>
      <c r="AT164" s="573"/>
      <c r="AU164" s="574"/>
      <c r="AV164" s="575"/>
      <c r="AW164" s="575"/>
      <c r="AX164" s="576"/>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7"/>
      <c r="AR165" s="573"/>
      <c r="AS165" s="573"/>
      <c r="AT165" s="573"/>
      <c r="AU165" s="574"/>
      <c r="AV165" s="575"/>
      <c r="AW165" s="575"/>
      <c r="AX165" s="57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414</v>
      </c>
      <c r="AL168" s="241"/>
      <c r="AM168" s="241"/>
      <c r="AN168" s="241"/>
      <c r="AO168" s="241"/>
      <c r="AP168" s="241"/>
      <c r="AQ168" s="241" t="s">
        <v>23</v>
      </c>
      <c r="AR168" s="241"/>
      <c r="AS168" s="241"/>
      <c r="AT168" s="241"/>
      <c r="AU168" s="92" t="s">
        <v>24</v>
      </c>
      <c r="AV168" s="93"/>
      <c r="AW168" s="93"/>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7"/>
      <c r="AR169" s="573"/>
      <c r="AS169" s="573"/>
      <c r="AT169" s="573"/>
      <c r="AU169" s="574"/>
      <c r="AV169" s="575"/>
      <c r="AW169" s="575"/>
      <c r="AX169" s="576"/>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7"/>
      <c r="AR170" s="573"/>
      <c r="AS170" s="573"/>
      <c r="AT170" s="573"/>
      <c r="AU170" s="574"/>
      <c r="AV170" s="575"/>
      <c r="AW170" s="575"/>
      <c r="AX170" s="576"/>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7"/>
      <c r="AR171" s="573"/>
      <c r="AS171" s="573"/>
      <c r="AT171" s="573"/>
      <c r="AU171" s="574"/>
      <c r="AV171" s="575"/>
      <c r="AW171" s="575"/>
      <c r="AX171" s="576"/>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7"/>
      <c r="AR172" s="573"/>
      <c r="AS172" s="573"/>
      <c r="AT172" s="573"/>
      <c r="AU172" s="574"/>
      <c r="AV172" s="575"/>
      <c r="AW172" s="575"/>
      <c r="AX172" s="576"/>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7"/>
      <c r="AR173" s="573"/>
      <c r="AS173" s="573"/>
      <c r="AT173" s="573"/>
      <c r="AU173" s="574"/>
      <c r="AV173" s="575"/>
      <c r="AW173" s="575"/>
      <c r="AX173" s="576"/>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7"/>
      <c r="AR174" s="573"/>
      <c r="AS174" s="573"/>
      <c r="AT174" s="573"/>
      <c r="AU174" s="574"/>
      <c r="AV174" s="575"/>
      <c r="AW174" s="575"/>
      <c r="AX174" s="576"/>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7"/>
      <c r="AR175" s="573"/>
      <c r="AS175" s="573"/>
      <c r="AT175" s="573"/>
      <c r="AU175" s="574"/>
      <c r="AV175" s="575"/>
      <c r="AW175" s="575"/>
      <c r="AX175" s="576"/>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7"/>
      <c r="AR176" s="573"/>
      <c r="AS176" s="573"/>
      <c r="AT176" s="573"/>
      <c r="AU176" s="574"/>
      <c r="AV176" s="575"/>
      <c r="AW176" s="575"/>
      <c r="AX176" s="576"/>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7"/>
      <c r="AR177" s="573"/>
      <c r="AS177" s="573"/>
      <c r="AT177" s="573"/>
      <c r="AU177" s="574"/>
      <c r="AV177" s="575"/>
      <c r="AW177" s="575"/>
      <c r="AX177" s="576"/>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7"/>
      <c r="AR178" s="573"/>
      <c r="AS178" s="573"/>
      <c r="AT178" s="573"/>
      <c r="AU178" s="574"/>
      <c r="AV178" s="575"/>
      <c r="AW178" s="575"/>
      <c r="AX178" s="576"/>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7"/>
      <c r="AR179" s="573"/>
      <c r="AS179" s="573"/>
      <c r="AT179" s="573"/>
      <c r="AU179" s="574"/>
      <c r="AV179" s="575"/>
      <c r="AW179" s="575"/>
      <c r="AX179" s="576"/>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7"/>
      <c r="AR180" s="573"/>
      <c r="AS180" s="573"/>
      <c r="AT180" s="573"/>
      <c r="AU180" s="574"/>
      <c r="AV180" s="575"/>
      <c r="AW180" s="575"/>
      <c r="AX180" s="576"/>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7"/>
      <c r="AR181" s="573"/>
      <c r="AS181" s="573"/>
      <c r="AT181" s="573"/>
      <c r="AU181" s="574"/>
      <c r="AV181" s="575"/>
      <c r="AW181" s="575"/>
      <c r="AX181" s="576"/>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7"/>
      <c r="AR182" s="573"/>
      <c r="AS182" s="573"/>
      <c r="AT182" s="573"/>
      <c r="AU182" s="574"/>
      <c r="AV182" s="575"/>
      <c r="AW182" s="575"/>
      <c r="AX182" s="576"/>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7"/>
      <c r="AR183" s="573"/>
      <c r="AS183" s="573"/>
      <c r="AT183" s="573"/>
      <c r="AU183" s="574"/>
      <c r="AV183" s="575"/>
      <c r="AW183" s="575"/>
      <c r="AX183" s="576"/>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7"/>
      <c r="AR184" s="573"/>
      <c r="AS184" s="573"/>
      <c r="AT184" s="573"/>
      <c r="AU184" s="574"/>
      <c r="AV184" s="575"/>
      <c r="AW184" s="575"/>
      <c r="AX184" s="576"/>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7"/>
      <c r="AR185" s="573"/>
      <c r="AS185" s="573"/>
      <c r="AT185" s="573"/>
      <c r="AU185" s="574"/>
      <c r="AV185" s="575"/>
      <c r="AW185" s="575"/>
      <c r="AX185" s="576"/>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7"/>
      <c r="AR186" s="573"/>
      <c r="AS186" s="573"/>
      <c r="AT186" s="573"/>
      <c r="AU186" s="574"/>
      <c r="AV186" s="575"/>
      <c r="AW186" s="575"/>
      <c r="AX186" s="576"/>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7"/>
      <c r="AR187" s="573"/>
      <c r="AS187" s="573"/>
      <c r="AT187" s="573"/>
      <c r="AU187" s="574"/>
      <c r="AV187" s="575"/>
      <c r="AW187" s="575"/>
      <c r="AX187" s="576"/>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7"/>
      <c r="AR188" s="573"/>
      <c r="AS188" s="573"/>
      <c r="AT188" s="573"/>
      <c r="AU188" s="574"/>
      <c r="AV188" s="575"/>
      <c r="AW188" s="575"/>
      <c r="AX188" s="576"/>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7"/>
      <c r="AR189" s="573"/>
      <c r="AS189" s="573"/>
      <c r="AT189" s="573"/>
      <c r="AU189" s="574"/>
      <c r="AV189" s="575"/>
      <c r="AW189" s="575"/>
      <c r="AX189" s="576"/>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7"/>
      <c r="AR190" s="573"/>
      <c r="AS190" s="573"/>
      <c r="AT190" s="573"/>
      <c r="AU190" s="574"/>
      <c r="AV190" s="575"/>
      <c r="AW190" s="575"/>
      <c r="AX190" s="576"/>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7"/>
      <c r="AR191" s="573"/>
      <c r="AS191" s="573"/>
      <c r="AT191" s="573"/>
      <c r="AU191" s="574"/>
      <c r="AV191" s="575"/>
      <c r="AW191" s="575"/>
      <c r="AX191" s="576"/>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7"/>
      <c r="AR192" s="573"/>
      <c r="AS192" s="573"/>
      <c r="AT192" s="573"/>
      <c r="AU192" s="574"/>
      <c r="AV192" s="575"/>
      <c r="AW192" s="575"/>
      <c r="AX192" s="576"/>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7"/>
      <c r="AR193" s="573"/>
      <c r="AS193" s="573"/>
      <c r="AT193" s="573"/>
      <c r="AU193" s="574"/>
      <c r="AV193" s="575"/>
      <c r="AW193" s="575"/>
      <c r="AX193" s="576"/>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7"/>
      <c r="AR194" s="573"/>
      <c r="AS194" s="573"/>
      <c r="AT194" s="573"/>
      <c r="AU194" s="574"/>
      <c r="AV194" s="575"/>
      <c r="AW194" s="575"/>
      <c r="AX194" s="576"/>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7"/>
      <c r="AR195" s="573"/>
      <c r="AS195" s="573"/>
      <c r="AT195" s="573"/>
      <c r="AU195" s="574"/>
      <c r="AV195" s="575"/>
      <c r="AW195" s="575"/>
      <c r="AX195" s="576"/>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7"/>
      <c r="AR196" s="573"/>
      <c r="AS196" s="573"/>
      <c r="AT196" s="573"/>
      <c r="AU196" s="574"/>
      <c r="AV196" s="575"/>
      <c r="AW196" s="575"/>
      <c r="AX196" s="576"/>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7"/>
      <c r="AR197" s="573"/>
      <c r="AS197" s="573"/>
      <c r="AT197" s="573"/>
      <c r="AU197" s="574"/>
      <c r="AV197" s="575"/>
      <c r="AW197" s="575"/>
      <c r="AX197" s="576"/>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7"/>
      <c r="AR198" s="573"/>
      <c r="AS198" s="573"/>
      <c r="AT198" s="573"/>
      <c r="AU198" s="574"/>
      <c r="AV198" s="575"/>
      <c r="AW198" s="575"/>
      <c r="AX198" s="57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414</v>
      </c>
      <c r="AL201" s="241"/>
      <c r="AM201" s="241"/>
      <c r="AN201" s="241"/>
      <c r="AO201" s="241"/>
      <c r="AP201" s="241"/>
      <c r="AQ201" s="241" t="s">
        <v>23</v>
      </c>
      <c r="AR201" s="241"/>
      <c r="AS201" s="241"/>
      <c r="AT201" s="241"/>
      <c r="AU201" s="92" t="s">
        <v>24</v>
      </c>
      <c r="AV201" s="93"/>
      <c r="AW201" s="93"/>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7"/>
      <c r="AR202" s="573"/>
      <c r="AS202" s="573"/>
      <c r="AT202" s="573"/>
      <c r="AU202" s="574"/>
      <c r="AV202" s="575"/>
      <c r="AW202" s="575"/>
      <c r="AX202" s="576"/>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7"/>
      <c r="AR203" s="573"/>
      <c r="AS203" s="573"/>
      <c r="AT203" s="573"/>
      <c r="AU203" s="574"/>
      <c r="AV203" s="575"/>
      <c r="AW203" s="575"/>
      <c r="AX203" s="576"/>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7"/>
      <c r="AR204" s="573"/>
      <c r="AS204" s="573"/>
      <c r="AT204" s="573"/>
      <c r="AU204" s="574"/>
      <c r="AV204" s="575"/>
      <c r="AW204" s="575"/>
      <c r="AX204" s="576"/>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7"/>
      <c r="AR205" s="573"/>
      <c r="AS205" s="573"/>
      <c r="AT205" s="573"/>
      <c r="AU205" s="574"/>
      <c r="AV205" s="575"/>
      <c r="AW205" s="575"/>
      <c r="AX205" s="576"/>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7"/>
      <c r="AR206" s="573"/>
      <c r="AS206" s="573"/>
      <c r="AT206" s="573"/>
      <c r="AU206" s="574"/>
      <c r="AV206" s="575"/>
      <c r="AW206" s="575"/>
      <c r="AX206" s="576"/>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7"/>
      <c r="AR207" s="573"/>
      <c r="AS207" s="573"/>
      <c r="AT207" s="573"/>
      <c r="AU207" s="574"/>
      <c r="AV207" s="575"/>
      <c r="AW207" s="575"/>
      <c r="AX207" s="576"/>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7"/>
      <c r="AR208" s="573"/>
      <c r="AS208" s="573"/>
      <c r="AT208" s="573"/>
      <c r="AU208" s="574"/>
      <c r="AV208" s="575"/>
      <c r="AW208" s="575"/>
      <c r="AX208" s="576"/>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7"/>
      <c r="AR209" s="573"/>
      <c r="AS209" s="573"/>
      <c r="AT209" s="573"/>
      <c r="AU209" s="574"/>
      <c r="AV209" s="575"/>
      <c r="AW209" s="575"/>
      <c r="AX209" s="576"/>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7"/>
      <c r="AR210" s="573"/>
      <c r="AS210" s="573"/>
      <c r="AT210" s="573"/>
      <c r="AU210" s="574"/>
      <c r="AV210" s="575"/>
      <c r="AW210" s="575"/>
      <c r="AX210" s="576"/>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7"/>
      <c r="AR211" s="573"/>
      <c r="AS211" s="573"/>
      <c r="AT211" s="573"/>
      <c r="AU211" s="574"/>
      <c r="AV211" s="575"/>
      <c r="AW211" s="575"/>
      <c r="AX211" s="576"/>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7"/>
      <c r="AR212" s="573"/>
      <c r="AS212" s="573"/>
      <c r="AT212" s="573"/>
      <c r="AU212" s="574"/>
      <c r="AV212" s="575"/>
      <c r="AW212" s="575"/>
      <c r="AX212" s="576"/>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7"/>
      <c r="AR213" s="573"/>
      <c r="AS213" s="573"/>
      <c r="AT213" s="573"/>
      <c r="AU213" s="574"/>
      <c r="AV213" s="575"/>
      <c r="AW213" s="575"/>
      <c r="AX213" s="576"/>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7"/>
      <c r="AR214" s="573"/>
      <c r="AS214" s="573"/>
      <c r="AT214" s="573"/>
      <c r="AU214" s="574"/>
      <c r="AV214" s="575"/>
      <c r="AW214" s="575"/>
      <c r="AX214" s="576"/>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7"/>
      <c r="AR215" s="573"/>
      <c r="AS215" s="573"/>
      <c r="AT215" s="573"/>
      <c r="AU215" s="574"/>
      <c r="AV215" s="575"/>
      <c r="AW215" s="575"/>
      <c r="AX215" s="576"/>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7"/>
      <c r="AR216" s="573"/>
      <c r="AS216" s="573"/>
      <c r="AT216" s="573"/>
      <c r="AU216" s="574"/>
      <c r="AV216" s="575"/>
      <c r="AW216" s="575"/>
      <c r="AX216" s="576"/>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7"/>
      <c r="AR217" s="573"/>
      <c r="AS217" s="573"/>
      <c r="AT217" s="573"/>
      <c r="AU217" s="574"/>
      <c r="AV217" s="575"/>
      <c r="AW217" s="575"/>
      <c r="AX217" s="576"/>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7"/>
      <c r="AR218" s="573"/>
      <c r="AS218" s="573"/>
      <c r="AT218" s="573"/>
      <c r="AU218" s="574"/>
      <c r="AV218" s="575"/>
      <c r="AW218" s="575"/>
      <c r="AX218" s="576"/>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7"/>
      <c r="AR219" s="573"/>
      <c r="AS219" s="573"/>
      <c r="AT219" s="573"/>
      <c r="AU219" s="574"/>
      <c r="AV219" s="575"/>
      <c r="AW219" s="575"/>
      <c r="AX219" s="576"/>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7"/>
      <c r="AR220" s="573"/>
      <c r="AS220" s="573"/>
      <c r="AT220" s="573"/>
      <c r="AU220" s="574"/>
      <c r="AV220" s="575"/>
      <c r="AW220" s="575"/>
      <c r="AX220" s="576"/>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7"/>
      <c r="AR221" s="573"/>
      <c r="AS221" s="573"/>
      <c r="AT221" s="573"/>
      <c r="AU221" s="574"/>
      <c r="AV221" s="575"/>
      <c r="AW221" s="575"/>
      <c r="AX221" s="576"/>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7"/>
      <c r="AR222" s="573"/>
      <c r="AS222" s="573"/>
      <c r="AT222" s="573"/>
      <c r="AU222" s="574"/>
      <c r="AV222" s="575"/>
      <c r="AW222" s="575"/>
      <c r="AX222" s="576"/>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7"/>
      <c r="AR223" s="573"/>
      <c r="AS223" s="573"/>
      <c r="AT223" s="573"/>
      <c r="AU223" s="574"/>
      <c r="AV223" s="575"/>
      <c r="AW223" s="575"/>
      <c r="AX223" s="576"/>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7"/>
      <c r="AR224" s="573"/>
      <c r="AS224" s="573"/>
      <c r="AT224" s="573"/>
      <c r="AU224" s="574"/>
      <c r="AV224" s="575"/>
      <c r="AW224" s="575"/>
      <c r="AX224" s="576"/>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7"/>
      <c r="AR225" s="573"/>
      <c r="AS225" s="573"/>
      <c r="AT225" s="573"/>
      <c r="AU225" s="574"/>
      <c r="AV225" s="575"/>
      <c r="AW225" s="575"/>
      <c r="AX225" s="576"/>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7"/>
      <c r="AR226" s="573"/>
      <c r="AS226" s="573"/>
      <c r="AT226" s="573"/>
      <c r="AU226" s="574"/>
      <c r="AV226" s="575"/>
      <c r="AW226" s="575"/>
      <c r="AX226" s="576"/>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7"/>
      <c r="AR227" s="573"/>
      <c r="AS227" s="573"/>
      <c r="AT227" s="573"/>
      <c r="AU227" s="574"/>
      <c r="AV227" s="575"/>
      <c r="AW227" s="575"/>
      <c r="AX227" s="576"/>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7"/>
      <c r="AR228" s="573"/>
      <c r="AS228" s="573"/>
      <c r="AT228" s="573"/>
      <c r="AU228" s="574"/>
      <c r="AV228" s="575"/>
      <c r="AW228" s="575"/>
      <c r="AX228" s="576"/>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7"/>
      <c r="AR229" s="573"/>
      <c r="AS229" s="573"/>
      <c r="AT229" s="573"/>
      <c r="AU229" s="574"/>
      <c r="AV229" s="575"/>
      <c r="AW229" s="575"/>
      <c r="AX229" s="576"/>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7"/>
      <c r="AR230" s="573"/>
      <c r="AS230" s="573"/>
      <c r="AT230" s="573"/>
      <c r="AU230" s="574"/>
      <c r="AV230" s="575"/>
      <c r="AW230" s="575"/>
      <c r="AX230" s="576"/>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7"/>
      <c r="AR231" s="573"/>
      <c r="AS231" s="573"/>
      <c r="AT231" s="573"/>
      <c r="AU231" s="574"/>
      <c r="AV231" s="575"/>
      <c r="AW231" s="575"/>
      <c r="AX231" s="57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429</v>
      </c>
      <c r="AL234" s="241"/>
      <c r="AM234" s="241"/>
      <c r="AN234" s="241"/>
      <c r="AO234" s="241"/>
      <c r="AP234" s="241"/>
      <c r="AQ234" s="241" t="s">
        <v>23</v>
      </c>
      <c r="AR234" s="241"/>
      <c r="AS234" s="241"/>
      <c r="AT234" s="241"/>
      <c r="AU234" s="92" t="s">
        <v>24</v>
      </c>
      <c r="AV234" s="93"/>
      <c r="AW234" s="93"/>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7"/>
      <c r="AR235" s="573"/>
      <c r="AS235" s="573"/>
      <c r="AT235" s="573"/>
      <c r="AU235" s="574"/>
      <c r="AV235" s="575"/>
      <c r="AW235" s="575"/>
      <c r="AX235" s="576"/>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7"/>
      <c r="AR238" s="573"/>
      <c r="AS238" s="573"/>
      <c r="AT238" s="573"/>
      <c r="AU238" s="574"/>
      <c r="AV238" s="575"/>
      <c r="AW238" s="575"/>
      <c r="AX238" s="576"/>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414</v>
      </c>
      <c r="AL267" s="241"/>
      <c r="AM267" s="241"/>
      <c r="AN267" s="241"/>
      <c r="AO267" s="241"/>
      <c r="AP267" s="241"/>
      <c r="AQ267" s="241" t="s">
        <v>23</v>
      </c>
      <c r="AR267" s="241"/>
      <c r="AS267" s="241"/>
      <c r="AT267" s="241"/>
      <c r="AU267" s="92" t="s">
        <v>24</v>
      </c>
      <c r="AV267" s="93"/>
      <c r="AW267" s="93"/>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7"/>
      <c r="AR268" s="573"/>
      <c r="AS268" s="573"/>
      <c r="AT268" s="573"/>
      <c r="AU268" s="574"/>
      <c r="AV268" s="575"/>
      <c r="AW268" s="575"/>
      <c r="AX268" s="576"/>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7"/>
      <c r="AR301" s="573"/>
      <c r="AS301" s="573"/>
      <c r="AT301" s="573"/>
      <c r="AU301" s="574"/>
      <c r="AV301" s="575"/>
      <c r="AW301" s="575"/>
      <c r="AX301" s="576"/>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414</v>
      </c>
      <c r="AL333" s="241"/>
      <c r="AM333" s="241"/>
      <c r="AN333" s="241"/>
      <c r="AO333" s="241"/>
      <c r="AP333" s="241"/>
      <c r="AQ333" s="241" t="s">
        <v>23</v>
      </c>
      <c r="AR333" s="241"/>
      <c r="AS333" s="241"/>
      <c r="AT333" s="241"/>
      <c r="AU333" s="92" t="s">
        <v>24</v>
      </c>
      <c r="AV333" s="93"/>
      <c r="AW333" s="93"/>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7"/>
      <c r="AR334" s="573"/>
      <c r="AS334" s="573"/>
      <c r="AT334" s="573"/>
      <c r="AU334" s="574"/>
      <c r="AV334" s="575"/>
      <c r="AW334" s="575"/>
      <c r="AX334" s="576"/>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7"/>
      <c r="AR367" s="573"/>
      <c r="AS367" s="573"/>
      <c r="AT367" s="573"/>
      <c r="AU367" s="574"/>
      <c r="AV367" s="575"/>
      <c r="AW367" s="575"/>
      <c r="AX367" s="576"/>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414</v>
      </c>
      <c r="AL399" s="241"/>
      <c r="AM399" s="241"/>
      <c r="AN399" s="241"/>
      <c r="AO399" s="241"/>
      <c r="AP399" s="241"/>
      <c r="AQ399" s="241" t="s">
        <v>23</v>
      </c>
      <c r="AR399" s="241"/>
      <c r="AS399" s="241"/>
      <c r="AT399" s="241"/>
      <c r="AU399" s="92" t="s">
        <v>24</v>
      </c>
      <c r="AV399" s="93"/>
      <c r="AW399" s="93"/>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7"/>
      <c r="AR400" s="573"/>
      <c r="AS400" s="573"/>
      <c r="AT400" s="573"/>
      <c r="AU400" s="574"/>
      <c r="AV400" s="575"/>
      <c r="AW400" s="575"/>
      <c r="AX400" s="576"/>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7"/>
      <c r="AR433" s="573"/>
      <c r="AS433" s="573"/>
      <c r="AT433" s="573"/>
      <c r="AU433" s="574"/>
      <c r="AV433" s="575"/>
      <c r="AW433" s="575"/>
      <c r="AX433" s="576"/>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7"/>
      <c r="AR466" s="573"/>
      <c r="AS466" s="573"/>
      <c r="AT466" s="573"/>
      <c r="AU466" s="574"/>
      <c r="AV466" s="575"/>
      <c r="AW466" s="575"/>
      <c r="AX466" s="576"/>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7"/>
      <c r="AR499" s="573"/>
      <c r="AS499" s="573"/>
      <c r="AT499" s="573"/>
      <c r="AU499" s="574"/>
      <c r="AV499" s="575"/>
      <c r="AW499" s="575"/>
      <c r="AX499" s="576"/>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7"/>
      <c r="AR500" s="573"/>
      <c r="AS500" s="573"/>
      <c r="AT500" s="573"/>
      <c r="AU500" s="574"/>
      <c r="AV500" s="575"/>
      <c r="AW500" s="575"/>
      <c r="AX500" s="576"/>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7"/>
      <c r="AR501" s="573"/>
      <c r="AS501" s="573"/>
      <c r="AT501" s="573"/>
      <c r="AU501" s="574"/>
      <c r="AV501" s="575"/>
      <c r="AW501" s="575"/>
      <c r="AX501" s="576"/>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7"/>
      <c r="AR502" s="573"/>
      <c r="AS502" s="573"/>
      <c r="AT502" s="573"/>
      <c r="AU502" s="574"/>
      <c r="AV502" s="575"/>
      <c r="AW502" s="575"/>
      <c r="AX502" s="576"/>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7"/>
      <c r="AR503" s="573"/>
      <c r="AS503" s="573"/>
      <c r="AT503" s="573"/>
      <c r="AU503" s="574"/>
      <c r="AV503" s="575"/>
      <c r="AW503" s="575"/>
      <c r="AX503" s="576"/>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7"/>
      <c r="AR504" s="573"/>
      <c r="AS504" s="573"/>
      <c r="AT504" s="573"/>
      <c r="AU504" s="574"/>
      <c r="AV504" s="575"/>
      <c r="AW504" s="575"/>
      <c r="AX504" s="576"/>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7"/>
      <c r="AR505" s="573"/>
      <c r="AS505" s="573"/>
      <c r="AT505" s="573"/>
      <c r="AU505" s="574"/>
      <c r="AV505" s="575"/>
      <c r="AW505" s="575"/>
      <c r="AX505" s="576"/>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7"/>
      <c r="AR506" s="573"/>
      <c r="AS506" s="573"/>
      <c r="AT506" s="573"/>
      <c r="AU506" s="574"/>
      <c r="AV506" s="575"/>
      <c r="AW506" s="575"/>
      <c r="AX506" s="576"/>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7"/>
      <c r="AR507" s="573"/>
      <c r="AS507" s="573"/>
      <c r="AT507" s="573"/>
      <c r="AU507" s="574"/>
      <c r="AV507" s="575"/>
      <c r="AW507" s="575"/>
      <c r="AX507" s="576"/>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7"/>
      <c r="AR508" s="573"/>
      <c r="AS508" s="573"/>
      <c r="AT508" s="573"/>
      <c r="AU508" s="574"/>
      <c r="AV508" s="575"/>
      <c r="AW508" s="575"/>
      <c r="AX508" s="576"/>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7"/>
      <c r="AR509" s="573"/>
      <c r="AS509" s="573"/>
      <c r="AT509" s="573"/>
      <c r="AU509" s="574"/>
      <c r="AV509" s="575"/>
      <c r="AW509" s="575"/>
      <c r="AX509" s="576"/>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7"/>
      <c r="AR510" s="573"/>
      <c r="AS510" s="573"/>
      <c r="AT510" s="573"/>
      <c r="AU510" s="574"/>
      <c r="AV510" s="575"/>
      <c r="AW510" s="575"/>
      <c r="AX510" s="576"/>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7"/>
      <c r="AR511" s="573"/>
      <c r="AS511" s="573"/>
      <c r="AT511" s="573"/>
      <c r="AU511" s="574"/>
      <c r="AV511" s="575"/>
      <c r="AW511" s="575"/>
      <c r="AX511" s="576"/>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7"/>
      <c r="AR512" s="573"/>
      <c r="AS512" s="573"/>
      <c r="AT512" s="573"/>
      <c r="AU512" s="574"/>
      <c r="AV512" s="575"/>
      <c r="AW512" s="575"/>
      <c r="AX512" s="576"/>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7"/>
      <c r="AR513" s="573"/>
      <c r="AS513" s="573"/>
      <c r="AT513" s="573"/>
      <c r="AU513" s="574"/>
      <c r="AV513" s="575"/>
      <c r="AW513" s="575"/>
      <c r="AX513" s="576"/>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7"/>
      <c r="AR514" s="573"/>
      <c r="AS514" s="573"/>
      <c r="AT514" s="573"/>
      <c r="AU514" s="574"/>
      <c r="AV514" s="575"/>
      <c r="AW514" s="575"/>
      <c r="AX514" s="576"/>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7"/>
      <c r="AR515" s="573"/>
      <c r="AS515" s="573"/>
      <c r="AT515" s="573"/>
      <c r="AU515" s="574"/>
      <c r="AV515" s="575"/>
      <c r="AW515" s="575"/>
      <c r="AX515" s="576"/>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7"/>
      <c r="AR516" s="573"/>
      <c r="AS516" s="573"/>
      <c r="AT516" s="573"/>
      <c r="AU516" s="574"/>
      <c r="AV516" s="575"/>
      <c r="AW516" s="575"/>
      <c r="AX516" s="576"/>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7"/>
      <c r="AR517" s="573"/>
      <c r="AS517" s="573"/>
      <c r="AT517" s="573"/>
      <c r="AU517" s="574"/>
      <c r="AV517" s="575"/>
      <c r="AW517" s="575"/>
      <c r="AX517" s="576"/>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7"/>
      <c r="AR518" s="573"/>
      <c r="AS518" s="573"/>
      <c r="AT518" s="573"/>
      <c r="AU518" s="574"/>
      <c r="AV518" s="575"/>
      <c r="AW518" s="575"/>
      <c r="AX518" s="576"/>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7"/>
      <c r="AR519" s="573"/>
      <c r="AS519" s="573"/>
      <c r="AT519" s="573"/>
      <c r="AU519" s="574"/>
      <c r="AV519" s="575"/>
      <c r="AW519" s="575"/>
      <c r="AX519" s="576"/>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7"/>
      <c r="AR520" s="573"/>
      <c r="AS520" s="573"/>
      <c r="AT520" s="573"/>
      <c r="AU520" s="574"/>
      <c r="AV520" s="575"/>
      <c r="AW520" s="575"/>
      <c r="AX520" s="576"/>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7"/>
      <c r="AR521" s="573"/>
      <c r="AS521" s="573"/>
      <c r="AT521" s="573"/>
      <c r="AU521" s="574"/>
      <c r="AV521" s="575"/>
      <c r="AW521" s="575"/>
      <c r="AX521" s="576"/>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7"/>
      <c r="AR522" s="573"/>
      <c r="AS522" s="573"/>
      <c r="AT522" s="573"/>
      <c r="AU522" s="574"/>
      <c r="AV522" s="575"/>
      <c r="AW522" s="575"/>
      <c r="AX522" s="576"/>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7"/>
      <c r="AR523" s="573"/>
      <c r="AS523" s="573"/>
      <c r="AT523" s="573"/>
      <c r="AU523" s="574"/>
      <c r="AV523" s="575"/>
      <c r="AW523" s="575"/>
      <c r="AX523" s="576"/>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7"/>
      <c r="AR524" s="573"/>
      <c r="AS524" s="573"/>
      <c r="AT524" s="573"/>
      <c r="AU524" s="574"/>
      <c r="AV524" s="575"/>
      <c r="AW524" s="575"/>
      <c r="AX524" s="576"/>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7"/>
      <c r="AR525" s="573"/>
      <c r="AS525" s="573"/>
      <c r="AT525" s="573"/>
      <c r="AU525" s="574"/>
      <c r="AV525" s="575"/>
      <c r="AW525" s="575"/>
      <c r="AX525" s="576"/>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7"/>
      <c r="AR526" s="573"/>
      <c r="AS526" s="573"/>
      <c r="AT526" s="573"/>
      <c r="AU526" s="574"/>
      <c r="AV526" s="575"/>
      <c r="AW526" s="575"/>
      <c r="AX526" s="576"/>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7"/>
      <c r="AR527" s="573"/>
      <c r="AS527" s="573"/>
      <c r="AT527" s="573"/>
      <c r="AU527" s="574"/>
      <c r="AV527" s="575"/>
      <c r="AW527" s="575"/>
      <c r="AX527" s="576"/>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7"/>
      <c r="AR528" s="573"/>
      <c r="AS528" s="573"/>
      <c r="AT528" s="573"/>
      <c r="AU528" s="574"/>
      <c r="AV528" s="575"/>
      <c r="AW528" s="575"/>
      <c r="AX528" s="57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414</v>
      </c>
      <c r="AL531" s="241"/>
      <c r="AM531" s="241"/>
      <c r="AN531" s="241"/>
      <c r="AO531" s="241"/>
      <c r="AP531" s="241"/>
      <c r="AQ531" s="241" t="s">
        <v>23</v>
      </c>
      <c r="AR531" s="241"/>
      <c r="AS531" s="241"/>
      <c r="AT531" s="241"/>
      <c r="AU531" s="92" t="s">
        <v>24</v>
      </c>
      <c r="AV531" s="93"/>
      <c r="AW531" s="93"/>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7"/>
      <c r="AR532" s="573"/>
      <c r="AS532" s="573"/>
      <c r="AT532" s="573"/>
      <c r="AU532" s="574"/>
      <c r="AV532" s="575"/>
      <c r="AW532" s="575"/>
      <c r="AX532" s="576"/>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7"/>
      <c r="AR533" s="573"/>
      <c r="AS533" s="573"/>
      <c r="AT533" s="573"/>
      <c r="AU533" s="574"/>
      <c r="AV533" s="575"/>
      <c r="AW533" s="575"/>
      <c r="AX533" s="576"/>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7"/>
      <c r="AR534" s="573"/>
      <c r="AS534" s="573"/>
      <c r="AT534" s="573"/>
      <c r="AU534" s="574"/>
      <c r="AV534" s="575"/>
      <c r="AW534" s="575"/>
      <c r="AX534" s="576"/>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7"/>
      <c r="AR535" s="573"/>
      <c r="AS535" s="573"/>
      <c r="AT535" s="573"/>
      <c r="AU535" s="574"/>
      <c r="AV535" s="575"/>
      <c r="AW535" s="575"/>
      <c r="AX535" s="576"/>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7"/>
      <c r="AR536" s="573"/>
      <c r="AS536" s="573"/>
      <c r="AT536" s="573"/>
      <c r="AU536" s="574"/>
      <c r="AV536" s="575"/>
      <c r="AW536" s="575"/>
      <c r="AX536" s="576"/>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7"/>
      <c r="AR537" s="573"/>
      <c r="AS537" s="573"/>
      <c r="AT537" s="573"/>
      <c r="AU537" s="574"/>
      <c r="AV537" s="575"/>
      <c r="AW537" s="575"/>
      <c r="AX537" s="576"/>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7"/>
      <c r="AR538" s="573"/>
      <c r="AS538" s="573"/>
      <c r="AT538" s="573"/>
      <c r="AU538" s="574"/>
      <c r="AV538" s="575"/>
      <c r="AW538" s="575"/>
      <c r="AX538" s="576"/>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7"/>
      <c r="AR539" s="573"/>
      <c r="AS539" s="573"/>
      <c r="AT539" s="573"/>
      <c r="AU539" s="574"/>
      <c r="AV539" s="575"/>
      <c r="AW539" s="575"/>
      <c r="AX539" s="576"/>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7"/>
      <c r="AR540" s="573"/>
      <c r="AS540" s="573"/>
      <c r="AT540" s="573"/>
      <c r="AU540" s="574"/>
      <c r="AV540" s="575"/>
      <c r="AW540" s="575"/>
      <c r="AX540" s="576"/>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7"/>
      <c r="AR541" s="573"/>
      <c r="AS541" s="573"/>
      <c r="AT541" s="573"/>
      <c r="AU541" s="574"/>
      <c r="AV541" s="575"/>
      <c r="AW541" s="575"/>
      <c r="AX541" s="576"/>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7"/>
      <c r="AR542" s="573"/>
      <c r="AS542" s="573"/>
      <c r="AT542" s="573"/>
      <c r="AU542" s="574"/>
      <c r="AV542" s="575"/>
      <c r="AW542" s="575"/>
      <c r="AX542" s="576"/>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7"/>
      <c r="AR543" s="573"/>
      <c r="AS543" s="573"/>
      <c r="AT543" s="573"/>
      <c r="AU543" s="574"/>
      <c r="AV543" s="575"/>
      <c r="AW543" s="575"/>
      <c r="AX543" s="576"/>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7"/>
      <c r="AR544" s="573"/>
      <c r="AS544" s="573"/>
      <c r="AT544" s="573"/>
      <c r="AU544" s="574"/>
      <c r="AV544" s="575"/>
      <c r="AW544" s="575"/>
      <c r="AX544" s="576"/>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7"/>
      <c r="AR545" s="573"/>
      <c r="AS545" s="573"/>
      <c r="AT545" s="573"/>
      <c r="AU545" s="574"/>
      <c r="AV545" s="575"/>
      <c r="AW545" s="575"/>
      <c r="AX545" s="576"/>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7"/>
      <c r="AR546" s="573"/>
      <c r="AS546" s="573"/>
      <c r="AT546" s="573"/>
      <c r="AU546" s="574"/>
      <c r="AV546" s="575"/>
      <c r="AW546" s="575"/>
      <c r="AX546" s="576"/>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7"/>
      <c r="AR547" s="573"/>
      <c r="AS547" s="573"/>
      <c r="AT547" s="573"/>
      <c r="AU547" s="574"/>
      <c r="AV547" s="575"/>
      <c r="AW547" s="575"/>
      <c r="AX547" s="576"/>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7"/>
      <c r="AR548" s="573"/>
      <c r="AS548" s="573"/>
      <c r="AT548" s="573"/>
      <c r="AU548" s="574"/>
      <c r="AV548" s="575"/>
      <c r="AW548" s="575"/>
      <c r="AX548" s="576"/>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7"/>
      <c r="AR549" s="573"/>
      <c r="AS549" s="573"/>
      <c r="AT549" s="573"/>
      <c r="AU549" s="574"/>
      <c r="AV549" s="575"/>
      <c r="AW549" s="575"/>
      <c r="AX549" s="576"/>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7"/>
      <c r="AR550" s="573"/>
      <c r="AS550" s="573"/>
      <c r="AT550" s="573"/>
      <c r="AU550" s="574"/>
      <c r="AV550" s="575"/>
      <c r="AW550" s="575"/>
      <c r="AX550" s="576"/>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7"/>
      <c r="AR551" s="573"/>
      <c r="AS551" s="573"/>
      <c r="AT551" s="573"/>
      <c r="AU551" s="574"/>
      <c r="AV551" s="575"/>
      <c r="AW551" s="575"/>
      <c r="AX551" s="576"/>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7"/>
      <c r="AR552" s="573"/>
      <c r="AS552" s="573"/>
      <c r="AT552" s="573"/>
      <c r="AU552" s="574"/>
      <c r="AV552" s="575"/>
      <c r="AW552" s="575"/>
      <c r="AX552" s="576"/>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7"/>
      <c r="AR553" s="573"/>
      <c r="AS553" s="573"/>
      <c r="AT553" s="573"/>
      <c r="AU553" s="574"/>
      <c r="AV553" s="575"/>
      <c r="AW553" s="575"/>
      <c r="AX553" s="576"/>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7"/>
      <c r="AR554" s="573"/>
      <c r="AS554" s="573"/>
      <c r="AT554" s="573"/>
      <c r="AU554" s="574"/>
      <c r="AV554" s="575"/>
      <c r="AW554" s="575"/>
      <c r="AX554" s="576"/>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7"/>
      <c r="AR555" s="573"/>
      <c r="AS555" s="573"/>
      <c r="AT555" s="573"/>
      <c r="AU555" s="574"/>
      <c r="AV555" s="575"/>
      <c r="AW555" s="575"/>
      <c r="AX555" s="576"/>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7"/>
      <c r="AR556" s="573"/>
      <c r="AS556" s="573"/>
      <c r="AT556" s="573"/>
      <c r="AU556" s="574"/>
      <c r="AV556" s="575"/>
      <c r="AW556" s="575"/>
      <c r="AX556" s="576"/>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7"/>
      <c r="AR557" s="573"/>
      <c r="AS557" s="573"/>
      <c r="AT557" s="573"/>
      <c r="AU557" s="574"/>
      <c r="AV557" s="575"/>
      <c r="AW557" s="575"/>
      <c r="AX557" s="576"/>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7"/>
      <c r="AR558" s="573"/>
      <c r="AS558" s="573"/>
      <c r="AT558" s="573"/>
      <c r="AU558" s="574"/>
      <c r="AV558" s="575"/>
      <c r="AW558" s="575"/>
      <c r="AX558" s="576"/>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7"/>
      <c r="AR559" s="573"/>
      <c r="AS559" s="573"/>
      <c r="AT559" s="573"/>
      <c r="AU559" s="574"/>
      <c r="AV559" s="575"/>
      <c r="AW559" s="575"/>
      <c r="AX559" s="576"/>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7"/>
      <c r="AR560" s="573"/>
      <c r="AS560" s="573"/>
      <c r="AT560" s="573"/>
      <c r="AU560" s="574"/>
      <c r="AV560" s="575"/>
      <c r="AW560" s="575"/>
      <c r="AX560" s="576"/>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7"/>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7"/>
      <c r="AR565" s="573"/>
      <c r="AS565" s="573"/>
      <c r="AT565" s="573"/>
      <c r="AU565" s="574"/>
      <c r="AV565" s="575"/>
      <c r="AW565" s="575"/>
      <c r="AX565" s="576"/>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7"/>
      <c r="AR566" s="573"/>
      <c r="AS566" s="573"/>
      <c r="AT566" s="573"/>
      <c r="AU566" s="574"/>
      <c r="AV566" s="575"/>
      <c r="AW566" s="575"/>
      <c r="AX566" s="576"/>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7"/>
      <c r="AR567" s="573"/>
      <c r="AS567" s="573"/>
      <c r="AT567" s="573"/>
      <c r="AU567" s="574"/>
      <c r="AV567" s="575"/>
      <c r="AW567" s="575"/>
      <c r="AX567" s="576"/>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7"/>
      <c r="AR568" s="573"/>
      <c r="AS568" s="573"/>
      <c r="AT568" s="573"/>
      <c r="AU568" s="574"/>
      <c r="AV568" s="575"/>
      <c r="AW568" s="575"/>
      <c r="AX568" s="576"/>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7"/>
      <c r="AR569" s="573"/>
      <c r="AS569" s="573"/>
      <c r="AT569" s="573"/>
      <c r="AU569" s="574"/>
      <c r="AV569" s="575"/>
      <c r="AW569" s="575"/>
      <c r="AX569" s="576"/>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7"/>
      <c r="AR570" s="573"/>
      <c r="AS570" s="573"/>
      <c r="AT570" s="573"/>
      <c r="AU570" s="574"/>
      <c r="AV570" s="575"/>
      <c r="AW570" s="575"/>
      <c r="AX570" s="576"/>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7"/>
      <c r="AR571" s="573"/>
      <c r="AS571" s="573"/>
      <c r="AT571" s="573"/>
      <c r="AU571" s="574"/>
      <c r="AV571" s="575"/>
      <c r="AW571" s="575"/>
      <c r="AX571" s="576"/>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7"/>
      <c r="AR572" s="573"/>
      <c r="AS572" s="573"/>
      <c r="AT572" s="573"/>
      <c r="AU572" s="574"/>
      <c r="AV572" s="575"/>
      <c r="AW572" s="575"/>
      <c r="AX572" s="576"/>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7"/>
      <c r="AR573" s="573"/>
      <c r="AS573" s="573"/>
      <c r="AT573" s="573"/>
      <c r="AU573" s="574"/>
      <c r="AV573" s="575"/>
      <c r="AW573" s="575"/>
      <c r="AX573" s="576"/>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7"/>
      <c r="AR574" s="573"/>
      <c r="AS574" s="573"/>
      <c r="AT574" s="573"/>
      <c r="AU574" s="574"/>
      <c r="AV574" s="575"/>
      <c r="AW574" s="575"/>
      <c r="AX574" s="576"/>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7"/>
      <c r="AR575" s="573"/>
      <c r="AS575" s="573"/>
      <c r="AT575" s="573"/>
      <c r="AU575" s="574"/>
      <c r="AV575" s="575"/>
      <c r="AW575" s="575"/>
      <c r="AX575" s="576"/>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7"/>
      <c r="AR576" s="573"/>
      <c r="AS576" s="573"/>
      <c r="AT576" s="573"/>
      <c r="AU576" s="574"/>
      <c r="AV576" s="575"/>
      <c r="AW576" s="575"/>
      <c r="AX576" s="576"/>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7"/>
      <c r="AR577" s="573"/>
      <c r="AS577" s="573"/>
      <c r="AT577" s="573"/>
      <c r="AU577" s="574"/>
      <c r="AV577" s="575"/>
      <c r="AW577" s="575"/>
      <c r="AX577" s="576"/>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7"/>
      <c r="AR578" s="573"/>
      <c r="AS578" s="573"/>
      <c r="AT578" s="573"/>
      <c r="AU578" s="574"/>
      <c r="AV578" s="575"/>
      <c r="AW578" s="575"/>
      <c r="AX578" s="576"/>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7"/>
      <c r="AR579" s="573"/>
      <c r="AS579" s="573"/>
      <c r="AT579" s="573"/>
      <c r="AU579" s="574"/>
      <c r="AV579" s="575"/>
      <c r="AW579" s="575"/>
      <c r="AX579" s="576"/>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7"/>
      <c r="AR580" s="573"/>
      <c r="AS580" s="573"/>
      <c r="AT580" s="573"/>
      <c r="AU580" s="574"/>
      <c r="AV580" s="575"/>
      <c r="AW580" s="575"/>
      <c r="AX580" s="576"/>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7"/>
      <c r="AR581" s="573"/>
      <c r="AS581" s="573"/>
      <c r="AT581" s="573"/>
      <c r="AU581" s="574"/>
      <c r="AV581" s="575"/>
      <c r="AW581" s="575"/>
      <c r="AX581" s="576"/>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7"/>
      <c r="AR582" s="573"/>
      <c r="AS582" s="573"/>
      <c r="AT582" s="573"/>
      <c r="AU582" s="574"/>
      <c r="AV582" s="575"/>
      <c r="AW582" s="575"/>
      <c r="AX582" s="576"/>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7"/>
      <c r="AR583" s="573"/>
      <c r="AS583" s="573"/>
      <c r="AT583" s="573"/>
      <c r="AU583" s="574"/>
      <c r="AV583" s="575"/>
      <c r="AW583" s="575"/>
      <c r="AX583" s="576"/>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7"/>
      <c r="AR584" s="573"/>
      <c r="AS584" s="573"/>
      <c r="AT584" s="573"/>
      <c r="AU584" s="574"/>
      <c r="AV584" s="575"/>
      <c r="AW584" s="575"/>
      <c r="AX584" s="576"/>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7"/>
      <c r="AR585" s="573"/>
      <c r="AS585" s="573"/>
      <c r="AT585" s="573"/>
      <c r="AU585" s="574"/>
      <c r="AV585" s="575"/>
      <c r="AW585" s="575"/>
      <c r="AX585" s="576"/>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7"/>
      <c r="AR586" s="573"/>
      <c r="AS586" s="573"/>
      <c r="AT586" s="573"/>
      <c r="AU586" s="574"/>
      <c r="AV586" s="575"/>
      <c r="AW586" s="575"/>
      <c r="AX586" s="576"/>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7"/>
      <c r="AR587" s="573"/>
      <c r="AS587" s="573"/>
      <c r="AT587" s="573"/>
      <c r="AU587" s="574"/>
      <c r="AV587" s="575"/>
      <c r="AW587" s="575"/>
      <c r="AX587" s="576"/>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7"/>
      <c r="AR588" s="573"/>
      <c r="AS588" s="573"/>
      <c r="AT588" s="573"/>
      <c r="AU588" s="574"/>
      <c r="AV588" s="575"/>
      <c r="AW588" s="575"/>
      <c r="AX588" s="576"/>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7"/>
      <c r="AR589" s="573"/>
      <c r="AS589" s="573"/>
      <c r="AT589" s="573"/>
      <c r="AU589" s="574"/>
      <c r="AV589" s="575"/>
      <c r="AW589" s="575"/>
      <c r="AX589" s="576"/>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7"/>
      <c r="AR590" s="573"/>
      <c r="AS590" s="573"/>
      <c r="AT590" s="573"/>
      <c r="AU590" s="574"/>
      <c r="AV590" s="575"/>
      <c r="AW590" s="575"/>
      <c r="AX590" s="576"/>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7"/>
      <c r="AR591" s="573"/>
      <c r="AS591" s="573"/>
      <c r="AT591" s="573"/>
      <c r="AU591" s="574"/>
      <c r="AV591" s="575"/>
      <c r="AW591" s="575"/>
      <c r="AX591" s="576"/>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7"/>
      <c r="AR592" s="573"/>
      <c r="AS592" s="573"/>
      <c r="AT592" s="573"/>
      <c r="AU592" s="574"/>
      <c r="AV592" s="575"/>
      <c r="AW592" s="575"/>
      <c r="AX592" s="576"/>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7"/>
      <c r="AR593" s="573"/>
      <c r="AS593" s="573"/>
      <c r="AT593" s="573"/>
      <c r="AU593" s="574"/>
      <c r="AV593" s="575"/>
      <c r="AW593" s="575"/>
      <c r="AX593" s="576"/>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7"/>
      <c r="AR594" s="573"/>
      <c r="AS594" s="573"/>
      <c r="AT594" s="573"/>
      <c r="AU594" s="574"/>
      <c r="AV594" s="575"/>
      <c r="AW594" s="575"/>
      <c r="AX594" s="57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414</v>
      </c>
      <c r="AL597" s="241"/>
      <c r="AM597" s="241"/>
      <c r="AN597" s="241"/>
      <c r="AO597" s="241"/>
      <c r="AP597" s="241"/>
      <c r="AQ597" s="241" t="s">
        <v>23</v>
      </c>
      <c r="AR597" s="241"/>
      <c r="AS597" s="241"/>
      <c r="AT597" s="241"/>
      <c r="AU597" s="92" t="s">
        <v>24</v>
      </c>
      <c r="AV597" s="93"/>
      <c r="AW597" s="93"/>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7"/>
      <c r="AR598" s="573"/>
      <c r="AS598" s="573"/>
      <c r="AT598" s="573"/>
      <c r="AU598" s="574"/>
      <c r="AV598" s="575"/>
      <c r="AW598" s="575"/>
      <c r="AX598" s="576"/>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7"/>
      <c r="AR599" s="573"/>
      <c r="AS599" s="573"/>
      <c r="AT599" s="573"/>
      <c r="AU599" s="574"/>
      <c r="AV599" s="575"/>
      <c r="AW599" s="575"/>
      <c r="AX599" s="576"/>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7"/>
      <c r="AR600" s="573"/>
      <c r="AS600" s="573"/>
      <c r="AT600" s="573"/>
      <c r="AU600" s="574"/>
      <c r="AV600" s="575"/>
      <c r="AW600" s="575"/>
      <c r="AX600" s="576"/>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7"/>
      <c r="AR601" s="573"/>
      <c r="AS601" s="573"/>
      <c r="AT601" s="573"/>
      <c r="AU601" s="574"/>
      <c r="AV601" s="575"/>
      <c r="AW601" s="575"/>
      <c r="AX601" s="576"/>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7"/>
      <c r="AR602" s="573"/>
      <c r="AS602" s="573"/>
      <c r="AT602" s="573"/>
      <c r="AU602" s="574"/>
      <c r="AV602" s="575"/>
      <c r="AW602" s="575"/>
      <c r="AX602" s="576"/>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7"/>
      <c r="AR603" s="573"/>
      <c r="AS603" s="573"/>
      <c r="AT603" s="573"/>
      <c r="AU603" s="574"/>
      <c r="AV603" s="575"/>
      <c r="AW603" s="575"/>
      <c r="AX603" s="576"/>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7"/>
      <c r="AR604" s="573"/>
      <c r="AS604" s="573"/>
      <c r="AT604" s="573"/>
      <c r="AU604" s="574"/>
      <c r="AV604" s="575"/>
      <c r="AW604" s="575"/>
      <c r="AX604" s="576"/>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7"/>
      <c r="AR605" s="573"/>
      <c r="AS605" s="573"/>
      <c r="AT605" s="573"/>
      <c r="AU605" s="574"/>
      <c r="AV605" s="575"/>
      <c r="AW605" s="575"/>
      <c r="AX605" s="576"/>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7"/>
      <c r="AR606" s="573"/>
      <c r="AS606" s="573"/>
      <c r="AT606" s="573"/>
      <c r="AU606" s="574"/>
      <c r="AV606" s="575"/>
      <c r="AW606" s="575"/>
      <c r="AX606" s="576"/>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7"/>
      <c r="AR607" s="573"/>
      <c r="AS607" s="573"/>
      <c r="AT607" s="573"/>
      <c r="AU607" s="574"/>
      <c r="AV607" s="575"/>
      <c r="AW607" s="575"/>
      <c r="AX607" s="576"/>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7"/>
      <c r="AR608" s="573"/>
      <c r="AS608" s="573"/>
      <c r="AT608" s="573"/>
      <c r="AU608" s="574"/>
      <c r="AV608" s="575"/>
      <c r="AW608" s="575"/>
      <c r="AX608" s="576"/>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7"/>
      <c r="AR609" s="573"/>
      <c r="AS609" s="573"/>
      <c r="AT609" s="573"/>
      <c r="AU609" s="574"/>
      <c r="AV609" s="575"/>
      <c r="AW609" s="575"/>
      <c r="AX609" s="576"/>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7"/>
      <c r="AR610" s="573"/>
      <c r="AS610" s="573"/>
      <c r="AT610" s="573"/>
      <c r="AU610" s="574"/>
      <c r="AV610" s="575"/>
      <c r="AW610" s="575"/>
      <c r="AX610" s="576"/>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7"/>
      <c r="AR611" s="573"/>
      <c r="AS611" s="573"/>
      <c r="AT611" s="573"/>
      <c r="AU611" s="574"/>
      <c r="AV611" s="575"/>
      <c r="AW611" s="575"/>
      <c r="AX611" s="576"/>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7"/>
      <c r="AR612" s="573"/>
      <c r="AS612" s="573"/>
      <c r="AT612" s="573"/>
      <c r="AU612" s="574"/>
      <c r="AV612" s="575"/>
      <c r="AW612" s="575"/>
      <c r="AX612" s="576"/>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7"/>
      <c r="AR613" s="573"/>
      <c r="AS613" s="573"/>
      <c r="AT613" s="573"/>
      <c r="AU613" s="574"/>
      <c r="AV613" s="575"/>
      <c r="AW613" s="575"/>
      <c r="AX613" s="576"/>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7"/>
      <c r="AR614" s="573"/>
      <c r="AS614" s="573"/>
      <c r="AT614" s="573"/>
      <c r="AU614" s="574"/>
      <c r="AV614" s="575"/>
      <c r="AW614" s="575"/>
      <c r="AX614" s="576"/>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7"/>
      <c r="AR615" s="573"/>
      <c r="AS615" s="573"/>
      <c r="AT615" s="573"/>
      <c r="AU615" s="574"/>
      <c r="AV615" s="575"/>
      <c r="AW615" s="575"/>
      <c r="AX615" s="576"/>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7"/>
      <c r="AR616" s="573"/>
      <c r="AS616" s="573"/>
      <c r="AT616" s="573"/>
      <c r="AU616" s="574"/>
      <c r="AV616" s="575"/>
      <c r="AW616" s="575"/>
      <c r="AX616" s="576"/>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7"/>
      <c r="AR617" s="573"/>
      <c r="AS617" s="573"/>
      <c r="AT617" s="573"/>
      <c r="AU617" s="574"/>
      <c r="AV617" s="575"/>
      <c r="AW617" s="575"/>
      <c r="AX617" s="576"/>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7"/>
      <c r="AR618" s="573"/>
      <c r="AS618" s="573"/>
      <c r="AT618" s="573"/>
      <c r="AU618" s="574"/>
      <c r="AV618" s="575"/>
      <c r="AW618" s="575"/>
      <c r="AX618" s="576"/>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7"/>
      <c r="AR619" s="573"/>
      <c r="AS619" s="573"/>
      <c r="AT619" s="573"/>
      <c r="AU619" s="574"/>
      <c r="AV619" s="575"/>
      <c r="AW619" s="575"/>
      <c r="AX619" s="576"/>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7"/>
      <c r="AR620" s="573"/>
      <c r="AS620" s="573"/>
      <c r="AT620" s="573"/>
      <c r="AU620" s="574"/>
      <c r="AV620" s="575"/>
      <c r="AW620" s="575"/>
      <c r="AX620" s="576"/>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7"/>
      <c r="AR621" s="573"/>
      <c r="AS621" s="573"/>
      <c r="AT621" s="573"/>
      <c r="AU621" s="574"/>
      <c r="AV621" s="575"/>
      <c r="AW621" s="575"/>
      <c r="AX621" s="576"/>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7"/>
      <c r="AR622" s="573"/>
      <c r="AS622" s="573"/>
      <c r="AT622" s="573"/>
      <c r="AU622" s="574"/>
      <c r="AV622" s="575"/>
      <c r="AW622" s="575"/>
      <c r="AX622" s="576"/>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7"/>
      <c r="AR623" s="573"/>
      <c r="AS623" s="573"/>
      <c r="AT623" s="573"/>
      <c r="AU623" s="574"/>
      <c r="AV623" s="575"/>
      <c r="AW623" s="575"/>
      <c r="AX623" s="576"/>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7"/>
      <c r="AR624" s="573"/>
      <c r="AS624" s="573"/>
      <c r="AT624" s="573"/>
      <c r="AU624" s="574"/>
      <c r="AV624" s="575"/>
      <c r="AW624" s="575"/>
      <c r="AX624" s="576"/>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7"/>
      <c r="AR625" s="573"/>
      <c r="AS625" s="573"/>
      <c r="AT625" s="573"/>
      <c r="AU625" s="574"/>
      <c r="AV625" s="575"/>
      <c r="AW625" s="575"/>
      <c r="AX625" s="576"/>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7"/>
      <c r="AR626" s="573"/>
      <c r="AS626" s="573"/>
      <c r="AT626" s="573"/>
      <c r="AU626" s="574"/>
      <c r="AV626" s="575"/>
      <c r="AW626" s="575"/>
      <c r="AX626" s="576"/>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7"/>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7"/>
      <c r="AR631" s="573"/>
      <c r="AS631" s="573"/>
      <c r="AT631" s="573"/>
      <c r="AU631" s="574"/>
      <c r="AV631" s="575"/>
      <c r="AW631" s="575"/>
      <c r="AX631" s="576"/>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7"/>
      <c r="AR632" s="573"/>
      <c r="AS632" s="573"/>
      <c r="AT632" s="573"/>
      <c r="AU632" s="574"/>
      <c r="AV632" s="575"/>
      <c r="AW632" s="575"/>
      <c r="AX632" s="576"/>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7"/>
      <c r="AR633" s="573"/>
      <c r="AS633" s="573"/>
      <c r="AT633" s="573"/>
      <c r="AU633" s="574"/>
      <c r="AV633" s="575"/>
      <c r="AW633" s="575"/>
      <c r="AX633" s="576"/>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7"/>
      <c r="AR634" s="573"/>
      <c r="AS634" s="573"/>
      <c r="AT634" s="573"/>
      <c r="AU634" s="574"/>
      <c r="AV634" s="575"/>
      <c r="AW634" s="575"/>
      <c r="AX634" s="576"/>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7"/>
      <c r="AR635" s="573"/>
      <c r="AS635" s="573"/>
      <c r="AT635" s="573"/>
      <c r="AU635" s="574"/>
      <c r="AV635" s="575"/>
      <c r="AW635" s="575"/>
      <c r="AX635" s="576"/>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7"/>
      <c r="AR636" s="573"/>
      <c r="AS636" s="573"/>
      <c r="AT636" s="573"/>
      <c r="AU636" s="574"/>
      <c r="AV636" s="575"/>
      <c r="AW636" s="575"/>
      <c r="AX636" s="576"/>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7"/>
      <c r="AR637" s="573"/>
      <c r="AS637" s="573"/>
      <c r="AT637" s="573"/>
      <c r="AU637" s="574"/>
      <c r="AV637" s="575"/>
      <c r="AW637" s="575"/>
      <c r="AX637" s="576"/>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7"/>
      <c r="AR638" s="573"/>
      <c r="AS638" s="573"/>
      <c r="AT638" s="573"/>
      <c r="AU638" s="574"/>
      <c r="AV638" s="575"/>
      <c r="AW638" s="575"/>
      <c r="AX638" s="576"/>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7"/>
      <c r="AR639" s="573"/>
      <c r="AS639" s="573"/>
      <c r="AT639" s="573"/>
      <c r="AU639" s="574"/>
      <c r="AV639" s="575"/>
      <c r="AW639" s="575"/>
      <c r="AX639" s="576"/>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7"/>
      <c r="AR640" s="573"/>
      <c r="AS640" s="573"/>
      <c r="AT640" s="573"/>
      <c r="AU640" s="574"/>
      <c r="AV640" s="575"/>
      <c r="AW640" s="575"/>
      <c r="AX640" s="576"/>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7"/>
      <c r="AR641" s="573"/>
      <c r="AS641" s="573"/>
      <c r="AT641" s="573"/>
      <c r="AU641" s="574"/>
      <c r="AV641" s="575"/>
      <c r="AW641" s="575"/>
      <c r="AX641" s="576"/>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7"/>
      <c r="AR642" s="573"/>
      <c r="AS642" s="573"/>
      <c r="AT642" s="573"/>
      <c r="AU642" s="574"/>
      <c r="AV642" s="575"/>
      <c r="AW642" s="575"/>
      <c r="AX642" s="576"/>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7"/>
      <c r="AR643" s="573"/>
      <c r="AS643" s="573"/>
      <c r="AT643" s="573"/>
      <c r="AU643" s="574"/>
      <c r="AV643" s="575"/>
      <c r="AW643" s="575"/>
      <c r="AX643" s="576"/>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7"/>
      <c r="AR644" s="573"/>
      <c r="AS644" s="573"/>
      <c r="AT644" s="573"/>
      <c r="AU644" s="574"/>
      <c r="AV644" s="575"/>
      <c r="AW644" s="575"/>
      <c r="AX644" s="576"/>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7"/>
      <c r="AR645" s="573"/>
      <c r="AS645" s="573"/>
      <c r="AT645" s="573"/>
      <c r="AU645" s="574"/>
      <c r="AV645" s="575"/>
      <c r="AW645" s="575"/>
      <c r="AX645" s="576"/>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7"/>
      <c r="AR646" s="573"/>
      <c r="AS646" s="573"/>
      <c r="AT646" s="573"/>
      <c r="AU646" s="574"/>
      <c r="AV646" s="575"/>
      <c r="AW646" s="575"/>
      <c r="AX646" s="576"/>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7"/>
      <c r="AR647" s="573"/>
      <c r="AS647" s="573"/>
      <c r="AT647" s="573"/>
      <c r="AU647" s="574"/>
      <c r="AV647" s="575"/>
      <c r="AW647" s="575"/>
      <c r="AX647" s="576"/>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7"/>
      <c r="AR648" s="573"/>
      <c r="AS648" s="573"/>
      <c r="AT648" s="573"/>
      <c r="AU648" s="574"/>
      <c r="AV648" s="575"/>
      <c r="AW648" s="575"/>
      <c r="AX648" s="576"/>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7"/>
      <c r="AR649" s="573"/>
      <c r="AS649" s="573"/>
      <c r="AT649" s="573"/>
      <c r="AU649" s="574"/>
      <c r="AV649" s="575"/>
      <c r="AW649" s="575"/>
      <c r="AX649" s="576"/>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7"/>
      <c r="AR650" s="573"/>
      <c r="AS650" s="573"/>
      <c r="AT650" s="573"/>
      <c r="AU650" s="574"/>
      <c r="AV650" s="575"/>
      <c r="AW650" s="575"/>
      <c r="AX650" s="576"/>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7"/>
      <c r="AR651" s="573"/>
      <c r="AS651" s="573"/>
      <c r="AT651" s="573"/>
      <c r="AU651" s="574"/>
      <c r="AV651" s="575"/>
      <c r="AW651" s="575"/>
      <c r="AX651" s="576"/>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7"/>
      <c r="AR652" s="573"/>
      <c r="AS652" s="573"/>
      <c r="AT652" s="573"/>
      <c r="AU652" s="574"/>
      <c r="AV652" s="575"/>
      <c r="AW652" s="575"/>
      <c r="AX652" s="576"/>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7"/>
      <c r="AR653" s="573"/>
      <c r="AS653" s="573"/>
      <c r="AT653" s="573"/>
      <c r="AU653" s="574"/>
      <c r="AV653" s="575"/>
      <c r="AW653" s="575"/>
      <c r="AX653" s="576"/>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7"/>
      <c r="AR654" s="573"/>
      <c r="AS654" s="573"/>
      <c r="AT654" s="573"/>
      <c r="AU654" s="574"/>
      <c r="AV654" s="575"/>
      <c r="AW654" s="575"/>
      <c r="AX654" s="576"/>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7"/>
      <c r="AR655" s="573"/>
      <c r="AS655" s="573"/>
      <c r="AT655" s="573"/>
      <c r="AU655" s="574"/>
      <c r="AV655" s="575"/>
      <c r="AW655" s="575"/>
      <c r="AX655" s="576"/>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7"/>
      <c r="AR656" s="573"/>
      <c r="AS656" s="573"/>
      <c r="AT656" s="573"/>
      <c r="AU656" s="574"/>
      <c r="AV656" s="575"/>
      <c r="AW656" s="575"/>
      <c r="AX656" s="576"/>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7"/>
      <c r="AR657" s="573"/>
      <c r="AS657" s="573"/>
      <c r="AT657" s="573"/>
      <c r="AU657" s="574"/>
      <c r="AV657" s="575"/>
      <c r="AW657" s="575"/>
      <c r="AX657" s="576"/>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7"/>
      <c r="AR658" s="573"/>
      <c r="AS658" s="573"/>
      <c r="AT658" s="573"/>
      <c r="AU658" s="574"/>
      <c r="AV658" s="575"/>
      <c r="AW658" s="575"/>
      <c r="AX658" s="576"/>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7"/>
      <c r="AR659" s="573"/>
      <c r="AS659" s="573"/>
      <c r="AT659" s="573"/>
      <c r="AU659" s="574"/>
      <c r="AV659" s="575"/>
      <c r="AW659" s="575"/>
      <c r="AX659" s="576"/>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7"/>
      <c r="AR660" s="573"/>
      <c r="AS660" s="573"/>
      <c r="AT660" s="573"/>
      <c r="AU660" s="574"/>
      <c r="AV660" s="575"/>
      <c r="AW660" s="575"/>
      <c r="AX660" s="57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414</v>
      </c>
      <c r="AL663" s="241"/>
      <c r="AM663" s="241"/>
      <c r="AN663" s="241"/>
      <c r="AO663" s="241"/>
      <c r="AP663" s="241"/>
      <c r="AQ663" s="241" t="s">
        <v>23</v>
      </c>
      <c r="AR663" s="241"/>
      <c r="AS663" s="241"/>
      <c r="AT663" s="241"/>
      <c r="AU663" s="92" t="s">
        <v>24</v>
      </c>
      <c r="AV663" s="93"/>
      <c r="AW663" s="93"/>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7"/>
      <c r="AR664" s="573"/>
      <c r="AS664" s="573"/>
      <c r="AT664" s="573"/>
      <c r="AU664" s="574"/>
      <c r="AV664" s="575"/>
      <c r="AW664" s="575"/>
      <c r="AX664" s="576"/>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7"/>
      <c r="AR665" s="573"/>
      <c r="AS665" s="573"/>
      <c r="AT665" s="573"/>
      <c r="AU665" s="574"/>
      <c r="AV665" s="575"/>
      <c r="AW665" s="575"/>
      <c r="AX665" s="576"/>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7"/>
      <c r="AR666" s="573"/>
      <c r="AS666" s="573"/>
      <c r="AT666" s="573"/>
      <c r="AU666" s="574"/>
      <c r="AV666" s="575"/>
      <c r="AW666" s="575"/>
      <c r="AX666" s="576"/>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7"/>
      <c r="AR667" s="573"/>
      <c r="AS667" s="573"/>
      <c r="AT667" s="573"/>
      <c r="AU667" s="574"/>
      <c r="AV667" s="575"/>
      <c r="AW667" s="575"/>
      <c r="AX667" s="576"/>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7"/>
      <c r="AR668" s="573"/>
      <c r="AS668" s="573"/>
      <c r="AT668" s="573"/>
      <c r="AU668" s="574"/>
      <c r="AV668" s="575"/>
      <c r="AW668" s="575"/>
      <c r="AX668" s="576"/>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7"/>
      <c r="AR669" s="573"/>
      <c r="AS669" s="573"/>
      <c r="AT669" s="573"/>
      <c r="AU669" s="574"/>
      <c r="AV669" s="575"/>
      <c r="AW669" s="575"/>
      <c r="AX669" s="576"/>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7"/>
      <c r="AR670" s="573"/>
      <c r="AS670" s="573"/>
      <c r="AT670" s="573"/>
      <c r="AU670" s="574"/>
      <c r="AV670" s="575"/>
      <c r="AW670" s="575"/>
      <c r="AX670" s="576"/>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7"/>
      <c r="AR671" s="573"/>
      <c r="AS671" s="573"/>
      <c r="AT671" s="573"/>
      <c r="AU671" s="574"/>
      <c r="AV671" s="575"/>
      <c r="AW671" s="575"/>
      <c r="AX671" s="576"/>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7"/>
      <c r="AR672" s="573"/>
      <c r="AS672" s="573"/>
      <c r="AT672" s="573"/>
      <c r="AU672" s="574"/>
      <c r="AV672" s="575"/>
      <c r="AW672" s="575"/>
      <c r="AX672" s="576"/>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7"/>
      <c r="AR673" s="573"/>
      <c r="AS673" s="573"/>
      <c r="AT673" s="573"/>
      <c r="AU673" s="574"/>
      <c r="AV673" s="575"/>
      <c r="AW673" s="575"/>
      <c r="AX673" s="576"/>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7"/>
      <c r="AR674" s="573"/>
      <c r="AS674" s="573"/>
      <c r="AT674" s="573"/>
      <c r="AU674" s="574"/>
      <c r="AV674" s="575"/>
      <c r="AW674" s="575"/>
      <c r="AX674" s="576"/>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7"/>
      <c r="AR675" s="573"/>
      <c r="AS675" s="573"/>
      <c r="AT675" s="573"/>
      <c r="AU675" s="574"/>
      <c r="AV675" s="575"/>
      <c r="AW675" s="575"/>
      <c r="AX675" s="576"/>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7"/>
      <c r="AR676" s="573"/>
      <c r="AS676" s="573"/>
      <c r="AT676" s="573"/>
      <c r="AU676" s="574"/>
      <c r="AV676" s="575"/>
      <c r="AW676" s="575"/>
      <c r="AX676" s="576"/>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7"/>
      <c r="AR677" s="573"/>
      <c r="AS677" s="573"/>
      <c r="AT677" s="573"/>
      <c r="AU677" s="574"/>
      <c r="AV677" s="575"/>
      <c r="AW677" s="575"/>
      <c r="AX677" s="576"/>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7"/>
      <c r="AR678" s="573"/>
      <c r="AS678" s="573"/>
      <c r="AT678" s="573"/>
      <c r="AU678" s="574"/>
      <c r="AV678" s="575"/>
      <c r="AW678" s="575"/>
      <c r="AX678" s="576"/>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7"/>
      <c r="AR679" s="573"/>
      <c r="AS679" s="573"/>
      <c r="AT679" s="573"/>
      <c r="AU679" s="574"/>
      <c r="AV679" s="575"/>
      <c r="AW679" s="575"/>
      <c r="AX679" s="576"/>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7"/>
      <c r="AR680" s="573"/>
      <c r="AS680" s="573"/>
      <c r="AT680" s="573"/>
      <c r="AU680" s="574"/>
      <c r="AV680" s="575"/>
      <c r="AW680" s="575"/>
      <c r="AX680" s="576"/>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7"/>
      <c r="AR681" s="573"/>
      <c r="AS681" s="573"/>
      <c r="AT681" s="573"/>
      <c r="AU681" s="574"/>
      <c r="AV681" s="575"/>
      <c r="AW681" s="575"/>
      <c r="AX681" s="576"/>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7"/>
      <c r="AR682" s="573"/>
      <c r="AS682" s="573"/>
      <c r="AT682" s="573"/>
      <c r="AU682" s="574"/>
      <c r="AV682" s="575"/>
      <c r="AW682" s="575"/>
      <c r="AX682" s="576"/>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7"/>
      <c r="AR683" s="573"/>
      <c r="AS683" s="573"/>
      <c r="AT683" s="573"/>
      <c r="AU683" s="574"/>
      <c r="AV683" s="575"/>
      <c r="AW683" s="575"/>
      <c r="AX683" s="576"/>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7"/>
      <c r="AR684" s="573"/>
      <c r="AS684" s="573"/>
      <c r="AT684" s="573"/>
      <c r="AU684" s="574"/>
      <c r="AV684" s="575"/>
      <c r="AW684" s="575"/>
      <c r="AX684" s="576"/>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7"/>
      <c r="AR685" s="573"/>
      <c r="AS685" s="573"/>
      <c r="AT685" s="573"/>
      <c r="AU685" s="574"/>
      <c r="AV685" s="575"/>
      <c r="AW685" s="575"/>
      <c r="AX685" s="576"/>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7"/>
      <c r="AR686" s="573"/>
      <c r="AS686" s="573"/>
      <c r="AT686" s="573"/>
      <c r="AU686" s="574"/>
      <c r="AV686" s="575"/>
      <c r="AW686" s="575"/>
      <c r="AX686" s="576"/>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7"/>
      <c r="AR687" s="573"/>
      <c r="AS687" s="573"/>
      <c r="AT687" s="573"/>
      <c r="AU687" s="574"/>
      <c r="AV687" s="575"/>
      <c r="AW687" s="575"/>
      <c r="AX687" s="576"/>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7"/>
      <c r="AR688" s="573"/>
      <c r="AS688" s="573"/>
      <c r="AT688" s="573"/>
      <c r="AU688" s="574"/>
      <c r="AV688" s="575"/>
      <c r="AW688" s="575"/>
      <c r="AX688" s="576"/>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7"/>
      <c r="AR689" s="573"/>
      <c r="AS689" s="573"/>
      <c r="AT689" s="573"/>
      <c r="AU689" s="574"/>
      <c r="AV689" s="575"/>
      <c r="AW689" s="575"/>
      <c r="AX689" s="576"/>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7"/>
      <c r="AR690" s="573"/>
      <c r="AS690" s="573"/>
      <c r="AT690" s="573"/>
      <c r="AU690" s="574"/>
      <c r="AV690" s="575"/>
      <c r="AW690" s="575"/>
      <c r="AX690" s="576"/>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7"/>
      <c r="AR691" s="573"/>
      <c r="AS691" s="573"/>
      <c r="AT691" s="573"/>
      <c r="AU691" s="574"/>
      <c r="AV691" s="575"/>
      <c r="AW691" s="575"/>
      <c r="AX691" s="576"/>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7"/>
      <c r="AR692" s="573"/>
      <c r="AS692" s="573"/>
      <c r="AT692" s="573"/>
      <c r="AU692" s="574"/>
      <c r="AV692" s="575"/>
      <c r="AW692" s="575"/>
      <c r="AX692" s="576"/>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7"/>
      <c r="AR693" s="573"/>
      <c r="AS693" s="573"/>
      <c r="AT693" s="573"/>
      <c r="AU693" s="574"/>
      <c r="AV693" s="575"/>
      <c r="AW693" s="575"/>
      <c r="AX693" s="57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414</v>
      </c>
      <c r="AL696" s="241"/>
      <c r="AM696" s="241"/>
      <c r="AN696" s="241"/>
      <c r="AO696" s="241"/>
      <c r="AP696" s="241"/>
      <c r="AQ696" s="241" t="s">
        <v>23</v>
      </c>
      <c r="AR696" s="241"/>
      <c r="AS696" s="241"/>
      <c r="AT696" s="241"/>
      <c r="AU696" s="92" t="s">
        <v>24</v>
      </c>
      <c r="AV696" s="93"/>
      <c r="AW696" s="93"/>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7"/>
      <c r="AR697" s="573"/>
      <c r="AS697" s="573"/>
      <c r="AT697" s="573"/>
      <c r="AU697" s="574"/>
      <c r="AV697" s="575"/>
      <c r="AW697" s="575"/>
      <c r="AX697" s="576"/>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7"/>
      <c r="AR698" s="573"/>
      <c r="AS698" s="573"/>
      <c r="AT698" s="573"/>
      <c r="AU698" s="574"/>
      <c r="AV698" s="575"/>
      <c r="AW698" s="575"/>
      <c r="AX698" s="576"/>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7"/>
      <c r="AR699" s="573"/>
      <c r="AS699" s="573"/>
      <c r="AT699" s="573"/>
      <c r="AU699" s="574"/>
      <c r="AV699" s="575"/>
      <c r="AW699" s="575"/>
      <c r="AX699" s="576"/>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7"/>
      <c r="AR700" s="573"/>
      <c r="AS700" s="573"/>
      <c r="AT700" s="573"/>
      <c r="AU700" s="574"/>
      <c r="AV700" s="575"/>
      <c r="AW700" s="575"/>
      <c r="AX700" s="576"/>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7"/>
      <c r="AR701" s="573"/>
      <c r="AS701" s="573"/>
      <c r="AT701" s="573"/>
      <c r="AU701" s="574"/>
      <c r="AV701" s="575"/>
      <c r="AW701" s="575"/>
      <c r="AX701" s="576"/>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7"/>
      <c r="AR702" s="573"/>
      <c r="AS702" s="573"/>
      <c r="AT702" s="573"/>
      <c r="AU702" s="574"/>
      <c r="AV702" s="575"/>
      <c r="AW702" s="575"/>
      <c r="AX702" s="576"/>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7"/>
      <c r="AR703" s="573"/>
      <c r="AS703" s="573"/>
      <c r="AT703" s="573"/>
      <c r="AU703" s="574"/>
      <c r="AV703" s="575"/>
      <c r="AW703" s="575"/>
      <c r="AX703" s="576"/>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7"/>
      <c r="AR704" s="573"/>
      <c r="AS704" s="573"/>
      <c r="AT704" s="573"/>
      <c r="AU704" s="574"/>
      <c r="AV704" s="575"/>
      <c r="AW704" s="575"/>
      <c r="AX704" s="576"/>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7"/>
      <c r="AR705" s="573"/>
      <c r="AS705" s="573"/>
      <c r="AT705" s="573"/>
      <c r="AU705" s="574"/>
      <c r="AV705" s="575"/>
      <c r="AW705" s="575"/>
      <c r="AX705" s="576"/>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7"/>
      <c r="AR706" s="573"/>
      <c r="AS706" s="573"/>
      <c r="AT706" s="573"/>
      <c r="AU706" s="574"/>
      <c r="AV706" s="575"/>
      <c r="AW706" s="575"/>
      <c r="AX706" s="576"/>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7"/>
      <c r="AR707" s="573"/>
      <c r="AS707" s="573"/>
      <c r="AT707" s="573"/>
      <c r="AU707" s="574"/>
      <c r="AV707" s="575"/>
      <c r="AW707" s="575"/>
      <c r="AX707" s="576"/>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7"/>
      <c r="AR708" s="573"/>
      <c r="AS708" s="573"/>
      <c r="AT708" s="573"/>
      <c r="AU708" s="574"/>
      <c r="AV708" s="575"/>
      <c r="AW708" s="575"/>
      <c r="AX708" s="576"/>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7"/>
      <c r="AR709" s="573"/>
      <c r="AS709" s="573"/>
      <c r="AT709" s="573"/>
      <c r="AU709" s="574"/>
      <c r="AV709" s="575"/>
      <c r="AW709" s="575"/>
      <c r="AX709" s="576"/>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7"/>
      <c r="AR710" s="573"/>
      <c r="AS710" s="573"/>
      <c r="AT710" s="573"/>
      <c r="AU710" s="574"/>
      <c r="AV710" s="575"/>
      <c r="AW710" s="575"/>
      <c r="AX710" s="576"/>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7"/>
      <c r="AR711" s="573"/>
      <c r="AS711" s="573"/>
      <c r="AT711" s="573"/>
      <c r="AU711" s="574"/>
      <c r="AV711" s="575"/>
      <c r="AW711" s="575"/>
      <c r="AX711" s="576"/>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7"/>
      <c r="AR712" s="573"/>
      <c r="AS712" s="573"/>
      <c r="AT712" s="573"/>
      <c r="AU712" s="574"/>
      <c r="AV712" s="575"/>
      <c r="AW712" s="575"/>
      <c r="AX712" s="576"/>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7"/>
      <c r="AR713" s="573"/>
      <c r="AS713" s="573"/>
      <c r="AT713" s="573"/>
      <c r="AU713" s="574"/>
      <c r="AV713" s="575"/>
      <c r="AW713" s="575"/>
      <c r="AX713" s="576"/>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7"/>
      <c r="AR714" s="573"/>
      <c r="AS714" s="573"/>
      <c r="AT714" s="573"/>
      <c r="AU714" s="574"/>
      <c r="AV714" s="575"/>
      <c r="AW714" s="575"/>
      <c r="AX714" s="576"/>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7"/>
      <c r="AR715" s="573"/>
      <c r="AS715" s="573"/>
      <c r="AT715" s="573"/>
      <c r="AU715" s="574"/>
      <c r="AV715" s="575"/>
      <c r="AW715" s="575"/>
      <c r="AX715" s="576"/>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7"/>
      <c r="AR716" s="573"/>
      <c r="AS716" s="573"/>
      <c r="AT716" s="573"/>
      <c r="AU716" s="574"/>
      <c r="AV716" s="575"/>
      <c r="AW716" s="575"/>
      <c r="AX716" s="576"/>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7"/>
      <c r="AR717" s="573"/>
      <c r="AS717" s="573"/>
      <c r="AT717" s="573"/>
      <c r="AU717" s="574"/>
      <c r="AV717" s="575"/>
      <c r="AW717" s="575"/>
      <c r="AX717" s="576"/>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7"/>
      <c r="AR718" s="573"/>
      <c r="AS718" s="573"/>
      <c r="AT718" s="573"/>
      <c r="AU718" s="574"/>
      <c r="AV718" s="575"/>
      <c r="AW718" s="575"/>
      <c r="AX718" s="576"/>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7"/>
      <c r="AR719" s="573"/>
      <c r="AS719" s="573"/>
      <c r="AT719" s="573"/>
      <c r="AU719" s="574"/>
      <c r="AV719" s="575"/>
      <c r="AW719" s="575"/>
      <c r="AX719" s="576"/>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7"/>
      <c r="AR720" s="573"/>
      <c r="AS720" s="573"/>
      <c r="AT720" s="573"/>
      <c r="AU720" s="574"/>
      <c r="AV720" s="575"/>
      <c r="AW720" s="575"/>
      <c r="AX720" s="576"/>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7"/>
      <c r="AR721" s="573"/>
      <c r="AS721" s="573"/>
      <c r="AT721" s="573"/>
      <c r="AU721" s="574"/>
      <c r="AV721" s="575"/>
      <c r="AW721" s="575"/>
      <c r="AX721" s="576"/>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7"/>
      <c r="AR722" s="573"/>
      <c r="AS722" s="573"/>
      <c r="AT722" s="573"/>
      <c r="AU722" s="574"/>
      <c r="AV722" s="575"/>
      <c r="AW722" s="575"/>
      <c r="AX722" s="576"/>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7"/>
      <c r="AR723" s="573"/>
      <c r="AS723" s="573"/>
      <c r="AT723" s="573"/>
      <c r="AU723" s="574"/>
      <c r="AV723" s="575"/>
      <c r="AW723" s="575"/>
      <c r="AX723" s="576"/>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7"/>
      <c r="AR724" s="573"/>
      <c r="AS724" s="573"/>
      <c r="AT724" s="573"/>
      <c r="AU724" s="574"/>
      <c r="AV724" s="575"/>
      <c r="AW724" s="575"/>
      <c r="AX724" s="576"/>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7"/>
      <c r="AR725" s="573"/>
      <c r="AS725" s="573"/>
      <c r="AT725" s="573"/>
      <c r="AU725" s="574"/>
      <c r="AV725" s="575"/>
      <c r="AW725" s="575"/>
      <c r="AX725" s="576"/>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7"/>
      <c r="AR726" s="573"/>
      <c r="AS726" s="573"/>
      <c r="AT726" s="573"/>
      <c r="AU726" s="574"/>
      <c r="AV726" s="575"/>
      <c r="AW726" s="575"/>
      <c r="AX726" s="57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7"/>
      <c r="AR730" s="573"/>
      <c r="AS730" s="573"/>
      <c r="AT730" s="573"/>
      <c r="AU730" s="574"/>
      <c r="AV730" s="575"/>
      <c r="AW730" s="575"/>
      <c r="AX730" s="576"/>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7"/>
      <c r="AR731" s="573"/>
      <c r="AS731" s="573"/>
      <c r="AT731" s="573"/>
      <c r="AU731" s="574"/>
      <c r="AV731" s="575"/>
      <c r="AW731" s="575"/>
      <c r="AX731" s="576"/>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7"/>
      <c r="AR732" s="573"/>
      <c r="AS732" s="573"/>
      <c r="AT732" s="573"/>
      <c r="AU732" s="574"/>
      <c r="AV732" s="575"/>
      <c r="AW732" s="575"/>
      <c r="AX732" s="576"/>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7"/>
      <c r="AR733" s="573"/>
      <c r="AS733" s="573"/>
      <c r="AT733" s="573"/>
      <c r="AU733" s="574"/>
      <c r="AV733" s="575"/>
      <c r="AW733" s="575"/>
      <c r="AX733" s="576"/>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7"/>
      <c r="AR734" s="573"/>
      <c r="AS734" s="573"/>
      <c r="AT734" s="573"/>
      <c r="AU734" s="574"/>
      <c r="AV734" s="575"/>
      <c r="AW734" s="575"/>
      <c r="AX734" s="576"/>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7"/>
      <c r="AR735" s="573"/>
      <c r="AS735" s="573"/>
      <c r="AT735" s="573"/>
      <c r="AU735" s="574"/>
      <c r="AV735" s="575"/>
      <c r="AW735" s="575"/>
      <c r="AX735" s="576"/>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7"/>
      <c r="AR736" s="573"/>
      <c r="AS736" s="573"/>
      <c r="AT736" s="573"/>
      <c r="AU736" s="574"/>
      <c r="AV736" s="575"/>
      <c r="AW736" s="575"/>
      <c r="AX736" s="576"/>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7"/>
      <c r="AR737" s="573"/>
      <c r="AS737" s="573"/>
      <c r="AT737" s="573"/>
      <c r="AU737" s="574"/>
      <c r="AV737" s="575"/>
      <c r="AW737" s="575"/>
      <c r="AX737" s="576"/>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7"/>
      <c r="AR738" s="573"/>
      <c r="AS738" s="573"/>
      <c r="AT738" s="573"/>
      <c r="AU738" s="574"/>
      <c r="AV738" s="575"/>
      <c r="AW738" s="575"/>
      <c r="AX738" s="576"/>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7"/>
      <c r="AR739" s="573"/>
      <c r="AS739" s="573"/>
      <c r="AT739" s="573"/>
      <c r="AU739" s="574"/>
      <c r="AV739" s="575"/>
      <c r="AW739" s="575"/>
      <c r="AX739" s="576"/>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7"/>
      <c r="AR740" s="573"/>
      <c r="AS740" s="573"/>
      <c r="AT740" s="573"/>
      <c r="AU740" s="574"/>
      <c r="AV740" s="575"/>
      <c r="AW740" s="575"/>
      <c r="AX740" s="576"/>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7"/>
      <c r="AR741" s="573"/>
      <c r="AS741" s="573"/>
      <c r="AT741" s="573"/>
      <c r="AU741" s="574"/>
      <c r="AV741" s="575"/>
      <c r="AW741" s="575"/>
      <c r="AX741" s="576"/>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7"/>
      <c r="AR742" s="573"/>
      <c r="AS742" s="573"/>
      <c r="AT742" s="573"/>
      <c r="AU742" s="574"/>
      <c r="AV742" s="575"/>
      <c r="AW742" s="575"/>
      <c r="AX742" s="576"/>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7"/>
      <c r="AR743" s="573"/>
      <c r="AS743" s="573"/>
      <c r="AT743" s="573"/>
      <c r="AU743" s="574"/>
      <c r="AV743" s="575"/>
      <c r="AW743" s="575"/>
      <c r="AX743" s="576"/>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7"/>
      <c r="AR744" s="573"/>
      <c r="AS744" s="573"/>
      <c r="AT744" s="573"/>
      <c r="AU744" s="574"/>
      <c r="AV744" s="575"/>
      <c r="AW744" s="575"/>
      <c r="AX744" s="576"/>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7"/>
      <c r="AR745" s="573"/>
      <c r="AS745" s="573"/>
      <c r="AT745" s="573"/>
      <c r="AU745" s="574"/>
      <c r="AV745" s="575"/>
      <c r="AW745" s="575"/>
      <c r="AX745" s="576"/>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7"/>
      <c r="AR746" s="573"/>
      <c r="AS746" s="573"/>
      <c r="AT746" s="573"/>
      <c r="AU746" s="574"/>
      <c r="AV746" s="575"/>
      <c r="AW746" s="575"/>
      <c r="AX746" s="576"/>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7"/>
      <c r="AR747" s="573"/>
      <c r="AS747" s="573"/>
      <c r="AT747" s="573"/>
      <c r="AU747" s="574"/>
      <c r="AV747" s="575"/>
      <c r="AW747" s="575"/>
      <c r="AX747" s="576"/>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7"/>
      <c r="AR748" s="573"/>
      <c r="AS748" s="573"/>
      <c r="AT748" s="573"/>
      <c r="AU748" s="574"/>
      <c r="AV748" s="575"/>
      <c r="AW748" s="575"/>
      <c r="AX748" s="576"/>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7"/>
      <c r="AR749" s="573"/>
      <c r="AS749" s="573"/>
      <c r="AT749" s="573"/>
      <c r="AU749" s="574"/>
      <c r="AV749" s="575"/>
      <c r="AW749" s="575"/>
      <c r="AX749" s="576"/>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7"/>
      <c r="AR750" s="573"/>
      <c r="AS750" s="573"/>
      <c r="AT750" s="573"/>
      <c r="AU750" s="574"/>
      <c r="AV750" s="575"/>
      <c r="AW750" s="575"/>
      <c r="AX750" s="576"/>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7"/>
      <c r="AR751" s="573"/>
      <c r="AS751" s="573"/>
      <c r="AT751" s="573"/>
      <c r="AU751" s="574"/>
      <c r="AV751" s="575"/>
      <c r="AW751" s="575"/>
      <c r="AX751" s="576"/>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7"/>
      <c r="AR752" s="573"/>
      <c r="AS752" s="573"/>
      <c r="AT752" s="573"/>
      <c r="AU752" s="574"/>
      <c r="AV752" s="575"/>
      <c r="AW752" s="575"/>
      <c r="AX752" s="576"/>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7"/>
      <c r="AR753" s="573"/>
      <c r="AS753" s="573"/>
      <c r="AT753" s="573"/>
      <c r="AU753" s="574"/>
      <c r="AV753" s="575"/>
      <c r="AW753" s="575"/>
      <c r="AX753" s="576"/>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7"/>
      <c r="AR754" s="573"/>
      <c r="AS754" s="573"/>
      <c r="AT754" s="573"/>
      <c r="AU754" s="574"/>
      <c r="AV754" s="575"/>
      <c r="AW754" s="575"/>
      <c r="AX754" s="576"/>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7"/>
      <c r="AR755" s="573"/>
      <c r="AS755" s="573"/>
      <c r="AT755" s="573"/>
      <c r="AU755" s="574"/>
      <c r="AV755" s="575"/>
      <c r="AW755" s="575"/>
      <c r="AX755" s="576"/>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7"/>
      <c r="AR756" s="573"/>
      <c r="AS756" s="573"/>
      <c r="AT756" s="573"/>
      <c r="AU756" s="574"/>
      <c r="AV756" s="575"/>
      <c r="AW756" s="575"/>
      <c r="AX756" s="576"/>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7"/>
      <c r="AR757" s="573"/>
      <c r="AS757" s="573"/>
      <c r="AT757" s="573"/>
      <c r="AU757" s="574"/>
      <c r="AV757" s="575"/>
      <c r="AW757" s="575"/>
      <c r="AX757" s="576"/>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7"/>
      <c r="AR758" s="573"/>
      <c r="AS758" s="573"/>
      <c r="AT758" s="573"/>
      <c r="AU758" s="574"/>
      <c r="AV758" s="575"/>
      <c r="AW758" s="575"/>
      <c r="AX758" s="576"/>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7"/>
      <c r="AR759" s="573"/>
      <c r="AS759" s="573"/>
      <c r="AT759" s="573"/>
      <c r="AU759" s="574"/>
      <c r="AV759" s="575"/>
      <c r="AW759" s="575"/>
      <c r="AX759" s="57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414</v>
      </c>
      <c r="AL762" s="241"/>
      <c r="AM762" s="241"/>
      <c r="AN762" s="241"/>
      <c r="AO762" s="241"/>
      <c r="AP762" s="241"/>
      <c r="AQ762" s="241" t="s">
        <v>23</v>
      </c>
      <c r="AR762" s="241"/>
      <c r="AS762" s="241"/>
      <c r="AT762" s="241"/>
      <c r="AU762" s="92" t="s">
        <v>24</v>
      </c>
      <c r="AV762" s="93"/>
      <c r="AW762" s="93"/>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7"/>
      <c r="AR763" s="573"/>
      <c r="AS763" s="573"/>
      <c r="AT763" s="573"/>
      <c r="AU763" s="574"/>
      <c r="AV763" s="575"/>
      <c r="AW763" s="575"/>
      <c r="AX763" s="576"/>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7"/>
      <c r="AR764" s="573"/>
      <c r="AS764" s="573"/>
      <c r="AT764" s="573"/>
      <c r="AU764" s="574"/>
      <c r="AV764" s="575"/>
      <c r="AW764" s="575"/>
      <c r="AX764" s="576"/>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7"/>
      <c r="AR765" s="573"/>
      <c r="AS765" s="573"/>
      <c r="AT765" s="573"/>
      <c r="AU765" s="574"/>
      <c r="AV765" s="575"/>
      <c r="AW765" s="575"/>
      <c r="AX765" s="576"/>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7"/>
      <c r="AR766" s="573"/>
      <c r="AS766" s="573"/>
      <c r="AT766" s="573"/>
      <c r="AU766" s="574"/>
      <c r="AV766" s="575"/>
      <c r="AW766" s="575"/>
      <c r="AX766" s="576"/>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7"/>
      <c r="AR767" s="573"/>
      <c r="AS767" s="573"/>
      <c r="AT767" s="573"/>
      <c r="AU767" s="574"/>
      <c r="AV767" s="575"/>
      <c r="AW767" s="575"/>
      <c r="AX767" s="576"/>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7"/>
      <c r="AR768" s="573"/>
      <c r="AS768" s="573"/>
      <c r="AT768" s="573"/>
      <c r="AU768" s="574"/>
      <c r="AV768" s="575"/>
      <c r="AW768" s="575"/>
      <c r="AX768" s="576"/>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7"/>
      <c r="AR769" s="573"/>
      <c r="AS769" s="573"/>
      <c r="AT769" s="573"/>
      <c r="AU769" s="574"/>
      <c r="AV769" s="575"/>
      <c r="AW769" s="575"/>
      <c r="AX769" s="576"/>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7"/>
      <c r="AR770" s="573"/>
      <c r="AS770" s="573"/>
      <c r="AT770" s="573"/>
      <c r="AU770" s="574"/>
      <c r="AV770" s="575"/>
      <c r="AW770" s="575"/>
      <c r="AX770" s="576"/>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7"/>
      <c r="AR771" s="573"/>
      <c r="AS771" s="573"/>
      <c r="AT771" s="573"/>
      <c r="AU771" s="574"/>
      <c r="AV771" s="575"/>
      <c r="AW771" s="575"/>
      <c r="AX771" s="576"/>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7"/>
      <c r="AR772" s="573"/>
      <c r="AS772" s="573"/>
      <c r="AT772" s="573"/>
      <c r="AU772" s="574"/>
      <c r="AV772" s="575"/>
      <c r="AW772" s="575"/>
      <c r="AX772" s="576"/>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7"/>
      <c r="AR773" s="573"/>
      <c r="AS773" s="573"/>
      <c r="AT773" s="573"/>
      <c r="AU773" s="574"/>
      <c r="AV773" s="575"/>
      <c r="AW773" s="575"/>
      <c r="AX773" s="576"/>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7"/>
      <c r="AR774" s="573"/>
      <c r="AS774" s="573"/>
      <c r="AT774" s="573"/>
      <c r="AU774" s="574"/>
      <c r="AV774" s="575"/>
      <c r="AW774" s="575"/>
      <c r="AX774" s="576"/>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7"/>
      <c r="AR775" s="573"/>
      <c r="AS775" s="573"/>
      <c r="AT775" s="573"/>
      <c r="AU775" s="574"/>
      <c r="AV775" s="575"/>
      <c r="AW775" s="575"/>
      <c r="AX775" s="576"/>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7"/>
      <c r="AR776" s="573"/>
      <c r="AS776" s="573"/>
      <c r="AT776" s="573"/>
      <c r="AU776" s="574"/>
      <c r="AV776" s="575"/>
      <c r="AW776" s="575"/>
      <c r="AX776" s="576"/>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7"/>
      <c r="AR777" s="573"/>
      <c r="AS777" s="573"/>
      <c r="AT777" s="573"/>
      <c r="AU777" s="574"/>
      <c r="AV777" s="575"/>
      <c r="AW777" s="575"/>
      <c r="AX777" s="576"/>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7"/>
      <c r="AR778" s="573"/>
      <c r="AS778" s="573"/>
      <c r="AT778" s="573"/>
      <c r="AU778" s="574"/>
      <c r="AV778" s="575"/>
      <c r="AW778" s="575"/>
      <c r="AX778" s="576"/>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7"/>
      <c r="AR779" s="573"/>
      <c r="AS779" s="573"/>
      <c r="AT779" s="573"/>
      <c r="AU779" s="574"/>
      <c r="AV779" s="575"/>
      <c r="AW779" s="575"/>
      <c r="AX779" s="576"/>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7"/>
      <c r="AR780" s="573"/>
      <c r="AS780" s="573"/>
      <c r="AT780" s="573"/>
      <c r="AU780" s="574"/>
      <c r="AV780" s="575"/>
      <c r="AW780" s="575"/>
      <c r="AX780" s="576"/>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7"/>
      <c r="AR781" s="573"/>
      <c r="AS781" s="573"/>
      <c r="AT781" s="573"/>
      <c r="AU781" s="574"/>
      <c r="AV781" s="575"/>
      <c r="AW781" s="575"/>
      <c r="AX781" s="576"/>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7"/>
      <c r="AR782" s="573"/>
      <c r="AS782" s="573"/>
      <c r="AT782" s="573"/>
      <c r="AU782" s="574"/>
      <c r="AV782" s="575"/>
      <c r="AW782" s="575"/>
      <c r="AX782" s="576"/>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7"/>
      <c r="AR783" s="573"/>
      <c r="AS783" s="573"/>
      <c r="AT783" s="573"/>
      <c r="AU783" s="574"/>
      <c r="AV783" s="575"/>
      <c r="AW783" s="575"/>
      <c r="AX783" s="576"/>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7"/>
      <c r="AR784" s="573"/>
      <c r="AS784" s="573"/>
      <c r="AT784" s="573"/>
      <c r="AU784" s="574"/>
      <c r="AV784" s="575"/>
      <c r="AW784" s="575"/>
      <c r="AX784" s="576"/>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7"/>
      <c r="AR785" s="573"/>
      <c r="AS785" s="573"/>
      <c r="AT785" s="573"/>
      <c r="AU785" s="574"/>
      <c r="AV785" s="575"/>
      <c r="AW785" s="575"/>
      <c r="AX785" s="576"/>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7"/>
      <c r="AR786" s="573"/>
      <c r="AS786" s="573"/>
      <c r="AT786" s="573"/>
      <c r="AU786" s="574"/>
      <c r="AV786" s="575"/>
      <c r="AW786" s="575"/>
      <c r="AX786" s="576"/>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7"/>
      <c r="AR787" s="573"/>
      <c r="AS787" s="573"/>
      <c r="AT787" s="573"/>
      <c r="AU787" s="574"/>
      <c r="AV787" s="575"/>
      <c r="AW787" s="575"/>
      <c r="AX787" s="576"/>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7"/>
      <c r="AR788" s="573"/>
      <c r="AS788" s="573"/>
      <c r="AT788" s="573"/>
      <c r="AU788" s="574"/>
      <c r="AV788" s="575"/>
      <c r="AW788" s="575"/>
      <c r="AX788" s="576"/>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7"/>
      <c r="AR789" s="573"/>
      <c r="AS789" s="573"/>
      <c r="AT789" s="573"/>
      <c r="AU789" s="574"/>
      <c r="AV789" s="575"/>
      <c r="AW789" s="575"/>
      <c r="AX789" s="576"/>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7"/>
      <c r="AR790" s="573"/>
      <c r="AS790" s="573"/>
      <c r="AT790" s="573"/>
      <c r="AU790" s="574"/>
      <c r="AV790" s="575"/>
      <c r="AW790" s="575"/>
      <c r="AX790" s="576"/>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7"/>
      <c r="AR791" s="573"/>
      <c r="AS791" s="573"/>
      <c r="AT791" s="573"/>
      <c r="AU791" s="574"/>
      <c r="AV791" s="575"/>
      <c r="AW791" s="575"/>
      <c r="AX791" s="576"/>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7"/>
      <c r="AR792" s="573"/>
      <c r="AS792" s="573"/>
      <c r="AT792" s="573"/>
      <c r="AU792" s="574"/>
      <c r="AV792" s="575"/>
      <c r="AW792" s="575"/>
      <c r="AX792" s="57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7"/>
      <c r="AR796" s="573"/>
      <c r="AS796" s="573"/>
      <c r="AT796" s="573"/>
      <c r="AU796" s="574"/>
      <c r="AV796" s="575"/>
      <c r="AW796" s="575"/>
      <c r="AX796" s="576"/>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7"/>
      <c r="AR797" s="573"/>
      <c r="AS797" s="573"/>
      <c r="AT797" s="573"/>
      <c r="AU797" s="574"/>
      <c r="AV797" s="575"/>
      <c r="AW797" s="575"/>
      <c r="AX797" s="576"/>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7"/>
      <c r="AR798" s="573"/>
      <c r="AS798" s="573"/>
      <c r="AT798" s="573"/>
      <c r="AU798" s="574"/>
      <c r="AV798" s="575"/>
      <c r="AW798" s="575"/>
      <c r="AX798" s="576"/>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7"/>
      <c r="AR799" s="573"/>
      <c r="AS799" s="573"/>
      <c r="AT799" s="573"/>
      <c r="AU799" s="574"/>
      <c r="AV799" s="575"/>
      <c r="AW799" s="575"/>
      <c r="AX799" s="576"/>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7"/>
      <c r="AR800" s="573"/>
      <c r="AS800" s="573"/>
      <c r="AT800" s="573"/>
      <c r="AU800" s="574"/>
      <c r="AV800" s="575"/>
      <c r="AW800" s="575"/>
      <c r="AX800" s="576"/>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7"/>
      <c r="AR801" s="573"/>
      <c r="AS801" s="573"/>
      <c r="AT801" s="573"/>
      <c r="AU801" s="574"/>
      <c r="AV801" s="575"/>
      <c r="AW801" s="575"/>
      <c r="AX801" s="576"/>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7"/>
      <c r="AR802" s="573"/>
      <c r="AS802" s="573"/>
      <c r="AT802" s="573"/>
      <c r="AU802" s="574"/>
      <c r="AV802" s="575"/>
      <c r="AW802" s="575"/>
      <c r="AX802" s="576"/>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7"/>
      <c r="AR803" s="573"/>
      <c r="AS803" s="573"/>
      <c r="AT803" s="573"/>
      <c r="AU803" s="574"/>
      <c r="AV803" s="575"/>
      <c r="AW803" s="575"/>
      <c r="AX803" s="576"/>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7"/>
      <c r="AR804" s="573"/>
      <c r="AS804" s="573"/>
      <c r="AT804" s="573"/>
      <c r="AU804" s="574"/>
      <c r="AV804" s="575"/>
      <c r="AW804" s="575"/>
      <c r="AX804" s="576"/>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7"/>
      <c r="AR805" s="573"/>
      <c r="AS805" s="573"/>
      <c r="AT805" s="573"/>
      <c r="AU805" s="574"/>
      <c r="AV805" s="575"/>
      <c r="AW805" s="575"/>
      <c r="AX805" s="576"/>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7"/>
      <c r="AR806" s="573"/>
      <c r="AS806" s="573"/>
      <c r="AT806" s="573"/>
      <c r="AU806" s="574"/>
      <c r="AV806" s="575"/>
      <c r="AW806" s="575"/>
      <c r="AX806" s="576"/>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7"/>
      <c r="AR807" s="573"/>
      <c r="AS807" s="573"/>
      <c r="AT807" s="573"/>
      <c r="AU807" s="574"/>
      <c r="AV807" s="575"/>
      <c r="AW807" s="575"/>
      <c r="AX807" s="576"/>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7"/>
      <c r="AR808" s="573"/>
      <c r="AS808" s="573"/>
      <c r="AT808" s="573"/>
      <c r="AU808" s="574"/>
      <c r="AV808" s="575"/>
      <c r="AW808" s="575"/>
      <c r="AX808" s="576"/>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7"/>
      <c r="AR809" s="573"/>
      <c r="AS809" s="573"/>
      <c r="AT809" s="573"/>
      <c r="AU809" s="574"/>
      <c r="AV809" s="575"/>
      <c r="AW809" s="575"/>
      <c r="AX809" s="576"/>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7"/>
      <c r="AR810" s="573"/>
      <c r="AS810" s="573"/>
      <c r="AT810" s="573"/>
      <c r="AU810" s="574"/>
      <c r="AV810" s="575"/>
      <c r="AW810" s="575"/>
      <c r="AX810" s="576"/>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7"/>
      <c r="AR811" s="573"/>
      <c r="AS811" s="573"/>
      <c r="AT811" s="573"/>
      <c r="AU811" s="574"/>
      <c r="AV811" s="575"/>
      <c r="AW811" s="575"/>
      <c r="AX811" s="576"/>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7"/>
      <c r="AR812" s="573"/>
      <c r="AS812" s="573"/>
      <c r="AT812" s="573"/>
      <c r="AU812" s="574"/>
      <c r="AV812" s="575"/>
      <c r="AW812" s="575"/>
      <c r="AX812" s="576"/>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7"/>
      <c r="AR813" s="573"/>
      <c r="AS813" s="573"/>
      <c r="AT813" s="573"/>
      <c r="AU813" s="574"/>
      <c r="AV813" s="575"/>
      <c r="AW813" s="575"/>
      <c r="AX813" s="576"/>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7"/>
      <c r="AR814" s="573"/>
      <c r="AS814" s="573"/>
      <c r="AT814" s="573"/>
      <c r="AU814" s="574"/>
      <c r="AV814" s="575"/>
      <c r="AW814" s="575"/>
      <c r="AX814" s="576"/>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7"/>
      <c r="AR815" s="573"/>
      <c r="AS815" s="573"/>
      <c r="AT815" s="573"/>
      <c r="AU815" s="574"/>
      <c r="AV815" s="575"/>
      <c r="AW815" s="575"/>
      <c r="AX815" s="576"/>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7"/>
      <c r="AR816" s="573"/>
      <c r="AS816" s="573"/>
      <c r="AT816" s="573"/>
      <c r="AU816" s="574"/>
      <c r="AV816" s="575"/>
      <c r="AW816" s="575"/>
      <c r="AX816" s="576"/>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7"/>
      <c r="AR817" s="573"/>
      <c r="AS817" s="573"/>
      <c r="AT817" s="573"/>
      <c r="AU817" s="574"/>
      <c r="AV817" s="575"/>
      <c r="AW817" s="575"/>
      <c r="AX817" s="576"/>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7"/>
      <c r="AR818" s="573"/>
      <c r="AS818" s="573"/>
      <c r="AT818" s="573"/>
      <c r="AU818" s="574"/>
      <c r="AV818" s="575"/>
      <c r="AW818" s="575"/>
      <c r="AX818" s="576"/>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7"/>
      <c r="AR819" s="573"/>
      <c r="AS819" s="573"/>
      <c r="AT819" s="573"/>
      <c r="AU819" s="574"/>
      <c r="AV819" s="575"/>
      <c r="AW819" s="575"/>
      <c r="AX819" s="576"/>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7"/>
      <c r="AR820" s="573"/>
      <c r="AS820" s="573"/>
      <c r="AT820" s="573"/>
      <c r="AU820" s="574"/>
      <c r="AV820" s="575"/>
      <c r="AW820" s="575"/>
      <c r="AX820" s="576"/>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7"/>
      <c r="AR821" s="573"/>
      <c r="AS821" s="573"/>
      <c r="AT821" s="573"/>
      <c r="AU821" s="574"/>
      <c r="AV821" s="575"/>
      <c r="AW821" s="575"/>
      <c r="AX821" s="576"/>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7"/>
      <c r="AR822" s="573"/>
      <c r="AS822" s="573"/>
      <c r="AT822" s="573"/>
      <c r="AU822" s="574"/>
      <c r="AV822" s="575"/>
      <c r="AW822" s="575"/>
      <c r="AX822" s="576"/>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7"/>
      <c r="AR823" s="573"/>
      <c r="AS823" s="573"/>
      <c r="AT823" s="573"/>
      <c r="AU823" s="574"/>
      <c r="AV823" s="575"/>
      <c r="AW823" s="575"/>
      <c r="AX823" s="576"/>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7"/>
      <c r="AR824" s="573"/>
      <c r="AS824" s="573"/>
      <c r="AT824" s="573"/>
      <c r="AU824" s="574"/>
      <c r="AV824" s="575"/>
      <c r="AW824" s="575"/>
      <c r="AX824" s="576"/>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7"/>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7"/>
      <c r="AR829" s="573"/>
      <c r="AS829" s="573"/>
      <c r="AT829" s="573"/>
      <c r="AU829" s="574"/>
      <c r="AV829" s="575"/>
      <c r="AW829" s="575"/>
      <c r="AX829" s="576"/>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7"/>
      <c r="AR830" s="573"/>
      <c r="AS830" s="573"/>
      <c r="AT830" s="573"/>
      <c r="AU830" s="574"/>
      <c r="AV830" s="575"/>
      <c r="AW830" s="575"/>
      <c r="AX830" s="576"/>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7"/>
      <c r="AR831" s="573"/>
      <c r="AS831" s="573"/>
      <c r="AT831" s="573"/>
      <c r="AU831" s="574"/>
      <c r="AV831" s="575"/>
      <c r="AW831" s="575"/>
      <c r="AX831" s="576"/>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7"/>
      <c r="AR832" s="573"/>
      <c r="AS832" s="573"/>
      <c r="AT832" s="573"/>
      <c r="AU832" s="574"/>
      <c r="AV832" s="575"/>
      <c r="AW832" s="575"/>
      <c r="AX832" s="576"/>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7"/>
      <c r="AR833" s="573"/>
      <c r="AS833" s="573"/>
      <c r="AT833" s="573"/>
      <c r="AU833" s="574"/>
      <c r="AV833" s="575"/>
      <c r="AW833" s="575"/>
      <c r="AX833" s="576"/>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7"/>
      <c r="AR834" s="573"/>
      <c r="AS834" s="573"/>
      <c r="AT834" s="573"/>
      <c r="AU834" s="574"/>
      <c r="AV834" s="575"/>
      <c r="AW834" s="575"/>
      <c r="AX834" s="576"/>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7"/>
      <c r="AR835" s="573"/>
      <c r="AS835" s="573"/>
      <c r="AT835" s="573"/>
      <c r="AU835" s="574"/>
      <c r="AV835" s="575"/>
      <c r="AW835" s="575"/>
      <c r="AX835" s="576"/>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7"/>
      <c r="AR836" s="573"/>
      <c r="AS836" s="573"/>
      <c r="AT836" s="573"/>
      <c r="AU836" s="574"/>
      <c r="AV836" s="575"/>
      <c r="AW836" s="575"/>
      <c r="AX836" s="576"/>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7"/>
      <c r="AR837" s="573"/>
      <c r="AS837" s="573"/>
      <c r="AT837" s="573"/>
      <c r="AU837" s="574"/>
      <c r="AV837" s="575"/>
      <c r="AW837" s="575"/>
      <c r="AX837" s="576"/>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7"/>
      <c r="AR838" s="573"/>
      <c r="AS838" s="573"/>
      <c r="AT838" s="573"/>
      <c r="AU838" s="574"/>
      <c r="AV838" s="575"/>
      <c r="AW838" s="575"/>
      <c r="AX838" s="576"/>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7"/>
      <c r="AR839" s="573"/>
      <c r="AS839" s="573"/>
      <c r="AT839" s="573"/>
      <c r="AU839" s="574"/>
      <c r="AV839" s="575"/>
      <c r="AW839" s="575"/>
      <c r="AX839" s="576"/>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7"/>
      <c r="AR840" s="573"/>
      <c r="AS840" s="573"/>
      <c r="AT840" s="573"/>
      <c r="AU840" s="574"/>
      <c r="AV840" s="575"/>
      <c r="AW840" s="575"/>
      <c r="AX840" s="576"/>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7"/>
      <c r="AR841" s="573"/>
      <c r="AS841" s="573"/>
      <c r="AT841" s="573"/>
      <c r="AU841" s="574"/>
      <c r="AV841" s="575"/>
      <c r="AW841" s="575"/>
      <c r="AX841" s="576"/>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7"/>
      <c r="AR842" s="573"/>
      <c r="AS842" s="573"/>
      <c r="AT842" s="573"/>
      <c r="AU842" s="574"/>
      <c r="AV842" s="575"/>
      <c r="AW842" s="575"/>
      <c r="AX842" s="576"/>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7"/>
      <c r="AR843" s="573"/>
      <c r="AS843" s="573"/>
      <c r="AT843" s="573"/>
      <c r="AU843" s="574"/>
      <c r="AV843" s="575"/>
      <c r="AW843" s="575"/>
      <c r="AX843" s="576"/>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7"/>
      <c r="AR844" s="573"/>
      <c r="AS844" s="573"/>
      <c r="AT844" s="573"/>
      <c r="AU844" s="574"/>
      <c r="AV844" s="575"/>
      <c r="AW844" s="575"/>
      <c r="AX844" s="576"/>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7"/>
      <c r="AR845" s="573"/>
      <c r="AS845" s="573"/>
      <c r="AT845" s="573"/>
      <c r="AU845" s="574"/>
      <c r="AV845" s="575"/>
      <c r="AW845" s="575"/>
      <c r="AX845" s="576"/>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7"/>
      <c r="AR846" s="573"/>
      <c r="AS846" s="573"/>
      <c r="AT846" s="573"/>
      <c r="AU846" s="574"/>
      <c r="AV846" s="575"/>
      <c r="AW846" s="575"/>
      <c r="AX846" s="576"/>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7"/>
      <c r="AR847" s="573"/>
      <c r="AS847" s="573"/>
      <c r="AT847" s="573"/>
      <c r="AU847" s="574"/>
      <c r="AV847" s="575"/>
      <c r="AW847" s="575"/>
      <c r="AX847" s="576"/>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7"/>
      <c r="AR848" s="573"/>
      <c r="AS848" s="573"/>
      <c r="AT848" s="573"/>
      <c r="AU848" s="574"/>
      <c r="AV848" s="575"/>
      <c r="AW848" s="575"/>
      <c r="AX848" s="576"/>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7"/>
      <c r="AR849" s="573"/>
      <c r="AS849" s="573"/>
      <c r="AT849" s="573"/>
      <c r="AU849" s="574"/>
      <c r="AV849" s="575"/>
      <c r="AW849" s="575"/>
      <c r="AX849" s="576"/>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7"/>
      <c r="AR850" s="573"/>
      <c r="AS850" s="573"/>
      <c r="AT850" s="573"/>
      <c r="AU850" s="574"/>
      <c r="AV850" s="575"/>
      <c r="AW850" s="575"/>
      <c r="AX850" s="576"/>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7"/>
      <c r="AR851" s="573"/>
      <c r="AS851" s="573"/>
      <c r="AT851" s="573"/>
      <c r="AU851" s="574"/>
      <c r="AV851" s="575"/>
      <c r="AW851" s="575"/>
      <c r="AX851" s="576"/>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7"/>
      <c r="AR852" s="573"/>
      <c r="AS852" s="573"/>
      <c r="AT852" s="573"/>
      <c r="AU852" s="574"/>
      <c r="AV852" s="575"/>
      <c r="AW852" s="575"/>
      <c r="AX852" s="576"/>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7"/>
      <c r="AR853" s="573"/>
      <c r="AS853" s="573"/>
      <c r="AT853" s="573"/>
      <c r="AU853" s="574"/>
      <c r="AV853" s="575"/>
      <c r="AW853" s="575"/>
      <c r="AX853" s="576"/>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7"/>
      <c r="AR854" s="573"/>
      <c r="AS854" s="573"/>
      <c r="AT854" s="573"/>
      <c r="AU854" s="574"/>
      <c r="AV854" s="575"/>
      <c r="AW854" s="575"/>
      <c r="AX854" s="576"/>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7"/>
      <c r="AR855" s="573"/>
      <c r="AS855" s="573"/>
      <c r="AT855" s="573"/>
      <c r="AU855" s="574"/>
      <c r="AV855" s="575"/>
      <c r="AW855" s="575"/>
      <c r="AX855" s="576"/>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7"/>
      <c r="AR856" s="573"/>
      <c r="AS856" s="573"/>
      <c r="AT856" s="573"/>
      <c r="AU856" s="574"/>
      <c r="AV856" s="575"/>
      <c r="AW856" s="575"/>
      <c r="AX856" s="576"/>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7"/>
      <c r="AR857" s="573"/>
      <c r="AS857" s="573"/>
      <c r="AT857" s="573"/>
      <c r="AU857" s="574"/>
      <c r="AV857" s="575"/>
      <c r="AW857" s="575"/>
      <c r="AX857" s="576"/>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7"/>
      <c r="AR858" s="573"/>
      <c r="AS858" s="573"/>
      <c r="AT858" s="573"/>
      <c r="AU858" s="574"/>
      <c r="AV858" s="575"/>
      <c r="AW858" s="575"/>
      <c r="AX858" s="57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414</v>
      </c>
      <c r="AL861" s="241"/>
      <c r="AM861" s="241"/>
      <c r="AN861" s="241"/>
      <c r="AO861" s="241"/>
      <c r="AP861" s="241"/>
      <c r="AQ861" s="241" t="s">
        <v>23</v>
      </c>
      <c r="AR861" s="241"/>
      <c r="AS861" s="241"/>
      <c r="AT861" s="241"/>
      <c r="AU861" s="92" t="s">
        <v>24</v>
      </c>
      <c r="AV861" s="93"/>
      <c r="AW861" s="93"/>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7"/>
      <c r="AR862" s="573"/>
      <c r="AS862" s="573"/>
      <c r="AT862" s="573"/>
      <c r="AU862" s="574"/>
      <c r="AV862" s="575"/>
      <c r="AW862" s="575"/>
      <c r="AX862" s="576"/>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7"/>
      <c r="AR863" s="573"/>
      <c r="AS863" s="573"/>
      <c r="AT863" s="573"/>
      <c r="AU863" s="574"/>
      <c r="AV863" s="575"/>
      <c r="AW863" s="575"/>
      <c r="AX863" s="576"/>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7"/>
      <c r="AR864" s="573"/>
      <c r="AS864" s="573"/>
      <c r="AT864" s="573"/>
      <c r="AU864" s="574"/>
      <c r="AV864" s="575"/>
      <c r="AW864" s="575"/>
      <c r="AX864" s="576"/>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7"/>
      <c r="AR865" s="573"/>
      <c r="AS865" s="573"/>
      <c r="AT865" s="573"/>
      <c r="AU865" s="574"/>
      <c r="AV865" s="575"/>
      <c r="AW865" s="575"/>
      <c r="AX865" s="576"/>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7"/>
      <c r="AR866" s="573"/>
      <c r="AS866" s="573"/>
      <c r="AT866" s="573"/>
      <c r="AU866" s="574"/>
      <c r="AV866" s="575"/>
      <c r="AW866" s="575"/>
      <c r="AX866" s="576"/>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7"/>
      <c r="AR867" s="573"/>
      <c r="AS867" s="573"/>
      <c r="AT867" s="573"/>
      <c r="AU867" s="574"/>
      <c r="AV867" s="575"/>
      <c r="AW867" s="575"/>
      <c r="AX867" s="576"/>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7"/>
      <c r="AR868" s="573"/>
      <c r="AS868" s="573"/>
      <c r="AT868" s="573"/>
      <c r="AU868" s="574"/>
      <c r="AV868" s="575"/>
      <c r="AW868" s="575"/>
      <c r="AX868" s="576"/>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7"/>
      <c r="AR869" s="573"/>
      <c r="AS869" s="573"/>
      <c r="AT869" s="573"/>
      <c r="AU869" s="574"/>
      <c r="AV869" s="575"/>
      <c r="AW869" s="575"/>
      <c r="AX869" s="576"/>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7"/>
      <c r="AR870" s="573"/>
      <c r="AS870" s="573"/>
      <c r="AT870" s="573"/>
      <c r="AU870" s="574"/>
      <c r="AV870" s="575"/>
      <c r="AW870" s="575"/>
      <c r="AX870" s="576"/>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7"/>
      <c r="AR871" s="573"/>
      <c r="AS871" s="573"/>
      <c r="AT871" s="573"/>
      <c r="AU871" s="574"/>
      <c r="AV871" s="575"/>
      <c r="AW871" s="575"/>
      <c r="AX871" s="576"/>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7"/>
      <c r="AR872" s="573"/>
      <c r="AS872" s="573"/>
      <c r="AT872" s="573"/>
      <c r="AU872" s="574"/>
      <c r="AV872" s="575"/>
      <c r="AW872" s="575"/>
      <c r="AX872" s="576"/>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7"/>
      <c r="AR873" s="573"/>
      <c r="AS873" s="573"/>
      <c r="AT873" s="573"/>
      <c r="AU873" s="574"/>
      <c r="AV873" s="575"/>
      <c r="AW873" s="575"/>
      <c r="AX873" s="576"/>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7"/>
      <c r="AR874" s="573"/>
      <c r="AS874" s="573"/>
      <c r="AT874" s="573"/>
      <c r="AU874" s="574"/>
      <c r="AV874" s="575"/>
      <c r="AW874" s="575"/>
      <c r="AX874" s="576"/>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7"/>
      <c r="AR875" s="573"/>
      <c r="AS875" s="573"/>
      <c r="AT875" s="573"/>
      <c r="AU875" s="574"/>
      <c r="AV875" s="575"/>
      <c r="AW875" s="575"/>
      <c r="AX875" s="576"/>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7"/>
      <c r="AR876" s="573"/>
      <c r="AS876" s="573"/>
      <c r="AT876" s="573"/>
      <c r="AU876" s="574"/>
      <c r="AV876" s="575"/>
      <c r="AW876" s="575"/>
      <c r="AX876" s="576"/>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7"/>
      <c r="AR877" s="573"/>
      <c r="AS877" s="573"/>
      <c r="AT877" s="573"/>
      <c r="AU877" s="574"/>
      <c r="AV877" s="575"/>
      <c r="AW877" s="575"/>
      <c r="AX877" s="576"/>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7"/>
      <c r="AR878" s="573"/>
      <c r="AS878" s="573"/>
      <c r="AT878" s="573"/>
      <c r="AU878" s="574"/>
      <c r="AV878" s="575"/>
      <c r="AW878" s="575"/>
      <c r="AX878" s="576"/>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7"/>
      <c r="AR879" s="573"/>
      <c r="AS879" s="573"/>
      <c r="AT879" s="573"/>
      <c r="AU879" s="574"/>
      <c r="AV879" s="575"/>
      <c r="AW879" s="575"/>
      <c r="AX879" s="576"/>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7"/>
      <c r="AR880" s="573"/>
      <c r="AS880" s="573"/>
      <c r="AT880" s="573"/>
      <c r="AU880" s="574"/>
      <c r="AV880" s="575"/>
      <c r="AW880" s="575"/>
      <c r="AX880" s="576"/>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7"/>
      <c r="AR881" s="573"/>
      <c r="AS881" s="573"/>
      <c r="AT881" s="573"/>
      <c r="AU881" s="574"/>
      <c r="AV881" s="575"/>
      <c r="AW881" s="575"/>
      <c r="AX881" s="576"/>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7"/>
      <c r="AR882" s="573"/>
      <c r="AS882" s="573"/>
      <c r="AT882" s="573"/>
      <c r="AU882" s="574"/>
      <c r="AV882" s="575"/>
      <c r="AW882" s="575"/>
      <c r="AX882" s="576"/>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7"/>
      <c r="AR883" s="573"/>
      <c r="AS883" s="573"/>
      <c r="AT883" s="573"/>
      <c r="AU883" s="574"/>
      <c r="AV883" s="575"/>
      <c r="AW883" s="575"/>
      <c r="AX883" s="576"/>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7"/>
      <c r="AR884" s="573"/>
      <c r="AS884" s="573"/>
      <c r="AT884" s="573"/>
      <c r="AU884" s="574"/>
      <c r="AV884" s="575"/>
      <c r="AW884" s="575"/>
      <c r="AX884" s="576"/>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7"/>
      <c r="AR885" s="573"/>
      <c r="AS885" s="573"/>
      <c r="AT885" s="573"/>
      <c r="AU885" s="574"/>
      <c r="AV885" s="575"/>
      <c r="AW885" s="575"/>
      <c r="AX885" s="576"/>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7"/>
      <c r="AR886" s="573"/>
      <c r="AS886" s="573"/>
      <c r="AT886" s="573"/>
      <c r="AU886" s="574"/>
      <c r="AV886" s="575"/>
      <c r="AW886" s="575"/>
      <c r="AX886" s="576"/>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7"/>
      <c r="AR887" s="573"/>
      <c r="AS887" s="573"/>
      <c r="AT887" s="573"/>
      <c r="AU887" s="574"/>
      <c r="AV887" s="575"/>
      <c r="AW887" s="575"/>
      <c r="AX887" s="576"/>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7"/>
      <c r="AR888" s="573"/>
      <c r="AS888" s="573"/>
      <c r="AT888" s="573"/>
      <c r="AU888" s="574"/>
      <c r="AV888" s="575"/>
      <c r="AW888" s="575"/>
      <c r="AX888" s="576"/>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7"/>
      <c r="AR889" s="573"/>
      <c r="AS889" s="573"/>
      <c r="AT889" s="573"/>
      <c r="AU889" s="574"/>
      <c r="AV889" s="575"/>
      <c r="AW889" s="575"/>
      <c r="AX889" s="576"/>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7"/>
      <c r="AR890" s="573"/>
      <c r="AS890" s="573"/>
      <c r="AT890" s="573"/>
      <c r="AU890" s="574"/>
      <c r="AV890" s="575"/>
      <c r="AW890" s="575"/>
      <c r="AX890" s="576"/>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7"/>
      <c r="AR891" s="573"/>
      <c r="AS891" s="573"/>
      <c r="AT891" s="573"/>
      <c r="AU891" s="574"/>
      <c r="AV891" s="575"/>
      <c r="AW891" s="575"/>
      <c r="AX891" s="57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414</v>
      </c>
      <c r="AL894" s="241"/>
      <c r="AM894" s="241"/>
      <c r="AN894" s="241"/>
      <c r="AO894" s="241"/>
      <c r="AP894" s="241"/>
      <c r="AQ894" s="241" t="s">
        <v>23</v>
      </c>
      <c r="AR894" s="241"/>
      <c r="AS894" s="241"/>
      <c r="AT894" s="241"/>
      <c r="AU894" s="92" t="s">
        <v>24</v>
      </c>
      <c r="AV894" s="93"/>
      <c r="AW894" s="93"/>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7"/>
      <c r="AR895" s="573"/>
      <c r="AS895" s="573"/>
      <c r="AT895" s="573"/>
      <c r="AU895" s="574"/>
      <c r="AV895" s="575"/>
      <c r="AW895" s="575"/>
      <c r="AX895" s="576"/>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7"/>
      <c r="AR896" s="573"/>
      <c r="AS896" s="573"/>
      <c r="AT896" s="573"/>
      <c r="AU896" s="574"/>
      <c r="AV896" s="575"/>
      <c r="AW896" s="575"/>
      <c r="AX896" s="576"/>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7"/>
      <c r="AR897" s="573"/>
      <c r="AS897" s="573"/>
      <c r="AT897" s="573"/>
      <c r="AU897" s="574"/>
      <c r="AV897" s="575"/>
      <c r="AW897" s="575"/>
      <c r="AX897" s="576"/>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7"/>
      <c r="AR898" s="573"/>
      <c r="AS898" s="573"/>
      <c r="AT898" s="573"/>
      <c r="AU898" s="574"/>
      <c r="AV898" s="575"/>
      <c r="AW898" s="575"/>
      <c r="AX898" s="576"/>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7"/>
      <c r="AR899" s="573"/>
      <c r="AS899" s="573"/>
      <c r="AT899" s="573"/>
      <c r="AU899" s="574"/>
      <c r="AV899" s="575"/>
      <c r="AW899" s="575"/>
      <c r="AX899" s="576"/>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7"/>
      <c r="AR900" s="573"/>
      <c r="AS900" s="573"/>
      <c r="AT900" s="573"/>
      <c r="AU900" s="574"/>
      <c r="AV900" s="575"/>
      <c r="AW900" s="575"/>
      <c r="AX900" s="576"/>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7"/>
      <c r="AR901" s="573"/>
      <c r="AS901" s="573"/>
      <c r="AT901" s="573"/>
      <c r="AU901" s="574"/>
      <c r="AV901" s="575"/>
      <c r="AW901" s="575"/>
      <c r="AX901" s="576"/>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7"/>
      <c r="AR902" s="573"/>
      <c r="AS902" s="573"/>
      <c r="AT902" s="573"/>
      <c r="AU902" s="574"/>
      <c r="AV902" s="575"/>
      <c r="AW902" s="575"/>
      <c r="AX902" s="576"/>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7"/>
      <c r="AR903" s="573"/>
      <c r="AS903" s="573"/>
      <c r="AT903" s="573"/>
      <c r="AU903" s="574"/>
      <c r="AV903" s="575"/>
      <c r="AW903" s="575"/>
      <c r="AX903" s="576"/>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7"/>
      <c r="AR904" s="573"/>
      <c r="AS904" s="573"/>
      <c r="AT904" s="573"/>
      <c r="AU904" s="574"/>
      <c r="AV904" s="575"/>
      <c r="AW904" s="575"/>
      <c r="AX904" s="576"/>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7"/>
      <c r="AR905" s="573"/>
      <c r="AS905" s="573"/>
      <c r="AT905" s="573"/>
      <c r="AU905" s="574"/>
      <c r="AV905" s="575"/>
      <c r="AW905" s="575"/>
      <c r="AX905" s="576"/>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7"/>
      <c r="AR906" s="573"/>
      <c r="AS906" s="573"/>
      <c r="AT906" s="573"/>
      <c r="AU906" s="574"/>
      <c r="AV906" s="575"/>
      <c r="AW906" s="575"/>
      <c r="AX906" s="576"/>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7"/>
      <c r="AR907" s="573"/>
      <c r="AS907" s="573"/>
      <c r="AT907" s="573"/>
      <c r="AU907" s="574"/>
      <c r="AV907" s="575"/>
      <c r="AW907" s="575"/>
      <c r="AX907" s="576"/>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7"/>
      <c r="AR908" s="573"/>
      <c r="AS908" s="573"/>
      <c r="AT908" s="573"/>
      <c r="AU908" s="574"/>
      <c r="AV908" s="575"/>
      <c r="AW908" s="575"/>
      <c r="AX908" s="576"/>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7"/>
      <c r="AR909" s="573"/>
      <c r="AS909" s="573"/>
      <c r="AT909" s="573"/>
      <c r="AU909" s="574"/>
      <c r="AV909" s="575"/>
      <c r="AW909" s="575"/>
      <c r="AX909" s="576"/>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7"/>
      <c r="AR910" s="573"/>
      <c r="AS910" s="573"/>
      <c r="AT910" s="573"/>
      <c r="AU910" s="574"/>
      <c r="AV910" s="575"/>
      <c r="AW910" s="575"/>
      <c r="AX910" s="576"/>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7"/>
      <c r="AR911" s="573"/>
      <c r="AS911" s="573"/>
      <c r="AT911" s="573"/>
      <c r="AU911" s="574"/>
      <c r="AV911" s="575"/>
      <c r="AW911" s="575"/>
      <c r="AX911" s="576"/>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7"/>
      <c r="AR912" s="573"/>
      <c r="AS912" s="573"/>
      <c r="AT912" s="573"/>
      <c r="AU912" s="574"/>
      <c r="AV912" s="575"/>
      <c r="AW912" s="575"/>
      <c r="AX912" s="576"/>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7"/>
      <c r="AR913" s="573"/>
      <c r="AS913" s="573"/>
      <c r="AT913" s="573"/>
      <c r="AU913" s="574"/>
      <c r="AV913" s="575"/>
      <c r="AW913" s="575"/>
      <c r="AX913" s="576"/>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7"/>
      <c r="AR914" s="573"/>
      <c r="AS914" s="573"/>
      <c r="AT914" s="573"/>
      <c r="AU914" s="574"/>
      <c r="AV914" s="575"/>
      <c r="AW914" s="575"/>
      <c r="AX914" s="576"/>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7"/>
      <c r="AR915" s="573"/>
      <c r="AS915" s="573"/>
      <c r="AT915" s="573"/>
      <c r="AU915" s="574"/>
      <c r="AV915" s="575"/>
      <c r="AW915" s="575"/>
      <c r="AX915" s="576"/>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7"/>
      <c r="AR916" s="573"/>
      <c r="AS916" s="573"/>
      <c r="AT916" s="573"/>
      <c r="AU916" s="574"/>
      <c r="AV916" s="575"/>
      <c r="AW916" s="575"/>
      <c r="AX916" s="576"/>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7"/>
      <c r="AR917" s="573"/>
      <c r="AS917" s="573"/>
      <c r="AT917" s="573"/>
      <c r="AU917" s="574"/>
      <c r="AV917" s="575"/>
      <c r="AW917" s="575"/>
      <c r="AX917" s="576"/>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7"/>
      <c r="AR918" s="573"/>
      <c r="AS918" s="573"/>
      <c r="AT918" s="573"/>
      <c r="AU918" s="574"/>
      <c r="AV918" s="575"/>
      <c r="AW918" s="575"/>
      <c r="AX918" s="576"/>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7"/>
      <c r="AR919" s="573"/>
      <c r="AS919" s="573"/>
      <c r="AT919" s="573"/>
      <c r="AU919" s="574"/>
      <c r="AV919" s="575"/>
      <c r="AW919" s="575"/>
      <c r="AX919" s="576"/>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7"/>
      <c r="AR920" s="573"/>
      <c r="AS920" s="573"/>
      <c r="AT920" s="573"/>
      <c r="AU920" s="574"/>
      <c r="AV920" s="575"/>
      <c r="AW920" s="575"/>
      <c r="AX920" s="576"/>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7"/>
      <c r="AR921" s="573"/>
      <c r="AS921" s="573"/>
      <c r="AT921" s="573"/>
      <c r="AU921" s="574"/>
      <c r="AV921" s="575"/>
      <c r="AW921" s="575"/>
      <c r="AX921" s="576"/>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7"/>
      <c r="AR922" s="573"/>
      <c r="AS922" s="573"/>
      <c r="AT922" s="573"/>
      <c r="AU922" s="574"/>
      <c r="AV922" s="575"/>
      <c r="AW922" s="575"/>
      <c r="AX922" s="576"/>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7"/>
      <c r="AR923" s="573"/>
      <c r="AS923" s="573"/>
      <c r="AT923" s="573"/>
      <c r="AU923" s="574"/>
      <c r="AV923" s="575"/>
      <c r="AW923" s="575"/>
      <c r="AX923" s="576"/>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7"/>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7"/>
      <c r="AR928" s="573"/>
      <c r="AS928" s="573"/>
      <c r="AT928" s="573"/>
      <c r="AU928" s="574"/>
      <c r="AV928" s="575"/>
      <c r="AW928" s="575"/>
      <c r="AX928" s="576"/>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7"/>
      <c r="AR929" s="573"/>
      <c r="AS929" s="573"/>
      <c r="AT929" s="573"/>
      <c r="AU929" s="574"/>
      <c r="AV929" s="575"/>
      <c r="AW929" s="575"/>
      <c r="AX929" s="576"/>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7"/>
      <c r="AR930" s="573"/>
      <c r="AS930" s="573"/>
      <c r="AT930" s="573"/>
      <c r="AU930" s="574"/>
      <c r="AV930" s="575"/>
      <c r="AW930" s="575"/>
      <c r="AX930" s="576"/>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7"/>
      <c r="AR931" s="573"/>
      <c r="AS931" s="573"/>
      <c r="AT931" s="573"/>
      <c r="AU931" s="574"/>
      <c r="AV931" s="575"/>
      <c r="AW931" s="575"/>
      <c r="AX931" s="576"/>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7"/>
      <c r="AR932" s="573"/>
      <c r="AS932" s="573"/>
      <c r="AT932" s="573"/>
      <c r="AU932" s="574"/>
      <c r="AV932" s="575"/>
      <c r="AW932" s="575"/>
      <c r="AX932" s="576"/>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7"/>
      <c r="AR933" s="573"/>
      <c r="AS933" s="573"/>
      <c r="AT933" s="573"/>
      <c r="AU933" s="574"/>
      <c r="AV933" s="575"/>
      <c r="AW933" s="575"/>
      <c r="AX933" s="576"/>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7"/>
      <c r="AR934" s="573"/>
      <c r="AS934" s="573"/>
      <c r="AT934" s="573"/>
      <c r="AU934" s="574"/>
      <c r="AV934" s="575"/>
      <c r="AW934" s="575"/>
      <c r="AX934" s="576"/>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7"/>
      <c r="AR935" s="573"/>
      <c r="AS935" s="573"/>
      <c r="AT935" s="573"/>
      <c r="AU935" s="574"/>
      <c r="AV935" s="575"/>
      <c r="AW935" s="575"/>
      <c r="AX935" s="576"/>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7"/>
      <c r="AR936" s="573"/>
      <c r="AS936" s="573"/>
      <c r="AT936" s="573"/>
      <c r="AU936" s="574"/>
      <c r="AV936" s="575"/>
      <c r="AW936" s="575"/>
      <c r="AX936" s="576"/>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7"/>
      <c r="AR937" s="573"/>
      <c r="AS937" s="573"/>
      <c r="AT937" s="573"/>
      <c r="AU937" s="574"/>
      <c r="AV937" s="575"/>
      <c r="AW937" s="575"/>
      <c r="AX937" s="576"/>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7"/>
      <c r="AR938" s="573"/>
      <c r="AS938" s="573"/>
      <c r="AT938" s="573"/>
      <c r="AU938" s="574"/>
      <c r="AV938" s="575"/>
      <c r="AW938" s="575"/>
      <c r="AX938" s="576"/>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7"/>
      <c r="AR939" s="573"/>
      <c r="AS939" s="573"/>
      <c r="AT939" s="573"/>
      <c r="AU939" s="574"/>
      <c r="AV939" s="575"/>
      <c r="AW939" s="575"/>
      <c r="AX939" s="576"/>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7"/>
      <c r="AR940" s="573"/>
      <c r="AS940" s="573"/>
      <c r="AT940" s="573"/>
      <c r="AU940" s="574"/>
      <c r="AV940" s="575"/>
      <c r="AW940" s="575"/>
      <c r="AX940" s="576"/>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7"/>
      <c r="AR941" s="573"/>
      <c r="AS941" s="573"/>
      <c r="AT941" s="573"/>
      <c r="AU941" s="574"/>
      <c r="AV941" s="575"/>
      <c r="AW941" s="575"/>
      <c r="AX941" s="576"/>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7"/>
      <c r="AR942" s="573"/>
      <c r="AS942" s="573"/>
      <c r="AT942" s="573"/>
      <c r="AU942" s="574"/>
      <c r="AV942" s="575"/>
      <c r="AW942" s="575"/>
      <c r="AX942" s="576"/>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7"/>
      <c r="AR943" s="573"/>
      <c r="AS943" s="573"/>
      <c r="AT943" s="573"/>
      <c r="AU943" s="574"/>
      <c r="AV943" s="575"/>
      <c r="AW943" s="575"/>
      <c r="AX943" s="576"/>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7"/>
      <c r="AR944" s="573"/>
      <c r="AS944" s="573"/>
      <c r="AT944" s="573"/>
      <c r="AU944" s="574"/>
      <c r="AV944" s="575"/>
      <c r="AW944" s="575"/>
      <c r="AX944" s="576"/>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7"/>
      <c r="AR945" s="573"/>
      <c r="AS945" s="573"/>
      <c r="AT945" s="573"/>
      <c r="AU945" s="574"/>
      <c r="AV945" s="575"/>
      <c r="AW945" s="575"/>
      <c r="AX945" s="576"/>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7"/>
      <c r="AR946" s="573"/>
      <c r="AS946" s="573"/>
      <c r="AT946" s="573"/>
      <c r="AU946" s="574"/>
      <c r="AV946" s="575"/>
      <c r="AW946" s="575"/>
      <c r="AX946" s="576"/>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7"/>
      <c r="AR947" s="573"/>
      <c r="AS947" s="573"/>
      <c r="AT947" s="573"/>
      <c r="AU947" s="574"/>
      <c r="AV947" s="575"/>
      <c r="AW947" s="575"/>
      <c r="AX947" s="576"/>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7"/>
      <c r="AR948" s="573"/>
      <c r="AS948" s="573"/>
      <c r="AT948" s="573"/>
      <c r="AU948" s="574"/>
      <c r="AV948" s="575"/>
      <c r="AW948" s="575"/>
      <c r="AX948" s="576"/>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7"/>
      <c r="AR949" s="573"/>
      <c r="AS949" s="573"/>
      <c r="AT949" s="573"/>
      <c r="AU949" s="574"/>
      <c r="AV949" s="575"/>
      <c r="AW949" s="575"/>
      <c r="AX949" s="576"/>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7"/>
      <c r="AR950" s="573"/>
      <c r="AS950" s="573"/>
      <c r="AT950" s="573"/>
      <c r="AU950" s="574"/>
      <c r="AV950" s="575"/>
      <c r="AW950" s="575"/>
      <c r="AX950" s="576"/>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7"/>
      <c r="AR951" s="573"/>
      <c r="AS951" s="573"/>
      <c r="AT951" s="573"/>
      <c r="AU951" s="574"/>
      <c r="AV951" s="575"/>
      <c r="AW951" s="575"/>
      <c r="AX951" s="576"/>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7"/>
      <c r="AR952" s="573"/>
      <c r="AS952" s="573"/>
      <c r="AT952" s="573"/>
      <c r="AU952" s="574"/>
      <c r="AV952" s="575"/>
      <c r="AW952" s="575"/>
      <c r="AX952" s="576"/>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7"/>
      <c r="AR953" s="573"/>
      <c r="AS953" s="573"/>
      <c r="AT953" s="573"/>
      <c r="AU953" s="574"/>
      <c r="AV953" s="575"/>
      <c r="AW953" s="575"/>
      <c r="AX953" s="576"/>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7"/>
      <c r="AR954" s="573"/>
      <c r="AS954" s="573"/>
      <c r="AT954" s="573"/>
      <c r="AU954" s="574"/>
      <c r="AV954" s="575"/>
      <c r="AW954" s="575"/>
      <c r="AX954" s="576"/>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7"/>
      <c r="AR955" s="573"/>
      <c r="AS955" s="573"/>
      <c r="AT955" s="573"/>
      <c r="AU955" s="574"/>
      <c r="AV955" s="575"/>
      <c r="AW955" s="575"/>
      <c r="AX955" s="576"/>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7"/>
      <c r="AR956" s="573"/>
      <c r="AS956" s="573"/>
      <c r="AT956" s="573"/>
      <c r="AU956" s="574"/>
      <c r="AV956" s="575"/>
      <c r="AW956" s="575"/>
      <c r="AX956" s="576"/>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7"/>
      <c r="AR957" s="573"/>
      <c r="AS957" s="573"/>
      <c r="AT957" s="573"/>
      <c r="AU957" s="574"/>
      <c r="AV957" s="575"/>
      <c r="AW957" s="575"/>
      <c r="AX957" s="57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7"/>
      <c r="AR961" s="573"/>
      <c r="AS961" s="573"/>
      <c r="AT961" s="573"/>
      <c r="AU961" s="574"/>
      <c r="AV961" s="575"/>
      <c r="AW961" s="575"/>
      <c r="AX961" s="576"/>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7"/>
      <c r="AR962" s="573"/>
      <c r="AS962" s="573"/>
      <c r="AT962" s="573"/>
      <c r="AU962" s="574"/>
      <c r="AV962" s="575"/>
      <c r="AW962" s="575"/>
      <c r="AX962" s="576"/>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7"/>
      <c r="AR963" s="573"/>
      <c r="AS963" s="573"/>
      <c r="AT963" s="573"/>
      <c r="AU963" s="574"/>
      <c r="AV963" s="575"/>
      <c r="AW963" s="575"/>
      <c r="AX963" s="576"/>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7"/>
      <c r="AR964" s="573"/>
      <c r="AS964" s="573"/>
      <c r="AT964" s="573"/>
      <c r="AU964" s="574"/>
      <c r="AV964" s="575"/>
      <c r="AW964" s="575"/>
      <c r="AX964" s="576"/>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7"/>
      <c r="AR965" s="573"/>
      <c r="AS965" s="573"/>
      <c r="AT965" s="573"/>
      <c r="AU965" s="574"/>
      <c r="AV965" s="575"/>
      <c r="AW965" s="575"/>
      <c r="AX965" s="576"/>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7"/>
      <c r="AR966" s="573"/>
      <c r="AS966" s="573"/>
      <c r="AT966" s="573"/>
      <c r="AU966" s="574"/>
      <c r="AV966" s="575"/>
      <c r="AW966" s="575"/>
      <c r="AX966" s="576"/>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7"/>
      <c r="AR967" s="573"/>
      <c r="AS967" s="573"/>
      <c r="AT967" s="573"/>
      <c r="AU967" s="574"/>
      <c r="AV967" s="575"/>
      <c r="AW967" s="575"/>
      <c r="AX967" s="576"/>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7"/>
      <c r="AR968" s="573"/>
      <c r="AS968" s="573"/>
      <c r="AT968" s="573"/>
      <c r="AU968" s="574"/>
      <c r="AV968" s="575"/>
      <c r="AW968" s="575"/>
      <c r="AX968" s="576"/>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7"/>
      <c r="AR969" s="573"/>
      <c r="AS969" s="573"/>
      <c r="AT969" s="573"/>
      <c r="AU969" s="574"/>
      <c r="AV969" s="575"/>
      <c r="AW969" s="575"/>
      <c r="AX969" s="576"/>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7"/>
      <c r="AR970" s="573"/>
      <c r="AS970" s="573"/>
      <c r="AT970" s="573"/>
      <c r="AU970" s="574"/>
      <c r="AV970" s="575"/>
      <c r="AW970" s="575"/>
      <c r="AX970" s="576"/>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7"/>
      <c r="AR971" s="573"/>
      <c r="AS971" s="573"/>
      <c r="AT971" s="573"/>
      <c r="AU971" s="574"/>
      <c r="AV971" s="575"/>
      <c r="AW971" s="575"/>
      <c r="AX971" s="576"/>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7"/>
      <c r="AR972" s="573"/>
      <c r="AS972" s="573"/>
      <c r="AT972" s="573"/>
      <c r="AU972" s="574"/>
      <c r="AV972" s="575"/>
      <c r="AW972" s="575"/>
      <c r="AX972" s="576"/>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7"/>
      <c r="AR973" s="573"/>
      <c r="AS973" s="573"/>
      <c r="AT973" s="573"/>
      <c r="AU973" s="574"/>
      <c r="AV973" s="575"/>
      <c r="AW973" s="575"/>
      <c r="AX973" s="576"/>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7"/>
      <c r="AR974" s="573"/>
      <c r="AS974" s="573"/>
      <c r="AT974" s="573"/>
      <c r="AU974" s="574"/>
      <c r="AV974" s="575"/>
      <c r="AW974" s="575"/>
      <c r="AX974" s="576"/>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7"/>
      <c r="AR975" s="573"/>
      <c r="AS975" s="573"/>
      <c r="AT975" s="573"/>
      <c r="AU975" s="574"/>
      <c r="AV975" s="575"/>
      <c r="AW975" s="575"/>
      <c r="AX975" s="576"/>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7"/>
      <c r="AR976" s="573"/>
      <c r="AS976" s="573"/>
      <c r="AT976" s="573"/>
      <c r="AU976" s="574"/>
      <c r="AV976" s="575"/>
      <c r="AW976" s="575"/>
      <c r="AX976" s="576"/>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7"/>
      <c r="AR977" s="573"/>
      <c r="AS977" s="573"/>
      <c r="AT977" s="573"/>
      <c r="AU977" s="574"/>
      <c r="AV977" s="575"/>
      <c r="AW977" s="575"/>
      <c r="AX977" s="576"/>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7"/>
      <c r="AR978" s="573"/>
      <c r="AS978" s="573"/>
      <c r="AT978" s="573"/>
      <c r="AU978" s="574"/>
      <c r="AV978" s="575"/>
      <c r="AW978" s="575"/>
      <c r="AX978" s="576"/>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7"/>
      <c r="AR979" s="573"/>
      <c r="AS979" s="573"/>
      <c r="AT979" s="573"/>
      <c r="AU979" s="574"/>
      <c r="AV979" s="575"/>
      <c r="AW979" s="575"/>
      <c r="AX979" s="576"/>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7"/>
      <c r="AR980" s="573"/>
      <c r="AS980" s="573"/>
      <c r="AT980" s="573"/>
      <c r="AU980" s="574"/>
      <c r="AV980" s="575"/>
      <c r="AW980" s="575"/>
      <c r="AX980" s="576"/>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7"/>
      <c r="AR981" s="573"/>
      <c r="AS981" s="573"/>
      <c r="AT981" s="573"/>
      <c r="AU981" s="574"/>
      <c r="AV981" s="575"/>
      <c r="AW981" s="575"/>
      <c r="AX981" s="576"/>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7"/>
      <c r="AR982" s="573"/>
      <c r="AS982" s="573"/>
      <c r="AT982" s="573"/>
      <c r="AU982" s="574"/>
      <c r="AV982" s="575"/>
      <c r="AW982" s="575"/>
      <c r="AX982" s="576"/>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7"/>
      <c r="AR983" s="573"/>
      <c r="AS983" s="573"/>
      <c r="AT983" s="573"/>
      <c r="AU983" s="574"/>
      <c r="AV983" s="575"/>
      <c r="AW983" s="575"/>
      <c r="AX983" s="576"/>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7"/>
      <c r="AR984" s="573"/>
      <c r="AS984" s="573"/>
      <c r="AT984" s="573"/>
      <c r="AU984" s="574"/>
      <c r="AV984" s="575"/>
      <c r="AW984" s="575"/>
      <c r="AX984" s="576"/>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7"/>
      <c r="AR985" s="573"/>
      <c r="AS985" s="573"/>
      <c r="AT985" s="573"/>
      <c r="AU985" s="574"/>
      <c r="AV985" s="575"/>
      <c r="AW985" s="575"/>
      <c r="AX985" s="576"/>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7"/>
      <c r="AR986" s="573"/>
      <c r="AS986" s="573"/>
      <c r="AT986" s="573"/>
      <c r="AU986" s="574"/>
      <c r="AV986" s="575"/>
      <c r="AW986" s="575"/>
      <c r="AX986" s="576"/>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7"/>
      <c r="AR987" s="573"/>
      <c r="AS987" s="573"/>
      <c r="AT987" s="573"/>
      <c r="AU987" s="574"/>
      <c r="AV987" s="575"/>
      <c r="AW987" s="575"/>
      <c r="AX987" s="576"/>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7"/>
      <c r="AR988" s="573"/>
      <c r="AS988" s="573"/>
      <c r="AT988" s="573"/>
      <c r="AU988" s="574"/>
      <c r="AV988" s="575"/>
      <c r="AW988" s="575"/>
      <c r="AX988" s="576"/>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7"/>
      <c r="AR989" s="573"/>
      <c r="AS989" s="573"/>
      <c r="AT989" s="573"/>
      <c r="AU989" s="574"/>
      <c r="AV989" s="575"/>
      <c r="AW989" s="575"/>
      <c r="AX989" s="576"/>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7"/>
      <c r="AR990" s="573"/>
      <c r="AS990" s="573"/>
      <c r="AT990" s="573"/>
      <c r="AU990" s="574"/>
      <c r="AV990" s="575"/>
      <c r="AW990" s="575"/>
      <c r="AX990" s="57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7"/>
      <c r="AR994" s="573"/>
      <c r="AS994" s="573"/>
      <c r="AT994" s="573"/>
      <c r="AU994" s="574"/>
      <c r="AV994" s="575"/>
      <c r="AW994" s="575"/>
      <c r="AX994" s="576"/>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7"/>
      <c r="AR995" s="573"/>
      <c r="AS995" s="573"/>
      <c r="AT995" s="573"/>
      <c r="AU995" s="574"/>
      <c r="AV995" s="575"/>
      <c r="AW995" s="575"/>
      <c r="AX995" s="576"/>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7"/>
      <c r="AR996" s="573"/>
      <c r="AS996" s="573"/>
      <c r="AT996" s="573"/>
      <c r="AU996" s="574"/>
      <c r="AV996" s="575"/>
      <c r="AW996" s="575"/>
      <c r="AX996" s="576"/>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7"/>
      <c r="AR997" s="573"/>
      <c r="AS997" s="573"/>
      <c r="AT997" s="573"/>
      <c r="AU997" s="574"/>
      <c r="AV997" s="575"/>
      <c r="AW997" s="575"/>
      <c r="AX997" s="576"/>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7"/>
      <c r="AR998" s="573"/>
      <c r="AS998" s="573"/>
      <c r="AT998" s="573"/>
      <c r="AU998" s="574"/>
      <c r="AV998" s="575"/>
      <c r="AW998" s="575"/>
      <c r="AX998" s="576"/>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7"/>
      <c r="AR999" s="573"/>
      <c r="AS999" s="573"/>
      <c r="AT999" s="573"/>
      <c r="AU999" s="574"/>
      <c r="AV999" s="575"/>
      <c r="AW999" s="575"/>
      <c r="AX999" s="576"/>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7"/>
      <c r="AR1000" s="573"/>
      <c r="AS1000" s="573"/>
      <c r="AT1000" s="573"/>
      <c r="AU1000" s="574"/>
      <c r="AV1000" s="575"/>
      <c r="AW1000" s="575"/>
      <c r="AX1000" s="576"/>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7"/>
      <c r="AR1001" s="573"/>
      <c r="AS1001" s="573"/>
      <c r="AT1001" s="573"/>
      <c r="AU1001" s="574"/>
      <c r="AV1001" s="575"/>
      <c r="AW1001" s="575"/>
      <c r="AX1001" s="576"/>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7"/>
      <c r="AR1002" s="573"/>
      <c r="AS1002" s="573"/>
      <c r="AT1002" s="573"/>
      <c r="AU1002" s="574"/>
      <c r="AV1002" s="575"/>
      <c r="AW1002" s="575"/>
      <c r="AX1002" s="576"/>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7"/>
      <c r="AR1003" s="573"/>
      <c r="AS1003" s="573"/>
      <c r="AT1003" s="573"/>
      <c r="AU1003" s="574"/>
      <c r="AV1003" s="575"/>
      <c r="AW1003" s="575"/>
      <c r="AX1003" s="576"/>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7"/>
      <c r="AR1004" s="573"/>
      <c r="AS1004" s="573"/>
      <c r="AT1004" s="573"/>
      <c r="AU1004" s="574"/>
      <c r="AV1004" s="575"/>
      <c r="AW1004" s="575"/>
      <c r="AX1004" s="576"/>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7"/>
      <c r="AR1005" s="573"/>
      <c r="AS1005" s="573"/>
      <c r="AT1005" s="573"/>
      <c r="AU1005" s="574"/>
      <c r="AV1005" s="575"/>
      <c r="AW1005" s="575"/>
      <c r="AX1005" s="576"/>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7"/>
      <c r="AR1006" s="573"/>
      <c r="AS1006" s="573"/>
      <c r="AT1006" s="573"/>
      <c r="AU1006" s="574"/>
      <c r="AV1006" s="575"/>
      <c r="AW1006" s="575"/>
      <c r="AX1006" s="576"/>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7"/>
      <c r="AR1007" s="573"/>
      <c r="AS1007" s="573"/>
      <c r="AT1007" s="573"/>
      <c r="AU1007" s="574"/>
      <c r="AV1007" s="575"/>
      <c r="AW1007" s="575"/>
      <c r="AX1007" s="576"/>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7"/>
      <c r="AR1008" s="573"/>
      <c r="AS1008" s="573"/>
      <c r="AT1008" s="573"/>
      <c r="AU1008" s="574"/>
      <c r="AV1008" s="575"/>
      <c r="AW1008" s="575"/>
      <c r="AX1008" s="576"/>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7"/>
      <c r="AR1009" s="573"/>
      <c r="AS1009" s="573"/>
      <c r="AT1009" s="573"/>
      <c r="AU1009" s="574"/>
      <c r="AV1009" s="575"/>
      <c r="AW1009" s="575"/>
      <c r="AX1009" s="576"/>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7"/>
      <c r="AR1010" s="573"/>
      <c r="AS1010" s="573"/>
      <c r="AT1010" s="573"/>
      <c r="AU1010" s="574"/>
      <c r="AV1010" s="575"/>
      <c r="AW1010" s="575"/>
      <c r="AX1010" s="576"/>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7"/>
      <c r="AR1011" s="573"/>
      <c r="AS1011" s="573"/>
      <c r="AT1011" s="573"/>
      <c r="AU1011" s="574"/>
      <c r="AV1011" s="575"/>
      <c r="AW1011" s="575"/>
      <c r="AX1011" s="576"/>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7"/>
      <c r="AR1012" s="573"/>
      <c r="AS1012" s="573"/>
      <c r="AT1012" s="573"/>
      <c r="AU1012" s="574"/>
      <c r="AV1012" s="575"/>
      <c r="AW1012" s="575"/>
      <c r="AX1012" s="576"/>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7"/>
      <c r="AR1013" s="573"/>
      <c r="AS1013" s="573"/>
      <c r="AT1013" s="573"/>
      <c r="AU1013" s="574"/>
      <c r="AV1013" s="575"/>
      <c r="AW1013" s="575"/>
      <c r="AX1013" s="576"/>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7"/>
      <c r="AR1014" s="573"/>
      <c r="AS1014" s="573"/>
      <c r="AT1014" s="573"/>
      <c r="AU1014" s="574"/>
      <c r="AV1014" s="575"/>
      <c r="AW1014" s="575"/>
      <c r="AX1014" s="576"/>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7"/>
      <c r="AR1015" s="573"/>
      <c r="AS1015" s="573"/>
      <c r="AT1015" s="573"/>
      <c r="AU1015" s="574"/>
      <c r="AV1015" s="575"/>
      <c r="AW1015" s="575"/>
      <c r="AX1015" s="576"/>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7"/>
      <c r="AR1016" s="573"/>
      <c r="AS1016" s="573"/>
      <c r="AT1016" s="573"/>
      <c r="AU1016" s="574"/>
      <c r="AV1016" s="575"/>
      <c r="AW1016" s="575"/>
      <c r="AX1016" s="576"/>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7"/>
      <c r="AR1017" s="573"/>
      <c r="AS1017" s="573"/>
      <c r="AT1017" s="573"/>
      <c r="AU1017" s="574"/>
      <c r="AV1017" s="575"/>
      <c r="AW1017" s="575"/>
      <c r="AX1017" s="576"/>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7"/>
      <c r="AR1018" s="573"/>
      <c r="AS1018" s="573"/>
      <c r="AT1018" s="573"/>
      <c r="AU1018" s="574"/>
      <c r="AV1018" s="575"/>
      <c r="AW1018" s="575"/>
      <c r="AX1018" s="576"/>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7"/>
      <c r="AR1019" s="573"/>
      <c r="AS1019" s="573"/>
      <c r="AT1019" s="573"/>
      <c r="AU1019" s="574"/>
      <c r="AV1019" s="575"/>
      <c r="AW1019" s="575"/>
      <c r="AX1019" s="576"/>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7"/>
      <c r="AR1020" s="573"/>
      <c r="AS1020" s="573"/>
      <c r="AT1020" s="573"/>
      <c r="AU1020" s="574"/>
      <c r="AV1020" s="575"/>
      <c r="AW1020" s="575"/>
      <c r="AX1020" s="576"/>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7"/>
      <c r="AR1021" s="573"/>
      <c r="AS1021" s="573"/>
      <c r="AT1021" s="573"/>
      <c r="AU1021" s="574"/>
      <c r="AV1021" s="575"/>
      <c r="AW1021" s="575"/>
      <c r="AX1021" s="576"/>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7"/>
      <c r="AR1022" s="573"/>
      <c r="AS1022" s="573"/>
      <c r="AT1022" s="573"/>
      <c r="AU1022" s="574"/>
      <c r="AV1022" s="575"/>
      <c r="AW1022" s="575"/>
      <c r="AX1022" s="576"/>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7"/>
      <c r="AR1023" s="573"/>
      <c r="AS1023" s="573"/>
      <c r="AT1023" s="573"/>
      <c r="AU1023" s="574"/>
      <c r="AV1023" s="575"/>
      <c r="AW1023" s="575"/>
      <c r="AX1023" s="57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454</v>
      </c>
      <c r="AL1026" s="241"/>
      <c r="AM1026" s="241"/>
      <c r="AN1026" s="241"/>
      <c r="AO1026" s="241"/>
      <c r="AP1026" s="241"/>
      <c r="AQ1026" s="241" t="s">
        <v>23</v>
      </c>
      <c r="AR1026" s="241"/>
      <c r="AS1026" s="241"/>
      <c r="AT1026" s="241"/>
      <c r="AU1026" s="92" t="s">
        <v>24</v>
      </c>
      <c r="AV1026" s="93"/>
      <c r="AW1026" s="93"/>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7"/>
      <c r="AR1027" s="573"/>
      <c r="AS1027" s="573"/>
      <c r="AT1027" s="573"/>
      <c r="AU1027" s="574"/>
      <c r="AV1027" s="575"/>
      <c r="AW1027" s="575"/>
      <c r="AX1027" s="576"/>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7"/>
      <c r="AR1028" s="573"/>
      <c r="AS1028" s="573"/>
      <c r="AT1028" s="573"/>
      <c r="AU1028" s="574"/>
      <c r="AV1028" s="575"/>
      <c r="AW1028" s="575"/>
      <c r="AX1028" s="576"/>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7"/>
      <c r="AR1029" s="573"/>
      <c r="AS1029" s="573"/>
      <c r="AT1029" s="573"/>
      <c r="AU1029" s="574"/>
      <c r="AV1029" s="575"/>
      <c r="AW1029" s="575"/>
      <c r="AX1029" s="576"/>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7"/>
      <c r="AR1030" s="573"/>
      <c r="AS1030" s="573"/>
      <c r="AT1030" s="573"/>
      <c r="AU1030" s="574"/>
      <c r="AV1030" s="575"/>
      <c r="AW1030" s="575"/>
      <c r="AX1030" s="576"/>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7"/>
      <c r="AR1031" s="573"/>
      <c r="AS1031" s="573"/>
      <c r="AT1031" s="573"/>
      <c r="AU1031" s="574"/>
      <c r="AV1031" s="575"/>
      <c r="AW1031" s="575"/>
      <c r="AX1031" s="576"/>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7"/>
      <c r="AR1032" s="573"/>
      <c r="AS1032" s="573"/>
      <c r="AT1032" s="573"/>
      <c r="AU1032" s="574"/>
      <c r="AV1032" s="575"/>
      <c r="AW1032" s="575"/>
      <c r="AX1032" s="576"/>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7"/>
      <c r="AR1033" s="573"/>
      <c r="AS1033" s="573"/>
      <c r="AT1033" s="573"/>
      <c r="AU1033" s="574"/>
      <c r="AV1033" s="575"/>
      <c r="AW1033" s="575"/>
      <c r="AX1033" s="576"/>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7"/>
      <c r="AR1034" s="573"/>
      <c r="AS1034" s="573"/>
      <c r="AT1034" s="573"/>
      <c r="AU1034" s="574"/>
      <c r="AV1034" s="575"/>
      <c r="AW1034" s="575"/>
      <c r="AX1034" s="576"/>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7"/>
      <c r="AR1035" s="573"/>
      <c r="AS1035" s="573"/>
      <c r="AT1035" s="573"/>
      <c r="AU1035" s="574"/>
      <c r="AV1035" s="575"/>
      <c r="AW1035" s="575"/>
      <c r="AX1035" s="576"/>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7"/>
      <c r="AR1036" s="573"/>
      <c r="AS1036" s="573"/>
      <c r="AT1036" s="573"/>
      <c r="AU1036" s="574"/>
      <c r="AV1036" s="575"/>
      <c r="AW1036" s="575"/>
      <c r="AX1036" s="576"/>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7"/>
      <c r="AR1037" s="573"/>
      <c r="AS1037" s="573"/>
      <c r="AT1037" s="573"/>
      <c r="AU1037" s="574"/>
      <c r="AV1037" s="575"/>
      <c r="AW1037" s="575"/>
      <c r="AX1037" s="576"/>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7"/>
      <c r="AR1038" s="573"/>
      <c r="AS1038" s="573"/>
      <c r="AT1038" s="573"/>
      <c r="AU1038" s="574"/>
      <c r="AV1038" s="575"/>
      <c r="AW1038" s="575"/>
      <c r="AX1038" s="576"/>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7"/>
      <c r="AR1039" s="573"/>
      <c r="AS1039" s="573"/>
      <c r="AT1039" s="573"/>
      <c r="AU1039" s="574"/>
      <c r="AV1039" s="575"/>
      <c r="AW1039" s="575"/>
      <c r="AX1039" s="576"/>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7"/>
      <c r="AR1040" s="573"/>
      <c r="AS1040" s="573"/>
      <c r="AT1040" s="573"/>
      <c r="AU1040" s="574"/>
      <c r="AV1040" s="575"/>
      <c r="AW1040" s="575"/>
      <c r="AX1040" s="576"/>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7"/>
      <c r="AR1041" s="573"/>
      <c r="AS1041" s="573"/>
      <c r="AT1041" s="573"/>
      <c r="AU1041" s="574"/>
      <c r="AV1041" s="575"/>
      <c r="AW1041" s="575"/>
      <c r="AX1041" s="576"/>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7"/>
      <c r="AR1042" s="573"/>
      <c r="AS1042" s="573"/>
      <c r="AT1042" s="573"/>
      <c r="AU1042" s="574"/>
      <c r="AV1042" s="575"/>
      <c r="AW1042" s="575"/>
      <c r="AX1042" s="576"/>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7"/>
      <c r="AR1043" s="573"/>
      <c r="AS1043" s="573"/>
      <c r="AT1043" s="573"/>
      <c r="AU1043" s="574"/>
      <c r="AV1043" s="575"/>
      <c r="AW1043" s="575"/>
      <c r="AX1043" s="576"/>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7"/>
      <c r="AR1044" s="573"/>
      <c r="AS1044" s="573"/>
      <c r="AT1044" s="573"/>
      <c r="AU1044" s="574"/>
      <c r="AV1044" s="575"/>
      <c r="AW1044" s="575"/>
      <c r="AX1044" s="576"/>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7"/>
      <c r="AR1045" s="573"/>
      <c r="AS1045" s="573"/>
      <c r="AT1045" s="573"/>
      <c r="AU1045" s="574"/>
      <c r="AV1045" s="575"/>
      <c r="AW1045" s="575"/>
      <c r="AX1045" s="576"/>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7"/>
      <c r="AR1046" s="573"/>
      <c r="AS1046" s="573"/>
      <c r="AT1046" s="573"/>
      <c r="AU1046" s="574"/>
      <c r="AV1046" s="575"/>
      <c r="AW1046" s="575"/>
      <c r="AX1046" s="576"/>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7"/>
      <c r="AR1047" s="573"/>
      <c r="AS1047" s="573"/>
      <c r="AT1047" s="573"/>
      <c r="AU1047" s="574"/>
      <c r="AV1047" s="575"/>
      <c r="AW1047" s="575"/>
      <c r="AX1047" s="576"/>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7"/>
      <c r="AR1048" s="573"/>
      <c r="AS1048" s="573"/>
      <c r="AT1048" s="573"/>
      <c r="AU1048" s="574"/>
      <c r="AV1048" s="575"/>
      <c r="AW1048" s="575"/>
      <c r="AX1048" s="576"/>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7"/>
      <c r="AR1049" s="573"/>
      <c r="AS1049" s="573"/>
      <c r="AT1049" s="573"/>
      <c r="AU1049" s="574"/>
      <c r="AV1049" s="575"/>
      <c r="AW1049" s="575"/>
      <c r="AX1049" s="576"/>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7"/>
      <c r="AR1050" s="573"/>
      <c r="AS1050" s="573"/>
      <c r="AT1050" s="573"/>
      <c r="AU1050" s="574"/>
      <c r="AV1050" s="575"/>
      <c r="AW1050" s="575"/>
      <c r="AX1050" s="576"/>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7"/>
      <c r="AR1051" s="573"/>
      <c r="AS1051" s="573"/>
      <c r="AT1051" s="573"/>
      <c r="AU1051" s="574"/>
      <c r="AV1051" s="575"/>
      <c r="AW1051" s="575"/>
      <c r="AX1051" s="576"/>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7"/>
      <c r="AR1052" s="573"/>
      <c r="AS1052" s="573"/>
      <c r="AT1052" s="573"/>
      <c r="AU1052" s="574"/>
      <c r="AV1052" s="575"/>
      <c r="AW1052" s="575"/>
      <c r="AX1052" s="576"/>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7"/>
      <c r="AR1053" s="573"/>
      <c r="AS1053" s="573"/>
      <c r="AT1053" s="573"/>
      <c r="AU1053" s="574"/>
      <c r="AV1053" s="575"/>
      <c r="AW1053" s="575"/>
      <c r="AX1053" s="576"/>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7"/>
      <c r="AR1054" s="573"/>
      <c r="AS1054" s="573"/>
      <c r="AT1054" s="573"/>
      <c r="AU1054" s="574"/>
      <c r="AV1054" s="575"/>
      <c r="AW1054" s="575"/>
      <c r="AX1054" s="576"/>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7"/>
      <c r="AR1055" s="573"/>
      <c r="AS1055" s="573"/>
      <c r="AT1055" s="573"/>
      <c r="AU1055" s="574"/>
      <c r="AV1055" s="575"/>
      <c r="AW1055" s="575"/>
      <c r="AX1055" s="576"/>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7"/>
      <c r="AR1056" s="573"/>
      <c r="AS1056" s="573"/>
      <c r="AT1056" s="573"/>
      <c r="AU1056" s="574"/>
      <c r="AV1056" s="575"/>
      <c r="AW1056" s="575"/>
      <c r="AX1056" s="57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7"/>
      <c r="AR1060" s="573"/>
      <c r="AS1060" s="573"/>
      <c r="AT1060" s="573"/>
      <c r="AU1060" s="574"/>
      <c r="AV1060" s="575"/>
      <c r="AW1060" s="575"/>
      <c r="AX1060" s="576"/>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7"/>
      <c r="AR1061" s="573"/>
      <c r="AS1061" s="573"/>
      <c r="AT1061" s="573"/>
      <c r="AU1061" s="574"/>
      <c r="AV1061" s="575"/>
      <c r="AW1061" s="575"/>
      <c r="AX1061" s="576"/>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7"/>
      <c r="AR1062" s="573"/>
      <c r="AS1062" s="573"/>
      <c r="AT1062" s="573"/>
      <c r="AU1062" s="574"/>
      <c r="AV1062" s="575"/>
      <c r="AW1062" s="575"/>
      <c r="AX1062" s="576"/>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7"/>
      <c r="AR1063" s="573"/>
      <c r="AS1063" s="573"/>
      <c r="AT1063" s="573"/>
      <c r="AU1063" s="574"/>
      <c r="AV1063" s="575"/>
      <c r="AW1063" s="575"/>
      <c r="AX1063" s="576"/>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7"/>
      <c r="AR1064" s="573"/>
      <c r="AS1064" s="573"/>
      <c r="AT1064" s="573"/>
      <c r="AU1064" s="574"/>
      <c r="AV1064" s="575"/>
      <c r="AW1064" s="575"/>
      <c r="AX1064" s="576"/>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7"/>
      <c r="AR1065" s="573"/>
      <c r="AS1065" s="573"/>
      <c r="AT1065" s="573"/>
      <c r="AU1065" s="574"/>
      <c r="AV1065" s="575"/>
      <c r="AW1065" s="575"/>
      <c r="AX1065" s="576"/>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7"/>
      <c r="AR1066" s="573"/>
      <c r="AS1066" s="573"/>
      <c r="AT1066" s="573"/>
      <c r="AU1066" s="574"/>
      <c r="AV1066" s="575"/>
      <c r="AW1066" s="575"/>
      <c r="AX1066" s="576"/>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7"/>
      <c r="AR1067" s="573"/>
      <c r="AS1067" s="573"/>
      <c r="AT1067" s="573"/>
      <c r="AU1067" s="574"/>
      <c r="AV1067" s="575"/>
      <c r="AW1067" s="575"/>
      <c r="AX1067" s="576"/>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7"/>
      <c r="AR1068" s="573"/>
      <c r="AS1068" s="573"/>
      <c r="AT1068" s="573"/>
      <c r="AU1068" s="574"/>
      <c r="AV1068" s="575"/>
      <c r="AW1068" s="575"/>
      <c r="AX1068" s="576"/>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7"/>
      <c r="AR1069" s="573"/>
      <c r="AS1069" s="573"/>
      <c r="AT1069" s="573"/>
      <c r="AU1069" s="574"/>
      <c r="AV1069" s="575"/>
      <c r="AW1069" s="575"/>
      <c r="AX1069" s="576"/>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7"/>
      <c r="AR1070" s="573"/>
      <c r="AS1070" s="573"/>
      <c r="AT1070" s="573"/>
      <c r="AU1070" s="574"/>
      <c r="AV1070" s="575"/>
      <c r="AW1070" s="575"/>
      <c r="AX1070" s="576"/>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7"/>
      <c r="AR1071" s="573"/>
      <c r="AS1071" s="573"/>
      <c r="AT1071" s="573"/>
      <c r="AU1071" s="574"/>
      <c r="AV1071" s="575"/>
      <c r="AW1071" s="575"/>
      <c r="AX1071" s="576"/>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7"/>
      <c r="AR1072" s="573"/>
      <c r="AS1072" s="573"/>
      <c r="AT1072" s="573"/>
      <c r="AU1072" s="574"/>
      <c r="AV1072" s="575"/>
      <c r="AW1072" s="575"/>
      <c r="AX1072" s="576"/>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7"/>
      <c r="AR1073" s="573"/>
      <c r="AS1073" s="573"/>
      <c r="AT1073" s="573"/>
      <c r="AU1073" s="574"/>
      <c r="AV1073" s="575"/>
      <c r="AW1073" s="575"/>
      <c r="AX1073" s="576"/>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7"/>
      <c r="AR1074" s="573"/>
      <c r="AS1074" s="573"/>
      <c r="AT1074" s="573"/>
      <c r="AU1074" s="574"/>
      <c r="AV1074" s="575"/>
      <c r="AW1074" s="575"/>
      <c r="AX1074" s="576"/>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7"/>
      <c r="AR1075" s="573"/>
      <c r="AS1075" s="573"/>
      <c r="AT1075" s="573"/>
      <c r="AU1075" s="574"/>
      <c r="AV1075" s="575"/>
      <c r="AW1075" s="575"/>
      <c r="AX1075" s="576"/>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7"/>
      <c r="AR1076" s="573"/>
      <c r="AS1076" s="573"/>
      <c r="AT1076" s="573"/>
      <c r="AU1076" s="574"/>
      <c r="AV1076" s="575"/>
      <c r="AW1076" s="575"/>
      <c r="AX1076" s="576"/>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7"/>
      <c r="AR1077" s="573"/>
      <c r="AS1077" s="573"/>
      <c r="AT1077" s="573"/>
      <c r="AU1077" s="574"/>
      <c r="AV1077" s="575"/>
      <c r="AW1077" s="575"/>
      <c r="AX1077" s="576"/>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7"/>
      <c r="AR1078" s="573"/>
      <c r="AS1078" s="573"/>
      <c r="AT1078" s="573"/>
      <c r="AU1078" s="574"/>
      <c r="AV1078" s="575"/>
      <c r="AW1078" s="575"/>
      <c r="AX1078" s="576"/>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7"/>
      <c r="AR1079" s="573"/>
      <c r="AS1079" s="573"/>
      <c r="AT1079" s="573"/>
      <c r="AU1079" s="574"/>
      <c r="AV1079" s="575"/>
      <c r="AW1079" s="575"/>
      <c r="AX1079" s="576"/>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7"/>
      <c r="AR1080" s="573"/>
      <c r="AS1080" s="573"/>
      <c r="AT1080" s="573"/>
      <c r="AU1080" s="574"/>
      <c r="AV1080" s="575"/>
      <c r="AW1080" s="575"/>
      <c r="AX1080" s="576"/>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7"/>
      <c r="AR1081" s="573"/>
      <c r="AS1081" s="573"/>
      <c r="AT1081" s="573"/>
      <c r="AU1081" s="574"/>
      <c r="AV1081" s="575"/>
      <c r="AW1081" s="575"/>
      <c r="AX1081" s="576"/>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7"/>
      <c r="AR1082" s="573"/>
      <c r="AS1082" s="573"/>
      <c r="AT1082" s="573"/>
      <c r="AU1082" s="574"/>
      <c r="AV1082" s="575"/>
      <c r="AW1082" s="575"/>
      <c r="AX1082" s="576"/>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7"/>
      <c r="AR1083" s="573"/>
      <c r="AS1083" s="573"/>
      <c r="AT1083" s="573"/>
      <c r="AU1083" s="574"/>
      <c r="AV1083" s="575"/>
      <c r="AW1083" s="575"/>
      <c r="AX1083" s="576"/>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7"/>
      <c r="AR1084" s="573"/>
      <c r="AS1084" s="573"/>
      <c r="AT1084" s="573"/>
      <c r="AU1084" s="574"/>
      <c r="AV1084" s="575"/>
      <c r="AW1084" s="575"/>
      <c r="AX1084" s="576"/>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7"/>
      <c r="AR1085" s="573"/>
      <c r="AS1085" s="573"/>
      <c r="AT1085" s="573"/>
      <c r="AU1085" s="574"/>
      <c r="AV1085" s="575"/>
      <c r="AW1085" s="575"/>
      <c r="AX1085" s="576"/>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7"/>
      <c r="AR1086" s="573"/>
      <c r="AS1086" s="573"/>
      <c r="AT1086" s="573"/>
      <c r="AU1086" s="574"/>
      <c r="AV1086" s="575"/>
      <c r="AW1086" s="575"/>
      <c r="AX1086" s="576"/>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7"/>
      <c r="AR1087" s="573"/>
      <c r="AS1087" s="573"/>
      <c r="AT1087" s="573"/>
      <c r="AU1087" s="574"/>
      <c r="AV1087" s="575"/>
      <c r="AW1087" s="575"/>
      <c r="AX1087" s="576"/>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7"/>
      <c r="AR1088" s="573"/>
      <c r="AS1088" s="573"/>
      <c r="AT1088" s="573"/>
      <c r="AU1088" s="574"/>
      <c r="AV1088" s="575"/>
      <c r="AW1088" s="575"/>
      <c r="AX1088" s="576"/>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7"/>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414</v>
      </c>
      <c r="AL1092" s="241"/>
      <c r="AM1092" s="241"/>
      <c r="AN1092" s="241"/>
      <c r="AO1092" s="241"/>
      <c r="AP1092" s="241"/>
      <c r="AQ1092" s="241" t="s">
        <v>23</v>
      </c>
      <c r="AR1092" s="241"/>
      <c r="AS1092" s="241"/>
      <c r="AT1092" s="241"/>
      <c r="AU1092" s="92" t="s">
        <v>24</v>
      </c>
      <c r="AV1092" s="93"/>
      <c r="AW1092" s="93"/>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7"/>
      <c r="AR1093" s="573"/>
      <c r="AS1093" s="573"/>
      <c r="AT1093" s="573"/>
      <c r="AU1093" s="574"/>
      <c r="AV1093" s="575"/>
      <c r="AW1093" s="575"/>
      <c r="AX1093" s="576"/>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7"/>
      <c r="AR1094" s="573"/>
      <c r="AS1094" s="573"/>
      <c r="AT1094" s="573"/>
      <c r="AU1094" s="574"/>
      <c r="AV1094" s="575"/>
      <c r="AW1094" s="575"/>
      <c r="AX1094" s="576"/>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7"/>
      <c r="AR1095" s="573"/>
      <c r="AS1095" s="573"/>
      <c r="AT1095" s="573"/>
      <c r="AU1095" s="574"/>
      <c r="AV1095" s="575"/>
      <c r="AW1095" s="575"/>
      <c r="AX1095" s="576"/>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7"/>
      <c r="AR1096" s="573"/>
      <c r="AS1096" s="573"/>
      <c r="AT1096" s="573"/>
      <c r="AU1096" s="574"/>
      <c r="AV1096" s="575"/>
      <c r="AW1096" s="575"/>
      <c r="AX1096" s="576"/>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7"/>
      <c r="AR1097" s="573"/>
      <c r="AS1097" s="573"/>
      <c r="AT1097" s="573"/>
      <c r="AU1097" s="574"/>
      <c r="AV1097" s="575"/>
      <c r="AW1097" s="575"/>
      <c r="AX1097" s="576"/>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7"/>
      <c r="AR1098" s="573"/>
      <c r="AS1098" s="573"/>
      <c r="AT1098" s="573"/>
      <c r="AU1098" s="574"/>
      <c r="AV1098" s="575"/>
      <c r="AW1098" s="575"/>
      <c r="AX1098" s="576"/>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7"/>
      <c r="AR1099" s="573"/>
      <c r="AS1099" s="573"/>
      <c r="AT1099" s="573"/>
      <c r="AU1099" s="574"/>
      <c r="AV1099" s="575"/>
      <c r="AW1099" s="575"/>
      <c r="AX1099" s="576"/>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7"/>
      <c r="AR1100" s="573"/>
      <c r="AS1100" s="573"/>
      <c r="AT1100" s="573"/>
      <c r="AU1100" s="574"/>
      <c r="AV1100" s="575"/>
      <c r="AW1100" s="575"/>
      <c r="AX1100" s="576"/>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7"/>
      <c r="AR1101" s="573"/>
      <c r="AS1101" s="573"/>
      <c r="AT1101" s="573"/>
      <c r="AU1101" s="574"/>
      <c r="AV1101" s="575"/>
      <c r="AW1101" s="575"/>
      <c r="AX1101" s="576"/>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7"/>
      <c r="AR1102" s="573"/>
      <c r="AS1102" s="573"/>
      <c r="AT1102" s="573"/>
      <c r="AU1102" s="574"/>
      <c r="AV1102" s="575"/>
      <c r="AW1102" s="575"/>
      <c r="AX1102" s="576"/>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7"/>
      <c r="AR1103" s="573"/>
      <c r="AS1103" s="573"/>
      <c r="AT1103" s="573"/>
      <c r="AU1103" s="574"/>
      <c r="AV1103" s="575"/>
      <c r="AW1103" s="575"/>
      <c r="AX1103" s="576"/>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7"/>
      <c r="AR1104" s="573"/>
      <c r="AS1104" s="573"/>
      <c r="AT1104" s="573"/>
      <c r="AU1104" s="574"/>
      <c r="AV1104" s="575"/>
      <c r="AW1104" s="575"/>
      <c r="AX1104" s="576"/>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7"/>
      <c r="AR1105" s="573"/>
      <c r="AS1105" s="573"/>
      <c r="AT1105" s="573"/>
      <c r="AU1105" s="574"/>
      <c r="AV1105" s="575"/>
      <c r="AW1105" s="575"/>
      <c r="AX1105" s="576"/>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7"/>
      <c r="AR1106" s="573"/>
      <c r="AS1106" s="573"/>
      <c r="AT1106" s="573"/>
      <c r="AU1106" s="574"/>
      <c r="AV1106" s="575"/>
      <c r="AW1106" s="575"/>
      <c r="AX1106" s="576"/>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7"/>
      <c r="AR1107" s="573"/>
      <c r="AS1107" s="573"/>
      <c r="AT1107" s="573"/>
      <c r="AU1107" s="574"/>
      <c r="AV1107" s="575"/>
      <c r="AW1107" s="575"/>
      <c r="AX1107" s="576"/>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7"/>
      <c r="AR1108" s="573"/>
      <c r="AS1108" s="573"/>
      <c r="AT1108" s="573"/>
      <c r="AU1108" s="574"/>
      <c r="AV1108" s="575"/>
      <c r="AW1108" s="575"/>
      <c r="AX1108" s="576"/>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7"/>
      <c r="AR1109" s="573"/>
      <c r="AS1109" s="573"/>
      <c r="AT1109" s="573"/>
      <c r="AU1109" s="574"/>
      <c r="AV1109" s="575"/>
      <c r="AW1109" s="575"/>
      <c r="AX1109" s="576"/>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7"/>
      <c r="AR1110" s="573"/>
      <c r="AS1110" s="573"/>
      <c r="AT1110" s="573"/>
      <c r="AU1110" s="574"/>
      <c r="AV1110" s="575"/>
      <c r="AW1110" s="575"/>
      <c r="AX1110" s="576"/>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7"/>
      <c r="AR1111" s="573"/>
      <c r="AS1111" s="573"/>
      <c r="AT1111" s="573"/>
      <c r="AU1111" s="574"/>
      <c r="AV1111" s="575"/>
      <c r="AW1111" s="575"/>
      <c r="AX1111" s="576"/>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7"/>
      <c r="AR1112" s="573"/>
      <c r="AS1112" s="573"/>
      <c r="AT1112" s="573"/>
      <c r="AU1112" s="574"/>
      <c r="AV1112" s="575"/>
      <c r="AW1112" s="575"/>
      <c r="AX1112" s="576"/>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7"/>
      <c r="AR1113" s="573"/>
      <c r="AS1113" s="573"/>
      <c r="AT1113" s="573"/>
      <c r="AU1113" s="574"/>
      <c r="AV1113" s="575"/>
      <c r="AW1113" s="575"/>
      <c r="AX1113" s="576"/>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7"/>
      <c r="AR1114" s="573"/>
      <c r="AS1114" s="573"/>
      <c r="AT1114" s="573"/>
      <c r="AU1114" s="574"/>
      <c r="AV1114" s="575"/>
      <c r="AW1114" s="575"/>
      <c r="AX1114" s="576"/>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7"/>
      <c r="AR1115" s="573"/>
      <c r="AS1115" s="573"/>
      <c r="AT1115" s="573"/>
      <c r="AU1115" s="574"/>
      <c r="AV1115" s="575"/>
      <c r="AW1115" s="575"/>
      <c r="AX1115" s="576"/>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7"/>
      <c r="AR1116" s="573"/>
      <c r="AS1116" s="573"/>
      <c r="AT1116" s="573"/>
      <c r="AU1116" s="574"/>
      <c r="AV1116" s="575"/>
      <c r="AW1116" s="575"/>
      <c r="AX1116" s="576"/>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7"/>
      <c r="AR1117" s="573"/>
      <c r="AS1117" s="573"/>
      <c r="AT1117" s="573"/>
      <c r="AU1117" s="574"/>
      <c r="AV1117" s="575"/>
      <c r="AW1117" s="575"/>
      <c r="AX1117" s="576"/>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7"/>
      <c r="AR1118" s="573"/>
      <c r="AS1118" s="573"/>
      <c r="AT1118" s="573"/>
      <c r="AU1118" s="574"/>
      <c r="AV1118" s="575"/>
      <c r="AW1118" s="575"/>
      <c r="AX1118" s="576"/>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7"/>
      <c r="AR1119" s="573"/>
      <c r="AS1119" s="573"/>
      <c r="AT1119" s="573"/>
      <c r="AU1119" s="574"/>
      <c r="AV1119" s="575"/>
      <c r="AW1119" s="575"/>
      <c r="AX1119" s="576"/>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7"/>
      <c r="AR1120" s="573"/>
      <c r="AS1120" s="573"/>
      <c r="AT1120" s="573"/>
      <c r="AU1120" s="574"/>
      <c r="AV1120" s="575"/>
      <c r="AW1120" s="575"/>
      <c r="AX1120" s="576"/>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7"/>
      <c r="AR1121" s="573"/>
      <c r="AS1121" s="573"/>
      <c r="AT1121" s="573"/>
      <c r="AU1121" s="574"/>
      <c r="AV1121" s="575"/>
      <c r="AW1121" s="575"/>
      <c r="AX1121" s="576"/>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7"/>
      <c r="AR1122" s="573"/>
      <c r="AS1122" s="573"/>
      <c r="AT1122" s="573"/>
      <c r="AU1122" s="574"/>
      <c r="AV1122" s="575"/>
      <c r="AW1122" s="575"/>
      <c r="AX1122" s="57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7"/>
      <c r="AR1126" s="573"/>
      <c r="AS1126" s="573"/>
      <c r="AT1126" s="573"/>
      <c r="AU1126" s="574"/>
      <c r="AV1126" s="575"/>
      <c r="AW1126" s="575"/>
      <c r="AX1126" s="576"/>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7"/>
      <c r="AR1127" s="573"/>
      <c r="AS1127" s="573"/>
      <c r="AT1127" s="573"/>
      <c r="AU1127" s="574"/>
      <c r="AV1127" s="575"/>
      <c r="AW1127" s="575"/>
      <c r="AX1127" s="576"/>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7"/>
      <c r="AR1128" s="573"/>
      <c r="AS1128" s="573"/>
      <c r="AT1128" s="573"/>
      <c r="AU1128" s="574"/>
      <c r="AV1128" s="575"/>
      <c r="AW1128" s="575"/>
      <c r="AX1128" s="576"/>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7"/>
      <c r="AR1129" s="573"/>
      <c r="AS1129" s="573"/>
      <c r="AT1129" s="573"/>
      <c r="AU1129" s="574"/>
      <c r="AV1129" s="575"/>
      <c r="AW1129" s="575"/>
      <c r="AX1129" s="576"/>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7"/>
      <c r="AR1130" s="573"/>
      <c r="AS1130" s="573"/>
      <c r="AT1130" s="573"/>
      <c r="AU1130" s="574"/>
      <c r="AV1130" s="575"/>
      <c r="AW1130" s="575"/>
      <c r="AX1130" s="576"/>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7"/>
      <c r="AR1131" s="573"/>
      <c r="AS1131" s="573"/>
      <c r="AT1131" s="573"/>
      <c r="AU1131" s="574"/>
      <c r="AV1131" s="575"/>
      <c r="AW1131" s="575"/>
      <c r="AX1131" s="576"/>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7"/>
      <c r="AR1132" s="573"/>
      <c r="AS1132" s="573"/>
      <c r="AT1132" s="573"/>
      <c r="AU1132" s="574"/>
      <c r="AV1132" s="575"/>
      <c r="AW1132" s="575"/>
      <c r="AX1132" s="576"/>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7"/>
      <c r="AR1133" s="573"/>
      <c r="AS1133" s="573"/>
      <c r="AT1133" s="573"/>
      <c r="AU1133" s="574"/>
      <c r="AV1133" s="575"/>
      <c r="AW1133" s="575"/>
      <c r="AX1133" s="576"/>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7"/>
      <c r="AR1134" s="573"/>
      <c r="AS1134" s="573"/>
      <c r="AT1134" s="573"/>
      <c r="AU1134" s="574"/>
      <c r="AV1134" s="575"/>
      <c r="AW1134" s="575"/>
      <c r="AX1134" s="576"/>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7"/>
      <c r="AR1135" s="573"/>
      <c r="AS1135" s="573"/>
      <c r="AT1135" s="573"/>
      <c r="AU1135" s="574"/>
      <c r="AV1135" s="575"/>
      <c r="AW1135" s="575"/>
      <c r="AX1135" s="576"/>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7"/>
      <c r="AR1136" s="573"/>
      <c r="AS1136" s="573"/>
      <c r="AT1136" s="573"/>
      <c r="AU1136" s="574"/>
      <c r="AV1136" s="575"/>
      <c r="AW1136" s="575"/>
      <c r="AX1136" s="576"/>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7"/>
      <c r="AR1137" s="573"/>
      <c r="AS1137" s="573"/>
      <c r="AT1137" s="573"/>
      <c r="AU1137" s="574"/>
      <c r="AV1137" s="575"/>
      <c r="AW1137" s="575"/>
      <c r="AX1137" s="576"/>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7"/>
      <c r="AR1138" s="573"/>
      <c r="AS1138" s="573"/>
      <c r="AT1138" s="573"/>
      <c r="AU1138" s="574"/>
      <c r="AV1138" s="575"/>
      <c r="AW1138" s="575"/>
      <c r="AX1138" s="576"/>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7"/>
      <c r="AR1139" s="573"/>
      <c r="AS1139" s="573"/>
      <c r="AT1139" s="573"/>
      <c r="AU1139" s="574"/>
      <c r="AV1139" s="575"/>
      <c r="AW1139" s="575"/>
      <c r="AX1139" s="576"/>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7"/>
      <c r="AR1140" s="573"/>
      <c r="AS1140" s="573"/>
      <c r="AT1140" s="573"/>
      <c r="AU1140" s="574"/>
      <c r="AV1140" s="575"/>
      <c r="AW1140" s="575"/>
      <c r="AX1140" s="576"/>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7"/>
      <c r="AR1141" s="573"/>
      <c r="AS1141" s="573"/>
      <c r="AT1141" s="573"/>
      <c r="AU1141" s="574"/>
      <c r="AV1141" s="575"/>
      <c r="AW1141" s="575"/>
      <c r="AX1141" s="576"/>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7"/>
      <c r="AR1142" s="573"/>
      <c r="AS1142" s="573"/>
      <c r="AT1142" s="573"/>
      <c r="AU1142" s="574"/>
      <c r="AV1142" s="575"/>
      <c r="AW1142" s="575"/>
      <c r="AX1142" s="576"/>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7"/>
      <c r="AR1143" s="573"/>
      <c r="AS1143" s="573"/>
      <c r="AT1143" s="573"/>
      <c r="AU1143" s="574"/>
      <c r="AV1143" s="575"/>
      <c r="AW1143" s="575"/>
      <c r="AX1143" s="576"/>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7"/>
      <c r="AR1144" s="573"/>
      <c r="AS1144" s="573"/>
      <c r="AT1144" s="573"/>
      <c r="AU1144" s="574"/>
      <c r="AV1144" s="575"/>
      <c r="AW1144" s="575"/>
      <c r="AX1144" s="576"/>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7"/>
      <c r="AR1145" s="573"/>
      <c r="AS1145" s="573"/>
      <c r="AT1145" s="573"/>
      <c r="AU1145" s="574"/>
      <c r="AV1145" s="575"/>
      <c r="AW1145" s="575"/>
      <c r="AX1145" s="576"/>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7"/>
      <c r="AR1146" s="573"/>
      <c r="AS1146" s="573"/>
      <c r="AT1146" s="573"/>
      <c r="AU1146" s="574"/>
      <c r="AV1146" s="575"/>
      <c r="AW1146" s="575"/>
      <c r="AX1146" s="576"/>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7"/>
      <c r="AR1147" s="573"/>
      <c r="AS1147" s="573"/>
      <c r="AT1147" s="573"/>
      <c r="AU1147" s="574"/>
      <c r="AV1147" s="575"/>
      <c r="AW1147" s="575"/>
      <c r="AX1147" s="576"/>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7"/>
      <c r="AR1148" s="573"/>
      <c r="AS1148" s="573"/>
      <c r="AT1148" s="573"/>
      <c r="AU1148" s="574"/>
      <c r="AV1148" s="575"/>
      <c r="AW1148" s="575"/>
      <c r="AX1148" s="576"/>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7"/>
      <c r="AR1149" s="573"/>
      <c r="AS1149" s="573"/>
      <c r="AT1149" s="573"/>
      <c r="AU1149" s="574"/>
      <c r="AV1149" s="575"/>
      <c r="AW1149" s="575"/>
      <c r="AX1149" s="576"/>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7"/>
      <c r="AR1150" s="573"/>
      <c r="AS1150" s="573"/>
      <c r="AT1150" s="573"/>
      <c r="AU1150" s="574"/>
      <c r="AV1150" s="575"/>
      <c r="AW1150" s="575"/>
      <c r="AX1150" s="576"/>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7"/>
      <c r="AR1151" s="573"/>
      <c r="AS1151" s="573"/>
      <c r="AT1151" s="573"/>
      <c r="AU1151" s="574"/>
      <c r="AV1151" s="575"/>
      <c r="AW1151" s="575"/>
      <c r="AX1151" s="576"/>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7"/>
      <c r="AR1152" s="573"/>
      <c r="AS1152" s="573"/>
      <c r="AT1152" s="573"/>
      <c r="AU1152" s="574"/>
      <c r="AV1152" s="575"/>
      <c r="AW1152" s="575"/>
      <c r="AX1152" s="576"/>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7"/>
      <c r="AR1153" s="573"/>
      <c r="AS1153" s="573"/>
      <c r="AT1153" s="573"/>
      <c r="AU1153" s="574"/>
      <c r="AV1153" s="575"/>
      <c r="AW1153" s="575"/>
      <c r="AX1153" s="576"/>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7"/>
      <c r="AR1154" s="573"/>
      <c r="AS1154" s="573"/>
      <c r="AT1154" s="573"/>
      <c r="AU1154" s="574"/>
      <c r="AV1154" s="575"/>
      <c r="AW1154" s="575"/>
      <c r="AX1154" s="576"/>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7"/>
      <c r="AR1155" s="573"/>
      <c r="AS1155" s="573"/>
      <c r="AT1155" s="573"/>
      <c r="AU1155" s="574"/>
      <c r="AV1155" s="575"/>
      <c r="AW1155" s="575"/>
      <c r="AX1155" s="57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414</v>
      </c>
      <c r="AL1158" s="241"/>
      <c r="AM1158" s="241"/>
      <c r="AN1158" s="241"/>
      <c r="AO1158" s="241"/>
      <c r="AP1158" s="241"/>
      <c r="AQ1158" s="241" t="s">
        <v>23</v>
      </c>
      <c r="AR1158" s="241"/>
      <c r="AS1158" s="241"/>
      <c r="AT1158" s="241"/>
      <c r="AU1158" s="92" t="s">
        <v>24</v>
      </c>
      <c r="AV1158" s="93"/>
      <c r="AW1158" s="93"/>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7"/>
      <c r="AR1159" s="573"/>
      <c r="AS1159" s="573"/>
      <c r="AT1159" s="573"/>
      <c r="AU1159" s="574"/>
      <c r="AV1159" s="575"/>
      <c r="AW1159" s="575"/>
      <c r="AX1159" s="576"/>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7"/>
      <c r="AR1160" s="573"/>
      <c r="AS1160" s="573"/>
      <c r="AT1160" s="573"/>
      <c r="AU1160" s="574"/>
      <c r="AV1160" s="575"/>
      <c r="AW1160" s="575"/>
      <c r="AX1160" s="576"/>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7"/>
      <c r="AR1161" s="573"/>
      <c r="AS1161" s="573"/>
      <c r="AT1161" s="573"/>
      <c r="AU1161" s="574"/>
      <c r="AV1161" s="575"/>
      <c r="AW1161" s="575"/>
      <c r="AX1161" s="576"/>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7"/>
      <c r="AR1162" s="573"/>
      <c r="AS1162" s="573"/>
      <c r="AT1162" s="573"/>
      <c r="AU1162" s="574"/>
      <c r="AV1162" s="575"/>
      <c r="AW1162" s="575"/>
      <c r="AX1162" s="576"/>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7"/>
      <c r="AR1163" s="573"/>
      <c r="AS1163" s="573"/>
      <c r="AT1163" s="573"/>
      <c r="AU1163" s="574"/>
      <c r="AV1163" s="575"/>
      <c r="AW1163" s="575"/>
      <c r="AX1163" s="576"/>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7"/>
      <c r="AR1164" s="573"/>
      <c r="AS1164" s="573"/>
      <c r="AT1164" s="573"/>
      <c r="AU1164" s="574"/>
      <c r="AV1164" s="575"/>
      <c r="AW1164" s="575"/>
      <c r="AX1164" s="576"/>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7"/>
      <c r="AR1165" s="573"/>
      <c r="AS1165" s="573"/>
      <c r="AT1165" s="573"/>
      <c r="AU1165" s="574"/>
      <c r="AV1165" s="575"/>
      <c r="AW1165" s="575"/>
      <c r="AX1165" s="576"/>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7"/>
      <c r="AR1166" s="573"/>
      <c r="AS1166" s="573"/>
      <c r="AT1166" s="573"/>
      <c r="AU1166" s="574"/>
      <c r="AV1166" s="575"/>
      <c r="AW1166" s="575"/>
      <c r="AX1166" s="576"/>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7"/>
      <c r="AR1167" s="573"/>
      <c r="AS1167" s="573"/>
      <c r="AT1167" s="573"/>
      <c r="AU1167" s="574"/>
      <c r="AV1167" s="575"/>
      <c r="AW1167" s="575"/>
      <c r="AX1167" s="576"/>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7"/>
      <c r="AR1168" s="573"/>
      <c r="AS1168" s="573"/>
      <c r="AT1168" s="573"/>
      <c r="AU1168" s="574"/>
      <c r="AV1168" s="575"/>
      <c r="AW1168" s="575"/>
      <c r="AX1168" s="576"/>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7"/>
      <c r="AR1169" s="573"/>
      <c r="AS1169" s="573"/>
      <c r="AT1169" s="573"/>
      <c r="AU1169" s="574"/>
      <c r="AV1169" s="575"/>
      <c r="AW1169" s="575"/>
      <c r="AX1169" s="576"/>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7"/>
      <c r="AR1170" s="573"/>
      <c r="AS1170" s="573"/>
      <c r="AT1170" s="573"/>
      <c r="AU1170" s="574"/>
      <c r="AV1170" s="575"/>
      <c r="AW1170" s="575"/>
      <c r="AX1170" s="576"/>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7"/>
      <c r="AR1171" s="573"/>
      <c r="AS1171" s="573"/>
      <c r="AT1171" s="573"/>
      <c r="AU1171" s="574"/>
      <c r="AV1171" s="575"/>
      <c r="AW1171" s="575"/>
      <c r="AX1171" s="576"/>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7"/>
      <c r="AR1172" s="573"/>
      <c r="AS1172" s="573"/>
      <c r="AT1172" s="573"/>
      <c r="AU1172" s="574"/>
      <c r="AV1172" s="575"/>
      <c r="AW1172" s="575"/>
      <c r="AX1172" s="576"/>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7"/>
      <c r="AR1173" s="573"/>
      <c r="AS1173" s="573"/>
      <c r="AT1173" s="573"/>
      <c r="AU1173" s="574"/>
      <c r="AV1173" s="575"/>
      <c r="AW1173" s="575"/>
      <c r="AX1173" s="576"/>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7"/>
      <c r="AR1174" s="573"/>
      <c r="AS1174" s="573"/>
      <c r="AT1174" s="573"/>
      <c r="AU1174" s="574"/>
      <c r="AV1174" s="575"/>
      <c r="AW1174" s="575"/>
      <c r="AX1174" s="576"/>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7"/>
      <c r="AR1175" s="573"/>
      <c r="AS1175" s="573"/>
      <c r="AT1175" s="573"/>
      <c r="AU1175" s="574"/>
      <c r="AV1175" s="575"/>
      <c r="AW1175" s="575"/>
      <c r="AX1175" s="576"/>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7"/>
      <c r="AR1176" s="573"/>
      <c r="AS1176" s="573"/>
      <c r="AT1176" s="573"/>
      <c r="AU1176" s="574"/>
      <c r="AV1176" s="575"/>
      <c r="AW1176" s="575"/>
      <c r="AX1176" s="576"/>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7"/>
      <c r="AR1177" s="573"/>
      <c r="AS1177" s="573"/>
      <c r="AT1177" s="573"/>
      <c r="AU1177" s="574"/>
      <c r="AV1177" s="575"/>
      <c r="AW1177" s="575"/>
      <c r="AX1177" s="576"/>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7"/>
      <c r="AR1178" s="573"/>
      <c r="AS1178" s="573"/>
      <c r="AT1178" s="573"/>
      <c r="AU1178" s="574"/>
      <c r="AV1178" s="575"/>
      <c r="AW1178" s="575"/>
      <c r="AX1178" s="576"/>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7"/>
      <c r="AR1179" s="573"/>
      <c r="AS1179" s="573"/>
      <c r="AT1179" s="573"/>
      <c r="AU1179" s="574"/>
      <c r="AV1179" s="575"/>
      <c r="AW1179" s="575"/>
      <c r="AX1179" s="576"/>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7"/>
      <c r="AR1180" s="573"/>
      <c r="AS1180" s="573"/>
      <c r="AT1180" s="573"/>
      <c r="AU1180" s="574"/>
      <c r="AV1180" s="575"/>
      <c r="AW1180" s="575"/>
      <c r="AX1180" s="576"/>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7"/>
      <c r="AR1181" s="573"/>
      <c r="AS1181" s="573"/>
      <c r="AT1181" s="573"/>
      <c r="AU1181" s="574"/>
      <c r="AV1181" s="575"/>
      <c r="AW1181" s="575"/>
      <c r="AX1181" s="576"/>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7"/>
      <c r="AR1182" s="573"/>
      <c r="AS1182" s="573"/>
      <c r="AT1182" s="573"/>
      <c r="AU1182" s="574"/>
      <c r="AV1182" s="575"/>
      <c r="AW1182" s="575"/>
      <c r="AX1182" s="576"/>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7"/>
      <c r="AR1183" s="573"/>
      <c r="AS1183" s="573"/>
      <c r="AT1183" s="573"/>
      <c r="AU1183" s="574"/>
      <c r="AV1183" s="575"/>
      <c r="AW1183" s="575"/>
      <c r="AX1183" s="576"/>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7"/>
      <c r="AR1184" s="573"/>
      <c r="AS1184" s="573"/>
      <c r="AT1184" s="573"/>
      <c r="AU1184" s="574"/>
      <c r="AV1184" s="575"/>
      <c r="AW1184" s="575"/>
      <c r="AX1184" s="576"/>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7"/>
      <c r="AR1185" s="573"/>
      <c r="AS1185" s="573"/>
      <c r="AT1185" s="573"/>
      <c r="AU1185" s="574"/>
      <c r="AV1185" s="575"/>
      <c r="AW1185" s="575"/>
      <c r="AX1185" s="576"/>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7"/>
      <c r="AR1186" s="573"/>
      <c r="AS1186" s="573"/>
      <c r="AT1186" s="573"/>
      <c r="AU1186" s="574"/>
      <c r="AV1186" s="575"/>
      <c r="AW1186" s="575"/>
      <c r="AX1186" s="576"/>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7"/>
      <c r="AR1187" s="573"/>
      <c r="AS1187" s="573"/>
      <c r="AT1187" s="573"/>
      <c r="AU1187" s="574"/>
      <c r="AV1187" s="575"/>
      <c r="AW1187" s="575"/>
      <c r="AX1187" s="576"/>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7"/>
      <c r="AR1188" s="573"/>
      <c r="AS1188" s="573"/>
      <c r="AT1188" s="573"/>
      <c r="AU1188" s="574"/>
      <c r="AV1188" s="575"/>
      <c r="AW1188" s="575"/>
      <c r="AX1188" s="57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7"/>
      <c r="AR1192" s="573"/>
      <c r="AS1192" s="573"/>
      <c r="AT1192" s="573"/>
      <c r="AU1192" s="574"/>
      <c r="AV1192" s="575"/>
      <c r="AW1192" s="575"/>
      <c r="AX1192" s="576"/>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7"/>
      <c r="AR1193" s="573"/>
      <c r="AS1193" s="573"/>
      <c r="AT1193" s="573"/>
      <c r="AU1193" s="574"/>
      <c r="AV1193" s="575"/>
      <c r="AW1193" s="575"/>
      <c r="AX1193" s="576"/>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7"/>
      <c r="AR1194" s="573"/>
      <c r="AS1194" s="573"/>
      <c r="AT1194" s="573"/>
      <c r="AU1194" s="574"/>
      <c r="AV1194" s="575"/>
      <c r="AW1194" s="575"/>
      <c r="AX1194" s="576"/>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7"/>
      <c r="AR1195" s="573"/>
      <c r="AS1195" s="573"/>
      <c r="AT1195" s="573"/>
      <c r="AU1195" s="574"/>
      <c r="AV1195" s="575"/>
      <c r="AW1195" s="575"/>
      <c r="AX1195" s="576"/>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7"/>
      <c r="AR1196" s="573"/>
      <c r="AS1196" s="573"/>
      <c r="AT1196" s="573"/>
      <c r="AU1196" s="574"/>
      <c r="AV1196" s="575"/>
      <c r="AW1196" s="575"/>
      <c r="AX1196" s="576"/>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7"/>
      <c r="AR1197" s="573"/>
      <c r="AS1197" s="573"/>
      <c r="AT1197" s="573"/>
      <c r="AU1197" s="574"/>
      <c r="AV1197" s="575"/>
      <c r="AW1197" s="575"/>
      <c r="AX1197" s="576"/>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7"/>
      <c r="AR1198" s="573"/>
      <c r="AS1198" s="573"/>
      <c r="AT1198" s="573"/>
      <c r="AU1198" s="574"/>
      <c r="AV1198" s="575"/>
      <c r="AW1198" s="575"/>
      <c r="AX1198" s="576"/>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7"/>
      <c r="AR1199" s="573"/>
      <c r="AS1199" s="573"/>
      <c r="AT1199" s="573"/>
      <c r="AU1199" s="574"/>
      <c r="AV1199" s="575"/>
      <c r="AW1199" s="575"/>
      <c r="AX1199" s="576"/>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7"/>
      <c r="AR1200" s="573"/>
      <c r="AS1200" s="573"/>
      <c r="AT1200" s="573"/>
      <c r="AU1200" s="574"/>
      <c r="AV1200" s="575"/>
      <c r="AW1200" s="575"/>
      <c r="AX1200" s="576"/>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7"/>
      <c r="AR1201" s="573"/>
      <c r="AS1201" s="573"/>
      <c r="AT1201" s="573"/>
      <c r="AU1201" s="574"/>
      <c r="AV1201" s="575"/>
      <c r="AW1201" s="575"/>
      <c r="AX1201" s="576"/>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7"/>
      <c r="AR1202" s="573"/>
      <c r="AS1202" s="573"/>
      <c r="AT1202" s="573"/>
      <c r="AU1202" s="574"/>
      <c r="AV1202" s="575"/>
      <c r="AW1202" s="575"/>
      <c r="AX1202" s="576"/>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7"/>
      <c r="AR1203" s="573"/>
      <c r="AS1203" s="573"/>
      <c r="AT1203" s="573"/>
      <c r="AU1203" s="574"/>
      <c r="AV1203" s="575"/>
      <c r="AW1203" s="575"/>
      <c r="AX1203" s="576"/>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7"/>
      <c r="AR1204" s="573"/>
      <c r="AS1204" s="573"/>
      <c r="AT1204" s="573"/>
      <c r="AU1204" s="574"/>
      <c r="AV1204" s="575"/>
      <c r="AW1204" s="575"/>
      <c r="AX1204" s="576"/>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7"/>
      <c r="AR1205" s="573"/>
      <c r="AS1205" s="573"/>
      <c r="AT1205" s="573"/>
      <c r="AU1205" s="574"/>
      <c r="AV1205" s="575"/>
      <c r="AW1205" s="575"/>
      <c r="AX1205" s="576"/>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7"/>
      <c r="AR1206" s="573"/>
      <c r="AS1206" s="573"/>
      <c r="AT1206" s="573"/>
      <c r="AU1206" s="574"/>
      <c r="AV1206" s="575"/>
      <c r="AW1206" s="575"/>
      <c r="AX1206" s="576"/>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7"/>
      <c r="AR1207" s="573"/>
      <c r="AS1207" s="573"/>
      <c r="AT1207" s="573"/>
      <c r="AU1207" s="574"/>
      <c r="AV1207" s="575"/>
      <c r="AW1207" s="575"/>
      <c r="AX1207" s="576"/>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7"/>
      <c r="AR1208" s="573"/>
      <c r="AS1208" s="573"/>
      <c r="AT1208" s="573"/>
      <c r="AU1208" s="574"/>
      <c r="AV1208" s="575"/>
      <c r="AW1208" s="575"/>
      <c r="AX1208" s="576"/>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7"/>
      <c r="AR1209" s="573"/>
      <c r="AS1209" s="573"/>
      <c r="AT1209" s="573"/>
      <c r="AU1209" s="574"/>
      <c r="AV1209" s="575"/>
      <c r="AW1209" s="575"/>
      <c r="AX1209" s="576"/>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7"/>
      <c r="AR1210" s="573"/>
      <c r="AS1210" s="573"/>
      <c r="AT1210" s="573"/>
      <c r="AU1210" s="574"/>
      <c r="AV1210" s="575"/>
      <c r="AW1210" s="575"/>
      <c r="AX1210" s="576"/>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7"/>
      <c r="AR1211" s="573"/>
      <c r="AS1211" s="573"/>
      <c r="AT1211" s="573"/>
      <c r="AU1211" s="574"/>
      <c r="AV1211" s="575"/>
      <c r="AW1211" s="575"/>
      <c r="AX1211" s="576"/>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7"/>
      <c r="AR1212" s="573"/>
      <c r="AS1212" s="573"/>
      <c r="AT1212" s="573"/>
      <c r="AU1212" s="574"/>
      <c r="AV1212" s="575"/>
      <c r="AW1212" s="575"/>
      <c r="AX1212" s="576"/>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7"/>
      <c r="AR1213" s="573"/>
      <c r="AS1213" s="573"/>
      <c r="AT1213" s="573"/>
      <c r="AU1213" s="574"/>
      <c r="AV1213" s="575"/>
      <c r="AW1213" s="575"/>
      <c r="AX1213" s="576"/>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7"/>
      <c r="AR1214" s="573"/>
      <c r="AS1214" s="573"/>
      <c r="AT1214" s="573"/>
      <c r="AU1214" s="574"/>
      <c r="AV1214" s="575"/>
      <c r="AW1214" s="575"/>
      <c r="AX1214" s="576"/>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7"/>
      <c r="AR1215" s="573"/>
      <c r="AS1215" s="573"/>
      <c r="AT1215" s="573"/>
      <c r="AU1215" s="574"/>
      <c r="AV1215" s="575"/>
      <c r="AW1215" s="575"/>
      <c r="AX1215" s="576"/>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7"/>
      <c r="AR1216" s="573"/>
      <c r="AS1216" s="573"/>
      <c r="AT1216" s="573"/>
      <c r="AU1216" s="574"/>
      <c r="AV1216" s="575"/>
      <c r="AW1216" s="575"/>
      <c r="AX1216" s="576"/>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7"/>
      <c r="AR1217" s="573"/>
      <c r="AS1217" s="573"/>
      <c r="AT1217" s="573"/>
      <c r="AU1217" s="574"/>
      <c r="AV1217" s="575"/>
      <c r="AW1217" s="575"/>
      <c r="AX1217" s="576"/>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7"/>
      <c r="AR1218" s="573"/>
      <c r="AS1218" s="573"/>
      <c r="AT1218" s="573"/>
      <c r="AU1218" s="574"/>
      <c r="AV1218" s="575"/>
      <c r="AW1218" s="575"/>
      <c r="AX1218" s="576"/>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7"/>
      <c r="AR1219" s="573"/>
      <c r="AS1219" s="573"/>
      <c r="AT1219" s="573"/>
      <c r="AU1219" s="574"/>
      <c r="AV1219" s="575"/>
      <c r="AW1219" s="575"/>
      <c r="AX1219" s="576"/>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7"/>
      <c r="AR1220" s="573"/>
      <c r="AS1220" s="573"/>
      <c r="AT1220" s="573"/>
      <c r="AU1220" s="574"/>
      <c r="AV1220" s="575"/>
      <c r="AW1220" s="575"/>
      <c r="AX1220" s="576"/>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7"/>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7"/>
      <c r="AR1225" s="573"/>
      <c r="AS1225" s="573"/>
      <c r="AT1225" s="573"/>
      <c r="AU1225" s="574"/>
      <c r="AV1225" s="575"/>
      <c r="AW1225" s="575"/>
      <c r="AX1225" s="576"/>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7"/>
      <c r="AR1226" s="573"/>
      <c r="AS1226" s="573"/>
      <c r="AT1226" s="573"/>
      <c r="AU1226" s="574"/>
      <c r="AV1226" s="575"/>
      <c r="AW1226" s="575"/>
      <c r="AX1226" s="576"/>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7"/>
      <c r="AR1227" s="573"/>
      <c r="AS1227" s="573"/>
      <c r="AT1227" s="573"/>
      <c r="AU1227" s="574"/>
      <c r="AV1227" s="575"/>
      <c r="AW1227" s="575"/>
      <c r="AX1227" s="576"/>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7"/>
      <c r="AR1228" s="573"/>
      <c r="AS1228" s="573"/>
      <c r="AT1228" s="573"/>
      <c r="AU1228" s="574"/>
      <c r="AV1228" s="575"/>
      <c r="AW1228" s="575"/>
      <c r="AX1228" s="576"/>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7"/>
      <c r="AR1229" s="573"/>
      <c r="AS1229" s="573"/>
      <c r="AT1229" s="573"/>
      <c r="AU1229" s="574"/>
      <c r="AV1229" s="575"/>
      <c r="AW1229" s="575"/>
      <c r="AX1229" s="576"/>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7"/>
      <c r="AR1230" s="573"/>
      <c r="AS1230" s="573"/>
      <c r="AT1230" s="573"/>
      <c r="AU1230" s="574"/>
      <c r="AV1230" s="575"/>
      <c r="AW1230" s="575"/>
      <c r="AX1230" s="576"/>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7"/>
      <c r="AR1231" s="573"/>
      <c r="AS1231" s="573"/>
      <c r="AT1231" s="573"/>
      <c r="AU1231" s="574"/>
      <c r="AV1231" s="575"/>
      <c r="AW1231" s="575"/>
      <c r="AX1231" s="576"/>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7"/>
      <c r="AR1232" s="573"/>
      <c r="AS1232" s="573"/>
      <c r="AT1232" s="573"/>
      <c r="AU1232" s="574"/>
      <c r="AV1232" s="575"/>
      <c r="AW1232" s="575"/>
      <c r="AX1232" s="576"/>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7"/>
      <c r="AR1233" s="573"/>
      <c r="AS1233" s="573"/>
      <c r="AT1233" s="573"/>
      <c r="AU1233" s="574"/>
      <c r="AV1233" s="575"/>
      <c r="AW1233" s="575"/>
      <c r="AX1233" s="576"/>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7"/>
      <c r="AR1234" s="573"/>
      <c r="AS1234" s="573"/>
      <c r="AT1234" s="573"/>
      <c r="AU1234" s="574"/>
      <c r="AV1234" s="575"/>
      <c r="AW1234" s="575"/>
      <c r="AX1234" s="576"/>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7"/>
      <c r="AR1235" s="573"/>
      <c r="AS1235" s="573"/>
      <c r="AT1235" s="573"/>
      <c r="AU1235" s="574"/>
      <c r="AV1235" s="575"/>
      <c r="AW1235" s="575"/>
      <c r="AX1235" s="576"/>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7"/>
      <c r="AR1236" s="573"/>
      <c r="AS1236" s="573"/>
      <c r="AT1236" s="573"/>
      <c r="AU1236" s="574"/>
      <c r="AV1236" s="575"/>
      <c r="AW1236" s="575"/>
      <c r="AX1236" s="576"/>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7"/>
      <c r="AR1237" s="573"/>
      <c r="AS1237" s="573"/>
      <c r="AT1237" s="573"/>
      <c r="AU1237" s="574"/>
      <c r="AV1237" s="575"/>
      <c r="AW1237" s="575"/>
      <c r="AX1237" s="576"/>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7"/>
      <c r="AR1238" s="573"/>
      <c r="AS1238" s="573"/>
      <c r="AT1238" s="573"/>
      <c r="AU1238" s="574"/>
      <c r="AV1238" s="575"/>
      <c r="AW1238" s="575"/>
      <c r="AX1238" s="576"/>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7"/>
      <c r="AR1239" s="573"/>
      <c r="AS1239" s="573"/>
      <c r="AT1239" s="573"/>
      <c r="AU1239" s="574"/>
      <c r="AV1239" s="575"/>
      <c r="AW1239" s="575"/>
      <c r="AX1239" s="576"/>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7"/>
      <c r="AR1240" s="573"/>
      <c r="AS1240" s="573"/>
      <c r="AT1240" s="573"/>
      <c r="AU1240" s="574"/>
      <c r="AV1240" s="575"/>
      <c r="AW1240" s="575"/>
      <c r="AX1240" s="576"/>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7"/>
      <c r="AR1241" s="573"/>
      <c r="AS1241" s="573"/>
      <c r="AT1241" s="573"/>
      <c r="AU1241" s="574"/>
      <c r="AV1241" s="575"/>
      <c r="AW1241" s="575"/>
      <c r="AX1241" s="576"/>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7"/>
      <c r="AR1242" s="573"/>
      <c r="AS1242" s="573"/>
      <c r="AT1242" s="573"/>
      <c r="AU1242" s="574"/>
      <c r="AV1242" s="575"/>
      <c r="AW1242" s="575"/>
      <c r="AX1242" s="576"/>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7"/>
      <c r="AR1243" s="573"/>
      <c r="AS1243" s="573"/>
      <c r="AT1243" s="573"/>
      <c r="AU1243" s="574"/>
      <c r="AV1243" s="575"/>
      <c r="AW1243" s="575"/>
      <c r="AX1243" s="576"/>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7"/>
      <c r="AR1244" s="573"/>
      <c r="AS1244" s="573"/>
      <c r="AT1244" s="573"/>
      <c r="AU1244" s="574"/>
      <c r="AV1244" s="575"/>
      <c r="AW1244" s="575"/>
      <c r="AX1244" s="576"/>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7"/>
      <c r="AR1245" s="573"/>
      <c r="AS1245" s="573"/>
      <c r="AT1245" s="573"/>
      <c r="AU1245" s="574"/>
      <c r="AV1245" s="575"/>
      <c r="AW1245" s="575"/>
      <c r="AX1245" s="576"/>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7"/>
      <c r="AR1246" s="573"/>
      <c r="AS1246" s="573"/>
      <c r="AT1246" s="573"/>
      <c r="AU1246" s="574"/>
      <c r="AV1246" s="575"/>
      <c r="AW1246" s="575"/>
      <c r="AX1246" s="576"/>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7"/>
      <c r="AR1247" s="573"/>
      <c r="AS1247" s="573"/>
      <c r="AT1247" s="573"/>
      <c r="AU1247" s="574"/>
      <c r="AV1247" s="575"/>
      <c r="AW1247" s="575"/>
      <c r="AX1247" s="576"/>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7"/>
      <c r="AR1248" s="573"/>
      <c r="AS1248" s="573"/>
      <c r="AT1248" s="573"/>
      <c r="AU1248" s="574"/>
      <c r="AV1248" s="575"/>
      <c r="AW1248" s="575"/>
      <c r="AX1248" s="576"/>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7"/>
      <c r="AR1249" s="573"/>
      <c r="AS1249" s="573"/>
      <c r="AT1249" s="573"/>
      <c r="AU1249" s="574"/>
      <c r="AV1249" s="575"/>
      <c r="AW1249" s="575"/>
      <c r="AX1249" s="576"/>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7"/>
      <c r="AR1250" s="573"/>
      <c r="AS1250" s="573"/>
      <c r="AT1250" s="573"/>
      <c r="AU1250" s="574"/>
      <c r="AV1250" s="575"/>
      <c r="AW1250" s="575"/>
      <c r="AX1250" s="576"/>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7"/>
      <c r="AR1251" s="573"/>
      <c r="AS1251" s="573"/>
      <c r="AT1251" s="573"/>
      <c r="AU1251" s="574"/>
      <c r="AV1251" s="575"/>
      <c r="AW1251" s="575"/>
      <c r="AX1251" s="576"/>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7"/>
      <c r="AR1252" s="573"/>
      <c r="AS1252" s="573"/>
      <c r="AT1252" s="573"/>
      <c r="AU1252" s="574"/>
      <c r="AV1252" s="575"/>
      <c r="AW1252" s="575"/>
      <c r="AX1252" s="576"/>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7"/>
      <c r="AR1253" s="573"/>
      <c r="AS1253" s="573"/>
      <c r="AT1253" s="573"/>
      <c r="AU1253" s="574"/>
      <c r="AV1253" s="575"/>
      <c r="AW1253" s="575"/>
      <c r="AX1253" s="576"/>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7"/>
      <c r="AR1254" s="573"/>
      <c r="AS1254" s="573"/>
      <c r="AT1254" s="573"/>
      <c r="AU1254" s="574"/>
      <c r="AV1254" s="575"/>
      <c r="AW1254" s="575"/>
      <c r="AX1254" s="57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7"/>
      <c r="AR1258" s="573"/>
      <c r="AS1258" s="573"/>
      <c r="AT1258" s="573"/>
      <c r="AU1258" s="574"/>
      <c r="AV1258" s="575"/>
      <c r="AW1258" s="575"/>
      <c r="AX1258" s="576"/>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7"/>
      <c r="AR1259" s="573"/>
      <c r="AS1259" s="573"/>
      <c r="AT1259" s="573"/>
      <c r="AU1259" s="574"/>
      <c r="AV1259" s="575"/>
      <c r="AW1259" s="575"/>
      <c r="AX1259" s="576"/>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7"/>
      <c r="AR1260" s="573"/>
      <c r="AS1260" s="573"/>
      <c r="AT1260" s="573"/>
      <c r="AU1260" s="574"/>
      <c r="AV1260" s="575"/>
      <c r="AW1260" s="575"/>
      <c r="AX1260" s="576"/>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7"/>
      <c r="AR1261" s="573"/>
      <c r="AS1261" s="573"/>
      <c r="AT1261" s="573"/>
      <c r="AU1261" s="574"/>
      <c r="AV1261" s="575"/>
      <c r="AW1261" s="575"/>
      <c r="AX1261" s="576"/>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7"/>
      <c r="AR1262" s="573"/>
      <c r="AS1262" s="573"/>
      <c r="AT1262" s="573"/>
      <c r="AU1262" s="574"/>
      <c r="AV1262" s="575"/>
      <c r="AW1262" s="575"/>
      <c r="AX1262" s="576"/>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7"/>
      <c r="AR1263" s="573"/>
      <c r="AS1263" s="573"/>
      <c r="AT1263" s="573"/>
      <c r="AU1263" s="574"/>
      <c r="AV1263" s="575"/>
      <c r="AW1263" s="575"/>
      <c r="AX1263" s="576"/>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7"/>
      <c r="AR1264" s="573"/>
      <c r="AS1264" s="573"/>
      <c r="AT1264" s="573"/>
      <c r="AU1264" s="574"/>
      <c r="AV1264" s="575"/>
      <c r="AW1264" s="575"/>
      <c r="AX1264" s="576"/>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7"/>
      <c r="AR1265" s="573"/>
      <c r="AS1265" s="573"/>
      <c r="AT1265" s="573"/>
      <c r="AU1265" s="574"/>
      <c r="AV1265" s="575"/>
      <c r="AW1265" s="575"/>
      <c r="AX1265" s="576"/>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7"/>
      <c r="AR1266" s="573"/>
      <c r="AS1266" s="573"/>
      <c r="AT1266" s="573"/>
      <c r="AU1266" s="574"/>
      <c r="AV1266" s="575"/>
      <c r="AW1266" s="575"/>
      <c r="AX1266" s="576"/>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7"/>
      <c r="AR1267" s="573"/>
      <c r="AS1267" s="573"/>
      <c r="AT1267" s="573"/>
      <c r="AU1267" s="574"/>
      <c r="AV1267" s="575"/>
      <c r="AW1267" s="575"/>
      <c r="AX1267" s="576"/>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7"/>
      <c r="AR1268" s="573"/>
      <c r="AS1268" s="573"/>
      <c r="AT1268" s="573"/>
      <c r="AU1268" s="574"/>
      <c r="AV1268" s="575"/>
      <c r="AW1268" s="575"/>
      <c r="AX1268" s="576"/>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7"/>
      <c r="AR1269" s="573"/>
      <c r="AS1269" s="573"/>
      <c r="AT1269" s="573"/>
      <c r="AU1269" s="574"/>
      <c r="AV1269" s="575"/>
      <c r="AW1269" s="575"/>
      <c r="AX1269" s="576"/>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7"/>
      <c r="AR1270" s="573"/>
      <c r="AS1270" s="573"/>
      <c r="AT1270" s="573"/>
      <c r="AU1270" s="574"/>
      <c r="AV1270" s="575"/>
      <c r="AW1270" s="575"/>
      <c r="AX1270" s="576"/>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7"/>
      <c r="AR1271" s="573"/>
      <c r="AS1271" s="573"/>
      <c r="AT1271" s="573"/>
      <c r="AU1271" s="574"/>
      <c r="AV1271" s="575"/>
      <c r="AW1271" s="575"/>
      <c r="AX1271" s="576"/>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7"/>
      <c r="AR1272" s="573"/>
      <c r="AS1272" s="573"/>
      <c r="AT1272" s="573"/>
      <c r="AU1272" s="574"/>
      <c r="AV1272" s="575"/>
      <c r="AW1272" s="575"/>
      <c r="AX1272" s="576"/>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7"/>
      <c r="AR1273" s="573"/>
      <c r="AS1273" s="573"/>
      <c r="AT1273" s="573"/>
      <c r="AU1273" s="574"/>
      <c r="AV1273" s="575"/>
      <c r="AW1273" s="575"/>
      <c r="AX1273" s="576"/>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7"/>
      <c r="AR1274" s="573"/>
      <c r="AS1274" s="573"/>
      <c r="AT1274" s="573"/>
      <c r="AU1274" s="574"/>
      <c r="AV1274" s="575"/>
      <c r="AW1274" s="575"/>
      <c r="AX1274" s="576"/>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7"/>
      <c r="AR1275" s="573"/>
      <c r="AS1275" s="573"/>
      <c r="AT1275" s="573"/>
      <c r="AU1275" s="574"/>
      <c r="AV1275" s="575"/>
      <c r="AW1275" s="575"/>
      <c r="AX1275" s="576"/>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7"/>
      <c r="AR1276" s="573"/>
      <c r="AS1276" s="573"/>
      <c r="AT1276" s="573"/>
      <c r="AU1276" s="574"/>
      <c r="AV1276" s="575"/>
      <c r="AW1276" s="575"/>
      <c r="AX1276" s="576"/>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7"/>
      <c r="AR1277" s="573"/>
      <c r="AS1277" s="573"/>
      <c r="AT1277" s="573"/>
      <c r="AU1277" s="574"/>
      <c r="AV1277" s="575"/>
      <c r="AW1277" s="575"/>
      <c r="AX1277" s="576"/>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7"/>
      <c r="AR1278" s="573"/>
      <c r="AS1278" s="573"/>
      <c r="AT1278" s="573"/>
      <c r="AU1278" s="574"/>
      <c r="AV1278" s="575"/>
      <c r="AW1278" s="575"/>
      <c r="AX1278" s="576"/>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7"/>
      <c r="AR1279" s="573"/>
      <c r="AS1279" s="573"/>
      <c r="AT1279" s="573"/>
      <c r="AU1279" s="574"/>
      <c r="AV1279" s="575"/>
      <c r="AW1279" s="575"/>
      <c r="AX1279" s="576"/>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7"/>
      <c r="AR1280" s="573"/>
      <c r="AS1280" s="573"/>
      <c r="AT1280" s="573"/>
      <c r="AU1280" s="574"/>
      <c r="AV1280" s="575"/>
      <c r="AW1280" s="575"/>
      <c r="AX1280" s="576"/>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7"/>
      <c r="AR1281" s="573"/>
      <c r="AS1281" s="573"/>
      <c r="AT1281" s="573"/>
      <c r="AU1281" s="574"/>
      <c r="AV1281" s="575"/>
      <c r="AW1281" s="575"/>
      <c r="AX1281" s="576"/>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7"/>
      <c r="AR1282" s="573"/>
      <c r="AS1282" s="573"/>
      <c r="AT1282" s="573"/>
      <c r="AU1282" s="574"/>
      <c r="AV1282" s="575"/>
      <c r="AW1282" s="575"/>
      <c r="AX1282" s="576"/>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7"/>
      <c r="AR1283" s="573"/>
      <c r="AS1283" s="573"/>
      <c r="AT1283" s="573"/>
      <c r="AU1283" s="574"/>
      <c r="AV1283" s="575"/>
      <c r="AW1283" s="575"/>
      <c r="AX1283" s="576"/>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7"/>
      <c r="AR1284" s="573"/>
      <c r="AS1284" s="573"/>
      <c r="AT1284" s="573"/>
      <c r="AU1284" s="574"/>
      <c r="AV1284" s="575"/>
      <c r="AW1284" s="575"/>
      <c r="AX1284" s="576"/>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7"/>
      <c r="AR1285" s="573"/>
      <c r="AS1285" s="573"/>
      <c r="AT1285" s="573"/>
      <c r="AU1285" s="574"/>
      <c r="AV1285" s="575"/>
      <c r="AW1285" s="575"/>
      <c r="AX1285" s="576"/>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7"/>
      <c r="AR1286" s="573"/>
      <c r="AS1286" s="573"/>
      <c r="AT1286" s="573"/>
      <c r="AU1286" s="574"/>
      <c r="AV1286" s="575"/>
      <c r="AW1286" s="575"/>
      <c r="AX1286" s="576"/>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7"/>
      <c r="AR1287" s="573"/>
      <c r="AS1287" s="573"/>
      <c r="AT1287" s="573"/>
      <c r="AU1287" s="574"/>
      <c r="AV1287" s="575"/>
      <c r="AW1287" s="575"/>
      <c r="AX1287" s="57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7"/>
      <c r="AR1291" s="573"/>
      <c r="AS1291" s="573"/>
      <c r="AT1291" s="573"/>
      <c r="AU1291" s="574"/>
      <c r="AV1291" s="575"/>
      <c r="AW1291" s="575"/>
      <c r="AX1291" s="576"/>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7"/>
      <c r="AR1292" s="573"/>
      <c r="AS1292" s="573"/>
      <c r="AT1292" s="573"/>
      <c r="AU1292" s="574"/>
      <c r="AV1292" s="575"/>
      <c r="AW1292" s="575"/>
      <c r="AX1292" s="576"/>
    </row>
    <row r="1293" spans="1:50" ht="24" customHeight="1" x14ac:dyDescent="0.15">
      <c r="A1293" s="572">
        <v>3</v>
      </c>
      <c r="B1293" s="572">
        <v>1</v>
      </c>
      <c r="C1293" s="573"/>
      <c r="D1293" s="573"/>
      <c r="E1293" s="573"/>
      <c r="F1293" s="573"/>
      <c r="G1293" s="573"/>
      <c r="H1293" s="573"/>
      <c r="I1293" s="573"/>
      <c r="J1293" s="573"/>
      <c r="K1293" s="573"/>
      <c r="L1293" s="573"/>
      <c r="M1293" s="577"/>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7"/>
      <c r="AR1293" s="573"/>
      <c r="AS1293" s="573"/>
      <c r="AT1293" s="573"/>
      <c r="AU1293" s="574"/>
      <c r="AV1293" s="575"/>
      <c r="AW1293" s="575"/>
      <c r="AX1293" s="576"/>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7"/>
      <c r="AR1294" s="573"/>
      <c r="AS1294" s="573"/>
      <c r="AT1294" s="573"/>
      <c r="AU1294" s="574"/>
      <c r="AV1294" s="575"/>
      <c r="AW1294" s="575"/>
      <c r="AX1294" s="576"/>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7"/>
      <c r="AR1295" s="573"/>
      <c r="AS1295" s="573"/>
      <c r="AT1295" s="573"/>
      <c r="AU1295" s="574"/>
      <c r="AV1295" s="575"/>
      <c r="AW1295" s="575"/>
      <c r="AX1295" s="576"/>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7"/>
      <c r="AR1296" s="573"/>
      <c r="AS1296" s="573"/>
      <c r="AT1296" s="573"/>
      <c r="AU1296" s="574"/>
      <c r="AV1296" s="575"/>
      <c r="AW1296" s="575"/>
      <c r="AX1296" s="576"/>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7"/>
      <c r="AR1297" s="573"/>
      <c r="AS1297" s="573"/>
      <c r="AT1297" s="573"/>
      <c r="AU1297" s="574"/>
      <c r="AV1297" s="575"/>
      <c r="AW1297" s="575"/>
      <c r="AX1297" s="576"/>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7"/>
      <c r="AR1298" s="573"/>
      <c r="AS1298" s="573"/>
      <c r="AT1298" s="573"/>
      <c r="AU1298" s="574"/>
      <c r="AV1298" s="575"/>
      <c r="AW1298" s="575"/>
      <c r="AX1298" s="576"/>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7"/>
      <c r="AR1299" s="573"/>
      <c r="AS1299" s="573"/>
      <c r="AT1299" s="573"/>
      <c r="AU1299" s="574"/>
      <c r="AV1299" s="575"/>
      <c r="AW1299" s="575"/>
      <c r="AX1299" s="576"/>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7"/>
      <c r="AR1300" s="573"/>
      <c r="AS1300" s="573"/>
      <c r="AT1300" s="573"/>
      <c r="AU1300" s="574"/>
      <c r="AV1300" s="575"/>
      <c r="AW1300" s="575"/>
      <c r="AX1300" s="576"/>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7"/>
      <c r="AR1301" s="573"/>
      <c r="AS1301" s="573"/>
      <c r="AT1301" s="573"/>
      <c r="AU1301" s="574"/>
      <c r="AV1301" s="575"/>
      <c r="AW1301" s="575"/>
      <c r="AX1301" s="576"/>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7"/>
      <c r="AR1302" s="573"/>
      <c r="AS1302" s="573"/>
      <c r="AT1302" s="573"/>
      <c r="AU1302" s="574"/>
      <c r="AV1302" s="575"/>
      <c r="AW1302" s="575"/>
      <c r="AX1302" s="576"/>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7"/>
      <c r="AR1303" s="573"/>
      <c r="AS1303" s="573"/>
      <c r="AT1303" s="573"/>
      <c r="AU1303" s="574"/>
      <c r="AV1303" s="575"/>
      <c r="AW1303" s="575"/>
      <c r="AX1303" s="576"/>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7"/>
      <c r="AR1304" s="573"/>
      <c r="AS1304" s="573"/>
      <c r="AT1304" s="573"/>
      <c r="AU1304" s="574"/>
      <c r="AV1304" s="575"/>
      <c r="AW1304" s="575"/>
      <c r="AX1304" s="576"/>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7"/>
      <c r="AR1305" s="573"/>
      <c r="AS1305" s="573"/>
      <c r="AT1305" s="573"/>
      <c r="AU1305" s="574"/>
      <c r="AV1305" s="575"/>
      <c r="AW1305" s="575"/>
      <c r="AX1305" s="576"/>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7"/>
      <c r="AR1306" s="573"/>
      <c r="AS1306" s="573"/>
      <c r="AT1306" s="573"/>
      <c r="AU1306" s="574"/>
      <c r="AV1306" s="575"/>
      <c r="AW1306" s="575"/>
      <c r="AX1306" s="576"/>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7"/>
      <c r="AR1307" s="573"/>
      <c r="AS1307" s="573"/>
      <c r="AT1307" s="573"/>
      <c r="AU1307" s="574"/>
      <c r="AV1307" s="575"/>
      <c r="AW1307" s="575"/>
      <c r="AX1307" s="576"/>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7"/>
      <c r="AR1308" s="573"/>
      <c r="AS1308" s="573"/>
      <c r="AT1308" s="573"/>
      <c r="AU1308" s="574"/>
      <c r="AV1308" s="575"/>
      <c r="AW1308" s="575"/>
      <c r="AX1308" s="576"/>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7"/>
      <c r="AR1309" s="573"/>
      <c r="AS1309" s="573"/>
      <c r="AT1309" s="573"/>
      <c r="AU1309" s="574"/>
      <c r="AV1309" s="575"/>
      <c r="AW1309" s="575"/>
      <c r="AX1309" s="576"/>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7"/>
      <c r="AR1310" s="573"/>
      <c r="AS1310" s="573"/>
      <c r="AT1310" s="573"/>
      <c r="AU1310" s="574"/>
      <c r="AV1310" s="575"/>
      <c r="AW1310" s="575"/>
      <c r="AX1310" s="576"/>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7"/>
      <c r="AR1311" s="573"/>
      <c r="AS1311" s="573"/>
      <c r="AT1311" s="573"/>
      <c r="AU1311" s="574"/>
      <c r="AV1311" s="575"/>
      <c r="AW1311" s="575"/>
      <c r="AX1311" s="576"/>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7"/>
      <c r="AR1312" s="573"/>
      <c r="AS1312" s="573"/>
      <c r="AT1312" s="573"/>
      <c r="AU1312" s="574"/>
      <c r="AV1312" s="575"/>
      <c r="AW1312" s="575"/>
      <c r="AX1312" s="576"/>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7"/>
      <c r="AR1313" s="573"/>
      <c r="AS1313" s="573"/>
      <c r="AT1313" s="573"/>
      <c r="AU1313" s="574"/>
      <c r="AV1313" s="575"/>
      <c r="AW1313" s="575"/>
      <c r="AX1313" s="576"/>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7"/>
      <c r="AR1314" s="573"/>
      <c r="AS1314" s="573"/>
      <c r="AT1314" s="573"/>
      <c r="AU1314" s="574"/>
      <c r="AV1314" s="575"/>
      <c r="AW1314" s="575"/>
      <c r="AX1314" s="576"/>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7"/>
      <c r="AR1315" s="573"/>
      <c r="AS1315" s="573"/>
      <c r="AT1315" s="573"/>
      <c r="AU1315" s="574"/>
      <c r="AV1315" s="575"/>
      <c r="AW1315" s="575"/>
      <c r="AX1315" s="576"/>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7"/>
      <c r="AR1316" s="573"/>
      <c r="AS1316" s="573"/>
      <c r="AT1316" s="573"/>
      <c r="AU1316" s="574"/>
      <c r="AV1316" s="575"/>
      <c r="AW1316" s="575"/>
      <c r="AX1316" s="576"/>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7"/>
      <c r="AR1317" s="573"/>
      <c r="AS1317" s="573"/>
      <c r="AT1317" s="573"/>
      <c r="AU1317" s="574"/>
      <c r="AV1317" s="575"/>
      <c r="AW1317" s="575"/>
      <c r="AX1317" s="576"/>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7"/>
      <c r="AR1318" s="573"/>
      <c r="AS1318" s="573"/>
      <c r="AT1318" s="573"/>
      <c r="AU1318" s="574"/>
      <c r="AV1318" s="575"/>
      <c r="AW1318" s="575"/>
      <c r="AX1318" s="576"/>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7"/>
      <c r="AR1319" s="573"/>
      <c r="AS1319" s="573"/>
      <c r="AT1319" s="573"/>
      <c r="AU1319" s="574"/>
      <c r="AV1319" s="575"/>
      <c r="AW1319" s="575"/>
      <c r="AX1319" s="576"/>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7"/>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2015-07-06T13:39:02Z</cp:lastPrinted>
  <dcterms:created xsi:type="dcterms:W3CDTF">2012-03-13T00:50:25Z</dcterms:created>
  <dcterms:modified xsi:type="dcterms:W3CDTF">2015-07-06T13:40:16Z</dcterms:modified>
</cp:coreProperties>
</file>