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<sst xmlns="http://schemas.openxmlformats.org/spreadsheetml/2006/main" count="1314" uniqueCount="501">
  <si>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</si>
  <si>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</si>
  <si>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</si>
  <si>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</si>
  <si>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</si>
  <si>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</si>
  <si>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</si>
  <si>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</si>
  <si>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</si>
  <si>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</si>
  <si>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</si>
  <si>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</si>
  <si>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</si>
  <si>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</si>
  <si>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</si>
  <si>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</si>
  <si>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</si>
  <si>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</si>
  <si>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</si>
  <si>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</si>
  <si>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</si>
  <si>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</si>
  <si>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</si>
  <si>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</si>
  <si>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</si>
  <si>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</si>
  <si>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</si>
  <si>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</si>
  <si>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</si>
  <si>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</si>
  <si>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</si>
  <si>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</si>
  <si>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</si>
  <si>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</si>
  <si>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</si>
  <si>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</si>
  <si>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</si>
  <si>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</si>
  <si>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</si>
  <si>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</si>
  <si>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</si>
  <si>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</si>
  <si>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</si>
  <si>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</si>
  <si>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</si>
  <si>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</si>
  <si>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</si>
  <si>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</si>
  <si>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</si>
  <si>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</si>
  <si>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</si>
  <si>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</si>
  <si>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</si>
  <si>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</si>
  <si>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</si>
  <si>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</si>
  <si>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</si>
  <si>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</si>
  <si>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</si>
  <si>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</si>
  <si>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</si>
  <si>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</si>
  <si>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</si>
  <si>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</si>
  <si>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</si>
  <si>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</si>
  <si>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</si>
  <si>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</si>
  <si>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</si>
  <si>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</si>
  <si>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</si>
  <si>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</si>
  <si>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</si>
  <si>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</si>
  <si>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</si>
  <si>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</si>
  <si>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</si>
  <si>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</si>
  <si>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</si>
  <si>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</si>
  <si>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</si>
  <si>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</si>
  <si>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</si>
  <si>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</si>
  <si>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</si>
  <si>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</si>
  <si>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</si>
  <si>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</si>
  <si>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</si>
  <si>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</si>
  <si>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</si>
  <si>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</si>
  <si>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</si>
  <si>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</si>
  <si>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</si>
  <si>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</si>
  <si>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</si>
  <si>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</si>
  <si>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</si>
  <si>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</si>
  <si>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</si>
  <si>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</si>
  <si>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</si>
  <si>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</si>
  <si>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</si>
  <si>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</si>
  <si>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</si>
  <si>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</si>
  <si>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</si>
  <si>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</si>
  <si>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</si>
  <si>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</si>
  <si>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</si>
  <si>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</si>
  <si>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</si>
  <si>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</si>
  <si>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</si>
  <si>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</si>
  <si>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</si>
  <si>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</si>
  <si>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</si>
  <si>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</si>
  <si>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</si>
  <si>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</si>
  <si>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</si>
  <si>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</si>
  <si>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</si>
  <si>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</si>
  <si>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</si>
  <si>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</si>
  <si>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</si>
  <si>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</si>
  <si>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</si>
  <si>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</si>
  <si>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</si>
  <si>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</si>
  <si>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</si>
  <si>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</si>
  <si>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</si>
  <si>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</si>
  <si>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</si>
  <si>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</si>
  <si>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</si>
  <si>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</si>
  <si>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</si>
  <si>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</si>
  <si>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</si>
  <si>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</si>
  <si>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</si>
  <si>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</si>
  <si>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</si>
  <si>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</si>
  <si>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</si>
  <si>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</si>
  <si>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</si>
  <si>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</si>
  <si>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</si>
  <si>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</si>
  <si>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</si>
  <si>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</si>
  <si>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</si>
  <si>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</si>
  <si>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</si>
  <si>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</si>
  <si>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</si>
  <si>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</si>
  <si>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</si>
  <si>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</si>
  <si>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</si>
  <si>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</si>
  <si>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</si>
  <si>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</si>
  <si>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</si>
  <si>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</si>
  <si>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</si>
  <si>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</si>
  <si>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</si>
  <si>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</si>
  <si>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</si>
  <si>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</si>
  <si>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</si>
  <si>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</si>
  <si>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</si>
  <si>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</si>
  <si>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</si>
  <si>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</si>
  <si>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</si>
  <si>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</si>
  <si>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</si>
  <si>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</si>
  <si>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</si>
  <si>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</si>
  <si>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</si>
  <si>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</si>
  <si>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</si>
  <si>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</si>
  <si>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</si>
  <si>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</si>
  <si>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</si>
  <si>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</si>
  <si>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</si>
  <si>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</si>
  <si>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</si>
  <si>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</si>
  <si>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</si>
  <si>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</si>
  <si>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</si>
  <si>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</si>
  <si>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</si>
  <si>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</si>
  <si>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</si>
  <si>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</si>
  <si>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</si>
  <si>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</si>
  <si>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</si>
  <si>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</si>
  <si>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</si>
  <si>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</si>
  <si>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</si>
  <si>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</si>
  <si>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</si>
  <si>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</si>
  <si>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</si>
  <si>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</si>
  <si>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</si>
  <si>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</si>
  <si>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</si>
  <si>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</si>
  <si>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</si>
  <si>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</si>
  <si>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</si>
  <si>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</si>
  <si>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</si>
  <si>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</si>
  <si>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</si>
  <si>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</si>
  <si>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</si>
  <si>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</si>
  <si>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</si>
  <si>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</si>
  <si>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</si>
  <si>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</si>
  <si>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</si>
  <si>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</si>
  <si>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</si>
  <si>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</si>
  <si>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</si>
  <si>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</si>
  <si>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</si>
  <si>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</si>
  <si>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</si>
  <si>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</si>
  <si>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</si>
  <si>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</si>
  <si>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</si>
  <si>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</si>
  <si>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</si>
  <si>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</si>
  <si>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</si>
  <si>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</si>
  <si>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</si>
  <si>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</si>
  <si>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</si>
  <si>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</si>
  <si>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</si>
  <si>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</si>
  <si>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</si>
  <si>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</si>
  <si>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</si>
  <si>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</si>
  <si>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</si>
  <si>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</si>
  <si>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</si>
  <si>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</si>
  <si>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</si>
  <si>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</si>
  <si>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</si>
  <si>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</si>
  <si>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</si>
  <si>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</si>
  <si>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</si>
  <si>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</si>
  <si>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</si>
  <si>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</si>
  <si>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</si>
  <si>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</si>
  <si>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</si>
  <si>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</si>
  <si>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</si>
  <si>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</si>
  <si>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</si>
  <si>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</si>
  <si>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</si>
  <si>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</si>
  <si>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</si>
  <si>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</si>
  <si>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</si>
  <si>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</si>
  <si>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</si>
  <si>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</si>
  <si>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</si>
  <si>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</si>
  <si>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</si>
  <si>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</si>
  <si>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</si>
  <si>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</si>
  <si>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</si>
  <si>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</si>
  <si>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</si>
  <si>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</si>
  <si>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</si>
  <si>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</si>
  <si>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</si>
  <si>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</si>
  <si>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</si>
  <si>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</si>
  <si>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</si>
  <si>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</si>
  <si>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</si>
  <si>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</si>
  <si>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</si>
  <si>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</si>
  <si>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</si>
  <si>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</si>
  <si>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</si>
  <si>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</si>
  <si>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</si>
  <si>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</si>
  <si>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</si>
  <si>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</si>
  <si>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</si>
  <si>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</si>
  <si>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</si>
  <si>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</si>
  <si>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</si>
  <si>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</si>
  <si>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</si>
  <si>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</si>
  <si>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</si>
  <si>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</si>
  <si>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</si>
  <si>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</si>
  <si>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</si>
  <si>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</si>
  <si>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</si>
  <si>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</si>
  <si>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</si>
  <si>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</si>
  <si>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</si>
  <si>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</si>
  <si>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</si>
  <si>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</si>
  <si>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</si>
  <si>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</si>
  <si>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</si>
  <si>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</si>
  <si>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</si>
  <si>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</si>
  <si>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</si>
  <si>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</si>
  <si>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</si>
  <si>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</si>
  <si>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</si>
  <si>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</si>
  <si>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</si>
  <si>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</si>
  <si>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</si>
  <si>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</si>
  <si>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</si>
  <si>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</si>
  <si>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</si>
  <si>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</si>
  <si>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</si>
  <si>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</si>
  <si>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</si>
  <si>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</si>
  <si>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</si>
  <si>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</si>
  <si>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</si>
  <si>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</si>
  <si>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</si>
  <si>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</si>
  <si>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</si>
  <si>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</si>
  <si>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</si>
  <si>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</si>
  <si>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</si>
  <si>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</si>
  <si>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</si>
  <si>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</si>
  <si>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</si>
  <si>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</si>
  <si>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</si>
  <si>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</si>
  <si>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</si>
  <si>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</si>
  <si>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</si>
  <si>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</si>
  <si>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</si>
  <si>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</si>
  <si>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</si>
  <si>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</si>
  <si>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</si>
  <si>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</si>
  <si>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</si>
  <si>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</si>
  <si>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</si>
  <si>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</si>
  <si>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</si>
  <si>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</si>
  <si>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</si>
  <si>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</si>
  <si>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</si>
  <si>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</si>
  <si>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</si>
  <si>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</si>
  <si>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</si>
  <si>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</si>
  <si>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</si>
  <si>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</si>
  <si>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</si>
  <si>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</si>
  <si>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</si>
  <si>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</si>
  <si>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</si>
  <si>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</si>
  <si>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</si>
  <si>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</si>
  <si>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</si>
  <si>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</si>
  <si>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</si>
  <si>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</si>
  <si>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</si>
  <si>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</si>
  <si>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</si>
  <si>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</si>
  <si>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</si>
  <si>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</si>
  <si>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</si>
  <si>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</si>
  <si>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</si>
  <si>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</si>
  <si>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</si>
  <si>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</si>
  <si>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</si>
  <si>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</si>
  <si>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</si>
  <si>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</si>
  <si>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</si>
  <si>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</si>
  <si>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</si>
  <si>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</si>
  <si>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</si>
  <si>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</si>
  <si>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</si>
  <si>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</si>
  <si>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</si>
  <si>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</si>
  <si>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</si>
  <si>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</si>
  <si>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</si>
  <si>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</si>
  <si>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</si>
  <si>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</si>
  <si>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</si>
  <si>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</si>
  <si>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</si>
  <si>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</si>
  <si>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</si>
  <si>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</si>
  <si>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</si>
  <si>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遠隔離島における海洋関連技術開発</t>
    <phoneticPr fontId="5"/>
  </si>
  <si>
    <t>総合政策局</t>
    <rPh sb="0" eb="2">
      <t>ソウゴウ</t>
    </rPh>
    <rPh sb="2" eb="5">
      <t>セイサクキョク</t>
    </rPh>
    <phoneticPr fontId="5"/>
  </si>
  <si>
    <t>技術政策課</t>
    <rPh sb="0" eb="2">
      <t>ギジュツ</t>
    </rPh>
    <rPh sb="2" eb="5">
      <t>セイサクカ</t>
    </rPh>
    <phoneticPr fontId="5"/>
  </si>
  <si>
    <t>課長　吉田正彦</t>
    <rPh sb="0" eb="2">
      <t>カチョウ</t>
    </rPh>
    <rPh sb="3" eb="5">
      <t>ヨシダ</t>
    </rPh>
    <rPh sb="5" eb="7">
      <t>マサヒコ</t>
    </rPh>
    <phoneticPr fontId="5"/>
  </si>
  <si>
    <t>○</t>
  </si>
  <si>
    <t>11　ＩＣＴの利活用及び技術研究開発の推進
　41　技術研究開発を推進する</t>
    <phoneticPr fontId="5"/>
  </si>
  <si>
    <t>-</t>
    <phoneticPr fontId="5"/>
  </si>
  <si>
    <t>低潮線保全基本計画（平成22年7月閣議決定）
海洋基本計画（平成25年4月閣議決定）</t>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</si>
  <si>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</si>
  <si>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rPh sb="1" eb="4">
      <t>ミナミトリシマ</t>
    </rPh>
    <rPh sb="9" eb="11">
      <t>ギジュツ</t>
    </rPh>
    <rPh sb="11" eb="13">
      <t>カイハツ</t>
    </rPh>
    <rPh sb="13" eb="15">
      <t>ジッシ</t>
    </rPh>
    <rPh sb="19" eb="21">
      <t>ゲンチ</t>
    </rPh>
    <rPh sb="21" eb="23">
      <t>ジョウキョウ</t>
    </rPh>
    <rPh sb="23" eb="25">
      <t>チョウサ</t>
    </rPh>
    <rPh sb="26" eb="27">
      <t>オコナ</t>
    </rPh>
    <rPh sb="79" eb="81">
      <t>センテイ</t>
    </rPh>
    <rPh sb="83" eb="85">
      <t>ギジュツ</t>
    </rPh>
    <rPh sb="85" eb="87">
      <t>カイハツ</t>
    </rPh>
    <rPh sb="87" eb="89">
      <t>カダイ</t>
    </rPh>
    <rPh sb="90" eb="92">
      <t>ナイヨウ</t>
    </rPh>
    <rPh sb="93" eb="94">
      <t>フ</t>
    </rPh>
    <rPh sb="97" eb="100">
      <t>ミナミトリシマ</t>
    </rPh>
    <rPh sb="104" eb="106">
      <t>ギジュツ</t>
    </rPh>
    <rPh sb="106" eb="108">
      <t>カイハツ</t>
    </rPh>
    <rPh sb="108" eb="110">
      <t>キホン</t>
    </rPh>
    <rPh sb="110" eb="112">
      <t>ケイカク</t>
    </rPh>
    <rPh sb="113" eb="115">
      <t>サクテイ</t>
    </rPh>
    <rPh sb="120" eb="122">
      <t>ギジュツ</t>
    </rPh>
    <rPh sb="122" eb="124">
      <t>カイハツ</t>
    </rPh>
    <rPh sb="124" eb="126">
      <t>キホン</t>
    </rPh>
    <rPh sb="126" eb="128">
      <t>ケイカク</t>
    </rPh>
    <rPh sb="129" eb="130">
      <t>モト</t>
    </rPh>
    <rPh sb="133" eb="135">
      <t>ギジュツ</t>
    </rPh>
    <rPh sb="135" eb="137">
      <t>カイハツ</t>
    </rPh>
    <rPh sb="138" eb="141">
      <t>コウカテキ</t>
    </rPh>
    <rPh sb="142" eb="145">
      <t>コウリツテキ</t>
    </rPh>
    <rPh sb="146" eb="148">
      <t>スイシン</t>
    </rPh>
    <rPh sb="153" eb="156">
      <t>ミナミトリシマ</t>
    </rPh>
    <rPh sb="156" eb="157">
      <t>トウ</t>
    </rPh>
    <rPh sb="158" eb="159">
      <t>カン</t>
    </rPh>
    <rPh sb="161" eb="163">
      <t>キショウ</t>
    </rPh>
    <rPh sb="163" eb="165">
      <t>カイショウ</t>
    </rPh>
    <rPh sb="165" eb="166">
      <t>トウ</t>
    </rPh>
    <rPh sb="167" eb="169">
      <t>キョウツウ</t>
    </rPh>
    <rPh sb="169" eb="171">
      <t>キバン</t>
    </rPh>
    <rPh sb="175" eb="177">
      <t>シュウシュウ</t>
    </rPh>
    <rPh sb="178" eb="179">
      <t>オコナ</t>
    </rPh>
    <rPh sb="183" eb="185">
      <t>ギジュツ</t>
    </rPh>
    <rPh sb="185" eb="187">
      <t>カイハツ</t>
    </rPh>
    <rPh sb="195" eb="196">
      <t>オヨ</t>
    </rPh>
    <rPh sb="197" eb="199">
      <t>ギジュツ</t>
    </rPh>
    <rPh sb="199" eb="201">
      <t>カイハツ</t>
    </rPh>
    <rPh sb="201" eb="203">
      <t>キホン</t>
    </rPh>
    <rPh sb="203" eb="205">
      <t>ケイカク</t>
    </rPh>
    <rPh sb="206" eb="208">
      <t>ミナオ</t>
    </rPh>
    <rPh sb="210" eb="212">
      <t>ジッシ</t>
    </rPh>
    <phoneticPr fontId="5"/>
  </si>
  <si>
    <t>技術開発課題件数に対する、年度当初目標を年度末の委員会による評価で達成した技術開発課題件数の割合</t>
    <phoneticPr fontId="5"/>
  </si>
  <si>
    <t>技術開発課題件数に対する年度当初目標を達成した技術開発課題件数の割合が80％以上</t>
    <rPh sb="0" eb="2">
      <t>ギジュツ</t>
    </rPh>
    <rPh sb="2" eb="4">
      <t>カイハツ</t>
    </rPh>
    <rPh sb="4" eb="6">
      <t>カダイ</t>
    </rPh>
    <rPh sb="6" eb="8">
      <t>ケンスウ</t>
    </rPh>
    <rPh sb="9" eb="10">
      <t>タイ</t>
    </rPh>
    <rPh sb="12" eb="14">
      <t>ネンド</t>
    </rPh>
    <rPh sb="14" eb="16">
      <t>トウショ</t>
    </rPh>
    <rPh sb="16" eb="18">
      <t>モクヒョウ</t>
    </rPh>
    <rPh sb="19" eb="21">
      <t>タッセイ</t>
    </rPh>
    <rPh sb="23" eb="25">
      <t>ギジュツ</t>
    </rPh>
    <rPh sb="25" eb="27">
      <t>カイハツ</t>
    </rPh>
    <rPh sb="27" eb="29">
      <t>カダイ</t>
    </rPh>
    <rPh sb="29" eb="31">
      <t>ケンスウ</t>
    </rPh>
    <rPh sb="32" eb="34">
      <t>ワリアイ</t>
    </rPh>
    <rPh sb="38" eb="40">
      <t>イジョウ</t>
    </rPh>
    <phoneticPr fontId="5"/>
  </si>
  <si>
    <t>年度毎の技術開発課題の件数</t>
    <rPh sb="0" eb="2">
      <t>ネンド</t>
    </rPh>
    <rPh sb="2" eb="3">
      <t>ゴト</t>
    </rPh>
    <rPh sb="4" eb="6">
      <t>ギジュツ</t>
    </rPh>
    <rPh sb="6" eb="8">
      <t>カイハツ</t>
    </rPh>
    <rPh sb="8" eb="10">
      <t>カダイ</t>
    </rPh>
    <rPh sb="11" eb="13">
      <t>ケンスウ</t>
    </rPh>
    <phoneticPr fontId="5"/>
  </si>
  <si>
    <t>件</t>
    <rPh sb="0" eb="1">
      <t>ケン</t>
    </rPh>
    <phoneticPr fontId="5"/>
  </si>
  <si>
    <t>執行額（見込の場合は予算額）／技術開発課題の件数　　　　　　　　　　　　　　</t>
    <rPh sb="0" eb="2">
      <t>シッコウ</t>
    </rPh>
    <rPh sb="2" eb="3">
      <t>ガク</t>
    </rPh>
    <rPh sb="4" eb="6">
      <t>ミコ</t>
    </rPh>
    <rPh sb="7" eb="9">
      <t>バアイ</t>
    </rPh>
    <rPh sb="10" eb="13">
      <t>ヨサンガク</t>
    </rPh>
    <rPh sb="15" eb="17">
      <t>ギジュツ</t>
    </rPh>
    <rPh sb="17" eb="19">
      <t>カイハツ</t>
    </rPh>
    <rPh sb="19" eb="21">
      <t>カダイ</t>
    </rPh>
    <rPh sb="22" eb="24">
      <t>ケンスウ</t>
    </rPh>
    <phoneticPr fontId="5"/>
  </si>
  <si>
    <t>百万円</t>
    <rPh sb="0" eb="2">
      <t>ヒャクマン</t>
    </rPh>
    <rPh sb="2" eb="3">
      <t>エン</t>
    </rPh>
    <phoneticPr fontId="5"/>
  </si>
  <si>
    <t>18.8/6</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</si>
  <si>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</si>
  <si>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</si>
  <si>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</si>
  <si>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技術研究開発調査費</t>
    <rPh sb="0" eb="2">
      <t>ギジュツ</t>
    </rPh>
    <rPh sb="2" eb="4">
      <t>ケンキュウ</t>
    </rPh>
    <rPh sb="4" eb="6">
      <t>カイハツ</t>
    </rPh>
    <rPh sb="6" eb="9">
      <t>チョウサヒ</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</si>
  <si>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</si>
  <si>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排他的経済水域を根拠付ける特定離島を拠点とする技術開発等の活動を促進することは、社会的ニーズに対応する。</t>
    <rPh sb="0" eb="3">
      <t>ハイタテキ</t>
    </rPh>
    <rPh sb="3" eb="5">
      <t>ケイザイ</t>
    </rPh>
    <rPh sb="18" eb="20">
      <t>キョテン</t>
    </rPh>
    <phoneticPr fontId="5"/>
  </si>
  <si>
    <t>排他的経済水域を根拠付ける特定離島を拠点とする技術開発等の活動を促進することは、優先度が高い。</t>
    <rPh sb="40" eb="43">
      <t>ユウセンド</t>
    </rPh>
    <rPh sb="44" eb="45">
      <t>タカ</t>
    </rPh>
    <phoneticPr fontId="5"/>
  </si>
  <si>
    <t>‐</t>
  </si>
  <si>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</si>
  <si>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技術開発自体は民間及び大学、研究機関が独自に資金を手当てして技術開発課題について研究を行うものであり、国は同島での技術開発基本計画の策定等に係る調査業務を委託し、委員会による審議、評価、フォローアップを行うことによって、技術開発を効果的・効率的に実施しようとするものであるため、事業として妥当である。</t>
    <rPh sb="68" eb="69">
      <t>トウ</t>
    </rPh>
    <phoneticPr fontId="5"/>
  </si>
  <si>
    <r>
      <t>新2</t>
    </r>
    <r>
      <rPr>
        <sz val="11"/>
        <rFont val="ＭＳ Ｐゴシック"/>
        <family val="3"/>
        <charset val="128"/>
      </rPr>
      <t>7-067</t>
    </r>
    <rPh sb="0" eb="1">
      <t>シン</t>
    </rPh>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</si>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</sst>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142875</xdr:colOff>
      <xdr:row>141</xdr:row>
      <xdr:rowOff>17857</xdr:rowOff>
    </xdr:from>
    <xdr:to>
      <xdr:col>29</xdr:col>
      <xdr:colOff>168469</xdr:colOff>
      <xdr:row>142</xdr:row>
      <xdr:rowOff>159331</xdr:rowOff>
    </xdr:to>
    <xdr:sp macro="" textlink="">
      <xdr:nvSpPr>
        <xdr:cNvPr id="5" name="正方形/長方形 4"/>
        <xdr:cNvSpPr/>
      </xdr:nvSpPr>
      <xdr:spPr>
        <a:xfrm>
          <a:off x="3714750" y="31444404"/>
          <a:ext cx="1632938" cy="492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19</a:t>
          </a:r>
          <a:r>
            <a:rPr kumimoji="1" lang="ja-JP" altLang="en-US" sz="1000">
              <a:solidFill>
                <a:sysClr val="windowText" lastClr="000000"/>
              </a:solidFill>
            </a:rPr>
            <a:t>百万円</a:t>
          </a:r>
        </a:p>
      </xdr:txBody>
    </xdr:sp>
    <xdr:clientData/>
  </xdr:twoCellAnchor>
  <xdr:twoCellAnchor>
    <xdr:from>
      <xdr:col>20</xdr:col>
      <xdr:colOff>44749</xdr:colOff>
      <xdr:row>142</xdr:row>
      <xdr:rowOff>195218</xdr:rowOff>
    </xdr:from>
    <xdr:to>
      <xdr:col>30</xdr:col>
      <xdr:colOff>89992</xdr:colOff>
      <xdr:row>144</xdr:row>
      <xdr:rowOff>133349</xdr:rowOff>
    </xdr:to>
    <xdr:sp macro="" textlink="">
      <xdr:nvSpPr>
        <xdr:cNvPr id="6" name="大かっこ 5"/>
        <xdr:cNvSpPr/>
      </xdr:nvSpPr>
      <xdr:spPr>
        <a:xfrm>
          <a:off x="3664249" y="31475318"/>
          <a:ext cx="1854993" cy="64298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lnSpc>
              <a:spcPts val="1200"/>
            </a:lnSpc>
          </a:pPr>
          <a:r>
            <a:rPr kumimoji="1" lang="ja-JP" altLang="en-US" sz="1000">
              <a:solidFill>
                <a:sysClr val="windowText" lastClr="000000"/>
              </a:solidFill>
            </a:rPr>
            <a:t>有識者委員会開催、技術開発基本計画の策定、技術開発課題の審議・評価・フォローアップ</a:t>
          </a:r>
          <a:endParaRPr kumimoji="1" lang="en-US" altLang="ja-JP" sz="1000">
            <a:solidFill>
              <a:sysClr val="windowText" lastClr="000000"/>
            </a:solidFill>
          </a:endParaRPr>
        </a:p>
      </xdr:txBody>
    </xdr:sp>
    <xdr:clientData/>
  </xdr:twoCellAnchor>
  <xdr:twoCellAnchor>
    <xdr:from>
      <xdr:col>20</xdr:col>
      <xdr:colOff>142876</xdr:colOff>
      <xdr:row>146</xdr:row>
      <xdr:rowOff>20530</xdr:rowOff>
    </xdr:from>
    <xdr:to>
      <xdr:col>29</xdr:col>
      <xdr:colOff>168470</xdr:colOff>
      <xdr:row>147</xdr:row>
      <xdr:rowOff>156399</xdr:rowOff>
    </xdr:to>
    <xdr:sp macro="" textlink="">
      <xdr:nvSpPr>
        <xdr:cNvPr id="8" name="正方形/長方形 7"/>
        <xdr:cNvSpPr/>
      </xdr:nvSpPr>
      <xdr:spPr>
        <a:xfrm>
          <a:off x="3821497" y="33266064"/>
          <a:ext cx="1680973" cy="4905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民間等</a:t>
          </a:r>
          <a:endParaRPr kumimoji="1" lang="en-US" altLang="ja-JP" sz="1000">
            <a:solidFill>
              <a:sysClr val="windowText" lastClr="000000"/>
            </a:solidFill>
          </a:endParaRPr>
        </a:p>
        <a:p>
          <a:pPr algn="ctr"/>
          <a:r>
            <a:rPr kumimoji="1" lang="en-US" altLang="ja-JP" sz="1000">
              <a:solidFill>
                <a:sysClr val="windowText" lastClr="000000"/>
              </a:solidFill>
            </a:rPr>
            <a:t>18</a:t>
          </a:r>
          <a:r>
            <a:rPr kumimoji="1" lang="ja-JP" altLang="en-US" sz="1000">
              <a:solidFill>
                <a:sysClr val="windowText" lastClr="000000"/>
              </a:solidFill>
            </a:rPr>
            <a:t>百万円</a:t>
          </a:r>
        </a:p>
      </xdr:txBody>
    </xdr:sp>
    <xdr:clientData/>
  </xdr:twoCellAnchor>
  <xdr:twoCellAnchor>
    <xdr:from>
      <xdr:col>20</xdr:col>
      <xdr:colOff>60763</xdr:colOff>
      <xdr:row>147</xdr:row>
      <xdr:rowOff>196655</xdr:rowOff>
    </xdr:from>
    <xdr:to>
      <xdr:col>30</xdr:col>
      <xdr:colOff>77373</xdr:colOff>
      <xdr:row>148</xdr:row>
      <xdr:rowOff>320760</xdr:rowOff>
    </xdr:to>
    <xdr:sp macro="" textlink="">
      <xdr:nvSpPr>
        <xdr:cNvPr id="9" name="大かっこ 8"/>
        <xdr:cNvSpPr/>
      </xdr:nvSpPr>
      <xdr:spPr>
        <a:xfrm>
          <a:off x="3739384" y="33796914"/>
          <a:ext cx="1855920" cy="47882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受託した調査の実施</a:t>
          </a:r>
          <a:endParaRPr kumimoji="1" lang="en-US" altLang="ja-JP" sz="1000">
            <a:solidFill>
              <a:sysClr val="windowText" lastClr="000000"/>
            </a:solidFill>
          </a:endParaRPr>
        </a:p>
      </xdr:txBody>
    </xdr:sp>
    <xdr:clientData/>
  </xdr:twoCellAnchor>
  <xdr:twoCellAnchor>
    <xdr:from>
      <xdr:col>25</xdr:col>
      <xdr:colOff>65688</xdr:colOff>
      <xdr:row>144</xdr:row>
      <xdr:rowOff>171450</xdr:rowOff>
    </xdr:from>
    <xdr:to>
      <xdr:col>25</xdr:col>
      <xdr:colOff>65688</xdr:colOff>
      <xdr:row>146</xdr:row>
      <xdr:rowOff>10551</xdr:rowOff>
    </xdr:to>
    <xdr:cxnSp macro="">
      <xdr:nvCxnSpPr>
        <xdr:cNvPr id="3" name="直線矢印コネクタ 2"/>
        <xdr:cNvCxnSpPr/>
      </xdr:nvCxnSpPr>
      <xdr:spPr>
        <a:xfrm>
          <a:off x="4590063" y="32156400"/>
          <a:ext cx="0" cy="543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361</v>
      </c>
      <c r="AR2" s="688"/>
      <c r="AS2" s="68" t="str">
        <f>IF(OR(AQ2="　", AQ2=""), "", "-")</f>
        <v>-</v>
      </c>
      <c r="AT2" s="689">
        <v>57</v>
      </c>
      <c r="AU2" s="689"/>
      <c r="AV2" s="69" t="str">
        <f>IF(AW2="", "", "-")</f>
        <v/>
      </c>
      <c r="AW2" s="690"/>
      <c r="AX2" s="690"/>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470</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9" t="s">
        <v>99</v>
      </c>
      <c r="H5" s="621"/>
      <c r="I5" s="621"/>
      <c r="J5" s="621"/>
      <c r="K5" s="621"/>
      <c r="L5" s="621"/>
      <c r="M5" s="660" t="s">
        <v>92</v>
      </c>
      <c r="N5" s="661"/>
      <c r="O5" s="661"/>
      <c r="P5" s="661"/>
      <c r="Q5" s="661"/>
      <c r="R5" s="662"/>
      <c r="S5" s="620" t="s">
        <v>103</v>
      </c>
      <c r="T5" s="621"/>
      <c r="U5" s="621"/>
      <c r="V5" s="621"/>
      <c r="W5" s="621"/>
      <c r="X5" s="622"/>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0" t="s">
        <v>308</v>
      </c>
      <c r="B8" s="641"/>
      <c r="C8" s="641"/>
      <c r="D8" s="641"/>
      <c r="E8" s="641"/>
      <c r="F8" s="642"/>
      <c r="G8" s="637" t="str">
        <f>入力規則等!A26</f>
        <v>科学技術・イノベーション</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477</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v>19</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0</v>
      </c>
      <c r="AE18" s="655"/>
      <c r="AF18" s="655"/>
      <c r="AG18" s="655"/>
      <c r="AH18" s="655"/>
      <c r="AI18" s="655"/>
      <c r="AJ18" s="656"/>
      <c r="AK18" s="654">
        <f t="shared" ref="AK18" si="1">SUM(AK13:AQ17)</f>
        <v>19</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5"/>
      <c r="B19" s="406"/>
      <c r="C19" s="406"/>
      <c r="D19" s="406"/>
      <c r="E19" s="406"/>
      <c r="F19" s="407"/>
      <c r="G19" s="652" t="s">
        <v>10</v>
      </c>
      <c r="H19" s="653"/>
      <c r="I19" s="653"/>
      <c r="J19" s="653"/>
      <c r="K19" s="653"/>
      <c r="L19" s="653"/>
      <c r="M19" s="653"/>
      <c r="N19" s="653"/>
      <c r="O19" s="653"/>
      <c r="P19" s="184" t="s">
        <v>477</v>
      </c>
      <c r="Q19" s="185"/>
      <c r="R19" s="185"/>
      <c r="S19" s="185"/>
      <c r="T19" s="185"/>
      <c r="U19" s="185"/>
      <c r="V19" s="186"/>
      <c r="W19" s="184" t="s">
        <v>477</v>
      </c>
      <c r="X19" s="185"/>
      <c r="Y19" s="185"/>
      <c r="Z19" s="185"/>
      <c r="AA19" s="185"/>
      <c r="AB19" s="185"/>
      <c r="AC19" s="186"/>
      <c r="AD19" s="184" t="s">
        <v>477</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3"/>
      <c r="B20" s="504"/>
      <c r="C20" s="504"/>
      <c r="D20" s="504"/>
      <c r="E20" s="504"/>
      <c r="F20" s="505"/>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t="str">
        <f>IF(AD18=0, "-", AD19/AD18)</f>
        <v>-</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228" t="s">
        <v>481</v>
      </c>
      <c r="Q23" s="243"/>
      <c r="R23" s="243"/>
      <c r="S23" s="243"/>
      <c r="T23" s="243"/>
      <c r="U23" s="243"/>
      <c r="V23" s="243"/>
      <c r="W23" s="243"/>
      <c r="X23" s="244"/>
      <c r="Y23" s="237" t="s">
        <v>14</v>
      </c>
      <c r="Z23" s="238"/>
      <c r="AA23" s="239"/>
      <c r="AB23" s="176" t="s">
        <v>16</v>
      </c>
      <c r="AC23" s="177"/>
      <c r="AD23" s="177"/>
      <c r="AE23" s="97" t="s">
        <v>477</v>
      </c>
      <c r="AF23" s="98"/>
      <c r="AG23" s="98"/>
      <c r="AH23" s="98"/>
      <c r="AI23" s="99"/>
      <c r="AJ23" s="97" t="s">
        <v>477</v>
      </c>
      <c r="AK23" s="98"/>
      <c r="AL23" s="98"/>
      <c r="AM23" s="98"/>
      <c r="AN23" s="99"/>
      <c r="AO23" s="97" t="s">
        <v>477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16</v>
      </c>
      <c r="AC24" s="206"/>
      <c r="AD24" s="206"/>
      <c r="AE24" s="97" t="s">
        <v>477</v>
      </c>
      <c r="AF24" s="98"/>
      <c r="AG24" s="98"/>
      <c r="AH24" s="98"/>
      <c r="AI24" s="99"/>
      <c r="AJ24" s="97" t="s">
        <v>477</v>
      </c>
      <c r="AK24" s="98"/>
      <c r="AL24" s="98"/>
      <c r="AM24" s="98"/>
      <c r="AN24" s="99"/>
      <c r="AO24" s="97" t="s">
        <v>477</v>
      </c>
      <c r="AP24" s="98"/>
      <c r="AQ24" s="98"/>
      <c r="AR24" s="98"/>
      <c r="AS24" s="99"/>
      <c r="AT24" s="97">
        <v>80</v>
      </c>
      <c r="AU24" s="98"/>
      <c r="AV24" s="98"/>
      <c r="AW24" s="98"/>
      <c r="AX24" s="357"/>
    </row>
    <row r="25" spans="1:50" ht="39"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477</v>
      </c>
      <c r="AF25" s="98"/>
      <c r="AG25" s="98"/>
      <c r="AH25" s="98"/>
      <c r="AI25" s="99"/>
      <c r="AJ25" s="97" t="s">
        <v>477</v>
      </c>
      <c r="AK25" s="98"/>
      <c r="AL25" s="98"/>
      <c r="AM25" s="98"/>
      <c r="AN25" s="99"/>
      <c r="AO25" s="97" t="s">
        <v>477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483</v>
      </c>
      <c r="H68" s="243"/>
      <c r="I68" s="243"/>
      <c r="J68" s="243"/>
      <c r="K68" s="243"/>
      <c r="L68" s="243"/>
      <c r="M68" s="243"/>
      <c r="N68" s="243"/>
      <c r="O68" s="243"/>
      <c r="P68" s="243"/>
      <c r="Q68" s="243"/>
      <c r="R68" s="243"/>
      <c r="S68" s="243"/>
      <c r="T68" s="243"/>
      <c r="U68" s="243"/>
      <c r="V68" s="243"/>
      <c r="W68" s="243"/>
      <c r="X68" s="244"/>
      <c r="Y68" s="623" t="s">
        <v>66</v>
      </c>
      <c r="Z68" s="624"/>
      <c r="AA68" s="625"/>
      <c r="AB68" s="120" t="s">
        <v>484</v>
      </c>
      <c r="AC68" s="121"/>
      <c r="AD68" s="122"/>
      <c r="AE68" s="97" t="s">
        <v>477</v>
      </c>
      <c r="AF68" s="98"/>
      <c r="AG68" s="98"/>
      <c r="AH68" s="98"/>
      <c r="AI68" s="99"/>
      <c r="AJ68" s="97" t="s">
        <v>477</v>
      </c>
      <c r="AK68" s="98"/>
      <c r="AL68" s="98"/>
      <c r="AM68" s="98"/>
      <c r="AN68" s="99"/>
      <c r="AO68" s="97" t="s">
        <v>477</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t="s">
        <v>477</v>
      </c>
      <c r="AF69" s="98"/>
      <c r="AG69" s="98"/>
      <c r="AH69" s="98"/>
      <c r="AI69" s="99"/>
      <c r="AJ69" s="97" t="s">
        <v>477</v>
      </c>
      <c r="AK69" s="98"/>
      <c r="AL69" s="98"/>
      <c r="AM69" s="98"/>
      <c r="AN69" s="99"/>
      <c r="AO69" s="97" t="s">
        <v>477</v>
      </c>
      <c r="AP69" s="98"/>
      <c r="AQ69" s="98"/>
      <c r="AR69" s="98"/>
      <c r="AS69" s="99"/>
      <c r="AT69" s="97">
        <v>6</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3" t="s">
        <v>17</v>
      </c>
      <c r="Z83" s="544"/>
      <c r="AA83" s="545"/>
      <c r="AB83" s="670" t="s">
        <v>486</v>
      </c>
      <c r="AC83" s="124"/>
      <c r="AD83" s="125"/>
      <c r="AE83" s="214" t="s">
        <v>477</v>
      </c>
      <c r="AF83" s="215"/>
      <c r="AG83" s="215"/>
      <c r="AH83" s="215"/>
      <c r="AI83" s="215"/>
      <c r="AJ83" s="214" t="s">
        <v>477</v>
      </c>
      <c r="AK83" s="215"/>
      <c r="AL83" s="215"/>
      <c r="AM83" s="215"/>
      <c r="AN83" s="215"/>
      <c r="AO83" s="214" t="s">
        <v>477</v>
      </c>
      <c r="AP83" s="215"/>
      <c r="AQ83" s="215"/>
      <c r="AR83" s="215"/>
      <c r="AS83" s="215"/>
      <c r="AT83" s="97">
        <v>3.1</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477</v>
      </c>
      <c r="AF84" s="101"/>
      <c r="AG84" s="101"/>
      <c r="AH84" s="101"/>
      <c r="AI84" s="102"/>
      <c r="AJ84" s="100" t="s">
        <v>477</v>
      </c>
      <c r="AK84" s="101"/>
      <c r="AL84" s="101"/>
      <c r="AM84" s="101"/>
      <c r="AN84" s="102"/>
      <c r="AO84" s="100" t="s">
        <v>477</v>
      </c>
      <c r="AP84" s="101"/>
      <c r="AQ84" s="101"/>
      <c r="AR84" s="101"/>
      <c r="AS84" s="102"/>
      <c r="AT84" s="671"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7"/>
      <c r="B98" s="608"/>
      <c r="C98" s="540" t="s">
        <v>488</v>
      </c>
      <c r="D98" s="541"/>
      <c r="E98" s="541"/>
      <c r="F98" s="541"/>
      <c r="G98" s="541"/>
      <c r="H98" s="541"/>
      <c r="I98" s="541"/>
      <c r="J98" s="541"/>
      <c r="K98" s="542"/>
      <c r="L98" s="184">
        <v>0.14799999999999999</v>
      </c>
      <c r="M98" s="185"/>
      <c r="N98" s="185"/>
      <c r="O98" s="185"/>
      <c r="P98" s="185"/>
      <c r="Q98" s="186"/>
      <c r="R98" s="184"/>
      <c r="S98" s="185"/>
      <c r="T98" s="185"/>
      <c r="U98" s="185"/>
      <c r="V98" s="185"/>
      <c r="W98" s="186"/>
      <c r="X98" s="71" t="s">
        <v>500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t="s">
        <v>489</v>
      </c>
      <c r="D99" s="603"/>
      <c r="E99" s="603"/>
      <c r="F99" s="603"/>
      <c r="G99" s="603"/>
      <c r="H99" s="603"/>
      <c r="I99" s="603"/>
      <c r="J99" s="603"/>
      <c r="K99" s="604"/>
      <c r="L99" s="184">
        <v>0.35599999999999998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t="s">
        <v>490</v>
      </c>
      <c r="D100" s="603"/>
      <c r="E100" s="603"/>
      <c r="F100" s="603"/>
      <c r="G100" s="603"/>
      <c r="H100" s="603"/>
      <c r="I100" s="603"/>
      <c r="J100" s="603"/>
      <c r="K100" s="604"/>
      <c r="L100" s="184">
        <v>0.35799999999999998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t="s">
        <v>491</v>
      </c>
      <c r="D101" s="603"/>
      <c r="E101" s="603"/>
      <c r="F101" s="603"/>
      <c r="G101" s="603"/>
      <c r="H101" s="603"/>
      <c r="I101" s="603"/>
      <c r="J101" s="603"/>
      <c r="K101" s="604"/>
      <c r="L101" s="184">
        <v>17.978000000000002</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83"/>
      <c r="D102" s="684"/>
      <c r="E102" s="684"/>
      <c r="F102" s="684"/>
      <c r="G102" s="684"/>
      <c r="H102" s="684"/>
      <c r="I102" s="684"/>
      <c r="J102" s="684"/>
      <c r="K102" s="68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18.84</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3.5" customHeight="1" x14ac:dyDescent="0.15">
      <c r="A108" s="646" t="s">
        <v>312</v>
      </c>
      <c r="B108" s="64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493</v>
      </c>
      <c r="AH108" s="348"/>
      <c r="AI108" s="348"/>
      <c r="AJ108" s="348"/>
      <c r="AK108" s="348"/>
      <c r="AL108" s="348"/>
      <c r="AM108" s="348"/>
      <c r="AN108" s="348"/>
      <c r="AO108" s="348"/>
      <c r="AP108" s="348"/>
      <c r="AQ108" s="348"/>
      <c r="AR108" s="348"/>
      <c r="AS108" s="348"/>
      <c r="AT108" s="348"/>
      <c r="AU108" s="348"/>
      <c r="AV108" s="348"/>
      <c r="AW108" s="348"/>
      <c r="AX108" s="349"/>
    </row>
    <row r="109" spans="1:50" ht="43.5"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475</v>
      </c>
      <c r="AE109" s="303"/>
      <c r="AF109" s="303"/>
      <c r="AG109" s="342" t="s">
        <v>492</v>
      </c>
      <c r="AH109" s="259"/>
      <c r="AI109" s="259"/>
      <c r="AJ109" s="259"/>
      <c r="AK109" s="259"/>
      <c r="AL109" s="259"/>
      <c r="AM109" s="259"/>
      <c r="AN109" s="259"/>
      <c r="AO109" s="259"/>
      <c r="AP109" s="259"/>
      <c r="AQ109" s="259"/>
      <c r="AR109" s="259"/>
      <c r="AS109" s="259"/>
      <c r="AT109" s="259"/>
      <c r="AU109" s="259"/>
      <c r="AV109" s="259"/>
      <c r="AW109" s="259"/>
      <c r="AX109" s="283"/>
    </row>
    <row r="110" spans="1:50" ht="43.5" customHeight="1" x14ac:dyDescent="0.15">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475</v>
      </c>
      <c r="AE110" s="333"/>
      <c r="AF110" s="333"/>
      <c r="AG110" s="476" t="s">
        <v>494</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5"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495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495</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495</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495</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1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495</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2.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495</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342" t="s">
        <v>496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495</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477</v>
      </c>
      <c r="D124" s="285"/>
      <c r="E124" s="285"/>
      <c r="F124" s="285"/>
      <c r="G124" s="285"/>
      <c r="H124" s="285"/>
      <c r="I124" s="285"/>
      <c r="J124" s="285"/>
      <c r="K124" s="285"/>
      <c r="L124" s="285"/>
      <c r="M124" s="285"/>
      <c r="N124" s="285"/>
      <c r="O124" s="286"/>
      <c r="P124" s="293" t="s">
        <v>477</v>
      </c>
      <c r="Q124" s="293"/>
      <c r="R124" s="293"/>
      <c r="S124" s="294"/>
      <c r="T124" s="258" t="s">
        <v>477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477</v>
      </c>
      <c r="D125" s="288"/>
      <c r="E125" s="288"/>
      <c r="F125" s="288"/>
      <c r="G125" s="288"/>
      <c r="H125" s="288"/>
      <c r="I125" s="288"/>
      <c r="J125" s="288"/>
      <c r="K125" s="288"/>
      <c r="L125" s="288"/>
      <c r="M125" s="288"/>
      <c r="N125" s="288"/>
      <c r="O125" s="289"/>
      <c r="P125" s="295" t="s">
        <v>477</v>
      </c>
      <c r="Q125" s="295"/>
      <c r="R125" s="295"/>
      <c r="S125" s="296"/>
      <c r="T125" s="559" t="s">
        <v>477</v>
      </c>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3" t="s">
        <v>68</v>
      </c>
      <c r="D127" s="584"/>
      <c r="E127" s="584"/>
      <c r="F127" s="585"/>
      <c r="G127" s="586" t="s">
        <v>477</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6"/>
      <c r="B133" s="557"/>
      <c r="C133" s="557"/>
      <c r="D133" s="557"/>
      <c r="E133" s="558"/>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714" t="s">
        <v>499</v>
      </c>
      <c r="H137" s="548"/>
      <c r="I137" s="548"/>
      <c r="J137" s="548"/>
      <c r="K137" s="548"/>
      <c r="L137" s="548"/>
      <c r="M137" s="548"/>
      <c r="N137" s="548"/>
      <c r="O137" s="548"/>
      <c r="P137" s="549"/>
      <c r="Q137" s="320" t="s">
        <v>225</v>
      </c>
      <c r="R137" s="320"/>
      <c r="S137" s="320"/>
      <c r="T137" s="320"/>
      <c r="U137" s="320"/>
      <c r="V137" s="320"/>
      <c r="W137" s="714" t="s">
        <v>499</v>
      </c>
      <c r="X137" s="548"/>
      <c r="Y137" s="548"/>
      <c r="Z137" s="548"/>
      <c r="AA137" s="548"/>
      <c r="AB137" s="548"/>
      <c r="AC137" s="548"/>
      <c r="AD137" s="548"/>
      <c r="AE137" s="548"/>
      <c r="AF137" s="549"/>
      <c r="AG137" s="320" t="s">
        <v>226</v>
      </c>
      <c r="AH137" s="320"/>
      <c r="AI137" s="320"/>
      <c r="AJ137" s="320"/>
      <c r="AK137" s="320"/>
      <c r="AL137" s="320"/>
      <c r="AM137" s="715" t="s">
        <v>499</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499</v>
      </c>
      <c r="H138" s="318"/>
      <c r="I138" s="318"/>
      <c r="J138" s="318"/>
      <c r="K138" s="318"/>
      <c r="L138" s="318"/>
      <c r="M138" s="318"/>
      <c r="N138" s="318"/>
      <c r="O138" s="318"/>
      <c r="P138" s="319"/>
      <c r="Q138" s="429" t="s">
        <v>228</v>
      </c>
      <c r="R138" s="429"/>
      <c r="S138" s="429"/>
      <c r="T138" s="429"/>
      <c r="U138" s="429"/>
      <c r="V138" s="429"/>
      <c r="W138" s="317" t="s">
        <v>498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4.75" hidden="1" customHeight="1" thickBot="1" x14ac:dyDescent="0.2">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4.75" hidden="1" customHeight="1" thickBot="1" x14ac:dyDescent="0.2">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4.75" hidden="1" customHeight="1" thickBot="1" x14ac:dyDescent="0.2">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4.75" hidden="1" customHeight="1" x14ac:dyDescent="0.15">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hidden="1" customHeight="1" x14ac:dyDescent="0.15"/>
    <row r="233" spans="1:50" ht="14.25"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hidden="1" customHeight="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414</v>
      </c>
      <c r="AL268" s="241"/>
      <c r="AM268" s="241"/>
      <c r="AN268" s="241"/>
      <c r="AO268" s="241"/>
      <c r="AP268" s="241"/>
      <c r="AQ268" s="241" t="s">
        <v>23</v>
      </c>
      <c r="AR268" s="241"/>
      <c r="AS268" s="241"/>
      <c r="AT268" s="241"/>
      <c r="AU268" s="92" t="s">
        <v>24</v>
      </c>
      <c r="AV268" s="93"/>
      <c r="AW268" s="93"/>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t="13.5" hidden="1" customHeight="1" x14ac:dyDescent="0.15"/>
    <row r="300" spans="1:50" ht="13.5"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414</v>
      </c>
      <c r="AL301" s="241"/>
      <c r="AM301" s="241"/>
      <c r="AN301" s="241"/>
      <c r="AO301" s="241"/>
      <c r="AP301" s="241"/>
      <c r="AQ301" s="241" t="s">
        <v>23</v>
      </c>
      <c r="AR301" s="241"/>
      <c r="AS301" s="241"/>
      <c r="AT301" s="241"/>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t="13.5" hidden="1" customHeight="1" x14ac:dyDescent="0.15"/>
    <row r="333" spans="1:50" ht="13.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414</v>
      </c>
      <c r="AL334" s="241"/>
      <c r="AM334" s="241"/>
      <c r="AN334" s="241"/>
      <c r="AO334" s="241"/>
      <c r="AP334" s="241"/>
      <c r="AQ334" s="241" t="s">
        <v>23</v>
      </c>
      <c r="AR334" s="241"/>
      <c r="AS334" s="241"/>
      <c r="AT334" s="241"/>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t="13.5" hidden="1" customHeight="1" x14ac:dyDescent="0.15"/>
    <row r="366" spans="1:50" ht="13.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414</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t="13.5" hidden="1" customHeight="1" x14ac:dyDescent="0.15"/>
    <row r="399" spans="1:50" ht="13.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414</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t="13.5" hidden="1" customHeight="1" x14ac:dyDescent="0.15"/>
    <row r="432" spans="1:50" ht="13.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414</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t="13.5" hidden="1" customHeight="1" x14ac:dyDescent="0.15"/>
    <row r="465" spans="1:50" ht="13.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414</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x14ac:dyDescent="0.2">
      <c r="A14" s="705"/>
      <c r="B14" s="706"/>
      <c r="C14" s="706"/>
      <c r="D14" s="706"/>
      <c r="E14" s="706"/>
      <c r="F14" s="707"/>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x14ac:dyDescent="0.2">
      <c r="A27" s="705"/>
      <c r="B27" s="706"/>
      <c r="C27" s="706"/>
      <c r="D27" s="706"/>
      <c r="E27" s="706"/>
      <c r="F27" s="707"/>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x14ac:dyDescent="0.2">
      <c r="A40" s="705"/>
      <c r="B40" s="706"/>
      <c r="C40" s="706"/>
      <c r="D40" s="706"/>
      <c r="E40" s="706"/>
      <c r="F40" s="707"/>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x14ac:dyDescent="0.2">
      <c r="A67" s="705"/>
      <c r="B67" s="706"/>
      <c r="C67" s="706"/>
      <c r="D67" s="706"/>
      <c r="E67" s="706"/>
      <c r="F67" s="707"/>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x14ac:dyDescent="0.2">
      <c r="A80" s="705"/>
      <c r="B80" s="706"/>
      <c r="C80" s="706"/>
      <c r="D80" s="706"/>
      <c r="E80" s="706"/>
      <c r="F80" s="707"/>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x14ac:dyDescent="0.2">
      <c r="A93" s="705"/>
      <c r="B93" s="706"/>
      <c r="C93" s="706"/>
      <c r="D93" s="706"/>
      <c r="E93" s="706"/>
      <c r="F93" s="707"/>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x14ac:dyDescent="0.2">
      <c r="A120" s="705"/>
      <c r="B120" s="706"/>
      <c r="C120" s="706"/>
      <c r="D120" s="706"/>
      <c r="E120" s="706"/>
      <c r="F120" s="707"/>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x14ac:dyDescent="0.2">
      <c r="A133" s="705"/>
      <c r="B133" s="706"/>
      <c r="C133" s="706"/>
      <c r="D133" s="706"/>
      <c r="E133" s="706"/>
      <c r="F133" s="707"/>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x14ac:dyDescent="0.2">
      <c r="A146" s="705"/>
      <c r="B146" s="706"/>
      <c r="C146" s="706"/>
      <c r="D146" s="706"/>
      <c r="E146" s="706"/>
      <c r="F146" s="707"/>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x14ac:dyDescent="0.2">
      <c r="A173" s="705"/>
      <c r="B173" s="706"/>
      <c r="C173" s="706"/>
      <c r="D173" s="706"/>
      <c r="E173" s="706"/>
      <c r="F173" s="707"/>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x14ac:dyDescent="0.2">
      <c r="A186" s="705"/>
      <c r="B186" s="706"/>
      <c r="C186" s="706"/>
      <c r="D186" s="706"/>
      <c r="E186" s="706"/>
      <c r="F186" s="707"/>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x14ac:dyDescent="0.2">
      <c r="A199" s="705"/>
      <c r="B199" s="706"/>
      <c r="C199" s="706"/>
      <c r="D199" s="706"/>
      <c r="E199" s="706"/>
      <c r="F199" s="707"/>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x14ac:dyDescent="0.2">
      <c r="A226" s="705"/>
      <c r="B226" s="706"/>
      <c r="C226" s="706"/>
      <c r="D226" s="706"/>
      <c r="E226" s="706"/>
      <c r="F226" s="707"/>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x14ac:dyDescent="0.2">
      <c r="A239" s="705"/>
      <c r="B239" s="706"/>
      <c r="C239" s="706"/>
      <c r="D239" s="706"/>
      <c r="E239" s="706"/>
      <c r="F239" s="707"/>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x14ac:dyDescent="0.2">
      <c r="A252" s="705"/>
      <c r="B252" s="706"/>
      <c r="C252" s="706"/>
      <c r="D252" s="706"/>
      <c r="E252" s="706"/>
      <c r="F252" s="707"/>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414</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414</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414</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429</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414</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414</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414</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414</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414</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414</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414</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414</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414</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414</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454</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414</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414</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2015-07-06T13:39:02Z</cp:lastPrinted>
  <dcterms:created xsi:type="dcterms:W3CDTF">2012-03-13T00:50:25Z</dcterms:created>
  <dcterms:modified xsi:type="dcterms:W3CDTF">2015-07-06T13:40:16Z</dcterms:modified>
</cp:coreProperties>
</file>