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<sst xmlns="http://schemas.openxmlformats.org/spreadsheetml/2006/main" count="1299" uniqueCount="524">
  <si>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</si>
  <si>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</si>
  <si>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</si>
  <si>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</si>
  <si>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</si>
  <si>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</si>
  <si>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</si>
  <si>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</si>
  <si>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</si>
  <si>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</si>
  <si>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</si>
  <si>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</si>
  <si>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</si>
  <si>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</si>
  <si>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</si>
  <si>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</si>
  <si>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</si>
  <si>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</si>
  <si>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</si>
  <si>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</si>
  <si>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</si>
  <si>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</si>
  <si>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</si>
  <si>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</si>
  <si>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</si>
  <si>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</si>
  <si>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</si>
  <si>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</si>
  <si>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</si>
  <si>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</si>
  <si>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</si>
  <si>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</si>
  <si>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</si>
  <si>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</si>
  <si>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</si>
  <si>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</si>
  <si>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</si>
  <si>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</si>
  <si>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</si>
  <si>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</si>
  <si>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</si>
  <si>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</si>
  <si>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</si>
  <si>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</si>
  <si>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</si>
  <si>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</si>
  <si>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</si>
  <si>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</si>
  <si>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</si>
  <si>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</si>
  <si>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</si>
  <si>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</si>
  <si>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</si>
  <si>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</si>
  <si>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</si>
  <si>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</si>
  <si>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</si>
  <si>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</si>
  <si>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</si>
  <si>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</si>
  <si>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</si>
  <si>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</si>
  <si>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</si>
  <si>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</si>
  <si>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</si>
  <si>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</si>
  <si>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</si>
  <si>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</si>
  <si>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</si>
  <si>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</si>
  <si>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</si>
  <si>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</si>
  <si>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</si>
  <si>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</si>
  <si>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</si>
  <si>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</si>
  <si>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</si>
  <si>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</si>
  <si>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</si>
  <si>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</si>
  <si>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</si>
  <si>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</si>
  <si>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</si>
  <si>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</si>
  <si>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</si>
  <si>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</si>
  <si>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</si>
  <si>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</si>
  <si>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</si>
  <si>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</si>
  <si>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</si>
  <si>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</si>
  <si>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</si>
  <si>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</si>
  <si>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</si>
  <si>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</si>
  <si>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</si>
  <si>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</si>
  <si>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</si>
  <si>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</si>
  <si>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</si>
  <si>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</si>
  <si>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</si>
  <si>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</si>
  <si>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</si>
  <si>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</si>
  <si>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</si>
  <si>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</si>
  <si>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</si>
  <si>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</si>
  <si>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</si>
  <si>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</si>
  <si>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</si>
  <si>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</si>
  <si>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</si>
  <si>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</si>
  <si>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</si>
  <si>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</si>
  <si>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</si>
  <si>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</si>
  <si>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</si>
  <si>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</si>
  <si>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</si>
  <si>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</si>
  <si>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</si>
  <si>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</si>
  <si>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</si>
  <si>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</si>
  <si>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</si>
  <si>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</si>
  <si>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</si>
  <si>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</si>
  <si>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</si>
  <si>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</si>
  <si>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</si>
  <si>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</si>
  <si>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</si>
  <si>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</si>
  <si>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</si>
  <si>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</si>
  <si>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</si>
  <si>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</si>
  <si>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</si>
  <si>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</si>
  <si>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</si>
  <si>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</si>
  <si>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</si>
  <si>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</si>
  <si>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</si>
  <si>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</si>
  <si>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</si>
  <si>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</si>
  <si>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</si>
  <si>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</si>
  <si>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</si>
  <si>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</si>
  <si>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</si>
  <si>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</si>
  <si>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</si>
  <si>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</si>
  <si>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</si>
  <si>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</si>
  <si>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</si>
  <si>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</si>
  <si>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</si>
  <si>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</si>
  <si>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</si>
  <si>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</si>
  <si>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</si>
  <si>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</si>
  <si>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</si>
  <si>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</si>
  <si>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</si>
  <si>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</si>
  <si>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</si>
  <si>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</si>
  <si>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</si>
  <si>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</si>
  <si>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</si>
  <si>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</si>
  <si>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</si>
  <si>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</si>
  <si>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</si>
  <si>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</si>
  <si>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</si>
  <si>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</si>
  <si>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</si>
  <si>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</si>
  <si>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</si>
  <si>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</si>
  <si>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</si>
  <si>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</si>
  <si>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</si>
  <si>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</si>
  <si>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</si>
  <si>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</si>
  <si>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</si>
  <si>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</si>
  <si>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</si>
  <si>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</si>
  <si>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</si>
  <si>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</si>
  <si>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</si>
  <si>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</si>
  <si>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</si>
  <si>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</si>
  <si>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</si>
  <si>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</si>
  <si>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</si>
  <si>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</si>
  <si>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</si>
  <si>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</si>
  <si>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</si>
  <si>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</si>
  <si>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</si>
  <si>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</si>
  <si>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</si>
  <si>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</si>
  <si>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</si>
  <si>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</si>
  <si>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</si>
  <si>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</si>
  <si>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</si>
  <si>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</si>
  <si>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</si>
  <si>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</si>
  <si>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</si>
  <si>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</si>
  <si>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</si>
  <si>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</si>
  <si>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</si>
  <si>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</si>
  <si>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</si>
  <si>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</si>
  <si>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</si>
  <si>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</si>
  <si>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</si>
  <si>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</si>
  <si>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</si>
  <si>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</si>
  <si>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</si>
  <si>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</si>
  <si>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</si>
  <si>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</si>
  <si>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</si>
  <si>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</si>
  <si>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</si>
  <si>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</si>
  <si>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</si>
  <si>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</si>
  <si>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</si>
  <si>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</si>
  <si>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</si>
  <si>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</si>
  <si>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</si>
  <si>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</si>
  <si>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</si>
  <si>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</si>
  <si>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</si>
  <si>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</si>
  <si>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</si>
  <si>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</si>
  <si>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</si>
  <si>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</si>
  <si>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</si>
  <si>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</si>
  <si>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</si>
  <si>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</si>
  <si>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</si>
  <si>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</si>
  <si>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</si>
  <si>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</si>
  <si>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</si>
  <si>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</si>
  <si>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</si>
  <si>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</si>
  <si>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</si>
  <si>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</si>
  <si>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</si>
  <si>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</si>
  <si>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</si>
  <si>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</si>
  <si>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</si>
  <si>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</si>
  <si>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</si>
  <si>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</si>
  <si>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</si>
  <si>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</si>
  <si>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</si>
  <si>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</si>
  <si>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</si>
  <si>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</si>
  <si>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</si>
  <si>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</si>
  <si>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</si>
  <si>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</si>
  <si>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</si>
  <si>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</si>
  <si>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</si>
  <si>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</si>
  <si>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</si>
  <si>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</si>
  <si>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</si>
  <si>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</si>
  <si>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</si>
  <si>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</si>
  <si>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</si>
  <si>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</si>
  <si>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</si>
  <si>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</si>
  <si>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</si>
  <si>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</si>
  <si>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</si>
  <si>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</si>
  <si>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</si>
  <si>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</si>
  <si>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</si>
  <si>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</si>
  <si>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</si>
  <si>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</si>
  <si>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</si>
  <si>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</si>
  <si>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</si>
  <si>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</si>
  <si>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</si>
  <si>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</si>
  <si>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</si>
  <si>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</si>
  <si>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</si>
  <si>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</si>
  <si>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</si>
  <si>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</si>
  <si>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</si>
  <si>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</si>
  <si>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</si>
  <si>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</si>
  <si>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</si>
  <si>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</si>
  <si>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</si>
  <si>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</si>
  <si>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</si>
  <si>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</si>
  <si>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</si>
  <si>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</si>
  <si>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</si>
  <si>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</si>
  <si>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</si>
  <si>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</si>
  <si>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</si>
  <si>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</si>
  <si>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</si>
  <si>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</si>
  <si>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</si>
  <si>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</si>
  <si>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</si>
  <si>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</si>
  <si>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</si>
  <si>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</si>
  <si>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</si>
  <si>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</si>
  <si>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</si>
  <si>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</si>
  <si>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</si>
  <si>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</si>
  <si>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</si>
  <si>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</si>
  <si>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</si>
  <si>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</si>
  <si>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</si>
  <si>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</si>
  <si>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</si>
  <si>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</si>
  <si>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</si>
  <si>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</si>
  <si>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</si>
  <si>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</si>
  <si>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</si>
  <si>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</si>
  <si>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</si>
  <si>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</si>
  <si>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</si>
  <si>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</si>
  <si>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</si>
  <si>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</si>
  <si>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</si>
  <si>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</si>
  <si>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</si>
  <si>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</si>
  <si>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</si>
  <si>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</si>
  <si>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</si>
  <si>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</si>
  <si>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</si>
  <si>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</si>
  <si>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</si>
  <si>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</si>
  <si>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</si>
  <si>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</si>
  <si>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</si>
  <si>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</si>
  <si>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</si>
  <si>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</si>
  <si>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</si>
  <si>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</si>
  <si>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</si>
  <si>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</si>
  <si>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</si>
  <si>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</si>
  <si>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</si>
  <si>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</si>
  <si>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</si>
  <si>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</si>
  <si>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</si>
  <si>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</si>
  <si>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</si>
  <si>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</si>
  <si>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</si>
  <si>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</si>
  <si>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</si>
  <si>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</si>
  <si>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</si>
  <si>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</si>
  <si>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</si>
  <si>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</si>
  <si>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</si>
  <si>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</si>
  <si>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</si>
  <si>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</si>
  <si>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</si>
  <si>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</si>
  <si>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</si>
  <si>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</si>
  <si>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</si>
  <si>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</si>
  <si>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</si>
  <si>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</si>
  <si>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</si>
  <si>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</si>
  <si>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</si>
  <si>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</si>
  <si>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</si>
  <si>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</si>
  <si>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</si>
  <si>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</si>
  <si>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</si>
  <si>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</si>
  <si>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</si>
  <si>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</si>
  <si>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</si>
  <si>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</si>
  <si>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</si>
  <si>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</si>
  <si>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</si>
  <si>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</si>
  <si>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</si>
  <si>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</si>
  <si>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</si>
  <si>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</si>
  <si>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</si>
  <si>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</si>
  <si>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</si>
  <si>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</si>
  <si>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</si>
  <si>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</si>
  <si>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</si>
  <si>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</si>
  <si>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</si>
  <si>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</si>
  <si>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</si>
  <si>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</si>
  <si>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</si>
  <si>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土木関連施設整備費、建築関連施設整備費</t>
    <phoneticPr fontId="5"/>
  </si>
  <si>
    <t>国土技術政策総合研究所</t>
    <rPh sb="0" eb="2">
      <t>コクド</t>
    </rPh>
    <rPh sb="2" eb="4">
      <t>ギジュツ</t>
    </rPh>
    <rPh sb="4" eb="6">
      <t>セイサク</t>
    </rPh>
    <rPh sb="6" eb="8">
      <t>ソウゴウ</t>
    </rPh>
    <rPh sb="8" eb="11">
      <t>ケンキュウショ</t>
    </rPh>
    <phoneticPr fontId="5"/>
  </si>
  <si>
    <t>平成１３年度</t>
    <rPh sb="0" eb="2">
      <t>ヘイセイ</t>
    </rPh>
    <rPh sb="4" eb="5">
      <t>ネン</t>
    </rPh>
    <rPh sb="5" eb="6">
      <t>ド</t>
    </rPh>
    <phoneticPr fontId="5"/>
  </si>
  <si>
    <t>終了予定なし</t>
    <rPh sb="0" eb="2">
      <t>シュウリョウ</t>
    </rPh>
    <rPh sb="2" eb="4">
      <t>ヨテイ</t>
    </rPh>
    <phoneticPr fontId="5"/>
  </si>
  <si>
    <t>施設課</t>
    <rPh sb="0" eb="3">
      <t>シセツカ</t>
    </rPh>
    <phoneticPr fontId="5"/>
  </si>
  <si>
    <t>課長　佐々木　喜八</t>
    <rPh sb="0" eb="2">
      <t>カチョウ</t>
    </rPh>
    <rPh sb="3" eb="6">
      <t>ササキ</t>
    </rPh>
    <rPh sb="7" eb="9">
      <t>キハチ</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</si>
  <si>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</si>
  <si>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</si>
  <si>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</si>
  <si>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</si>
  <si>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</si>
  <si>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施設整備費</t>
    <rPh sb="0" eb="2">
      <t>シセツ</t>
    </rPh>
    <rPh sb="2" eb="5">
      <t>セイビヒ</t>
    </rPh>
    <phoneticPr fontId="5"/>
  </si>
  <si>
    <t>【一般競争入札】</t>
    <rPh sb="1" eb="3">
      <t>イッパン</t>
    </rPh>
    <rPh sb="3" eb="5">
      <t>キョウソウ</t>
    </rPh>
    <rPh sb="5" eb="7">
      <t>ニュウサツ</t>
    </rPh>
    <phoneticPr fontId="5"/>
  </si>
  <si>
    <t>‐</t>
  </si>
  <si>
    <t>実験廃水処理施設改修</t>
    <rPh sb="0" eb="2">
      <t>ジッケン</t>
    </rPh>
    <rPh sb="2" eb="4">
      <t>ハイスイ</t>
    </rPh>
    <rPh sb="4" eb="6">
      <t>ショリ</t>
    </rPh>
    <rPh sb="6" eb="8">
      <t>シセツ</t>
    </rPh>
    <rPh sb="8" eb="10">
      <t>カイシュウ</t>
    </rPh>
    <phoneticPr fontId="5"/>
  </si>
  <si>
    <t>ドリコ（株）</t>
    <rPh sb="3" eb="6">
      <t>カブ</t>
    </rPh>
    <phoneticPr fontId="5"/>
  </si>
  <si>
    <t>水系リスク実験施設配管移設</t>
    <phoneticPr fontId="5"/>
  </si>
  <si>
    <t>クレーン脱輪防止装置等設置</t>
    <rPh sb="4" eb="6">
      <t>ダツリン</t>
    </rPh>
    <rPh sb="6" eb="8">
      <t>ボウシ</t>
    </rPh>
    <rPh sb="8" eb="11">
      <t>ソウチナド</t>
    </rPh>
    <rPh sb="11" eb="13">
      <t>セッチ</t>
    </rPh>
    <phoneticPr fontId="5"/>
  </si>
  <si>
    <t>不二工業（株）</t>
    <phoneticPr fontId="5"/>
  </si>
  <si>
    <t>クレーン脱輪防止装置等設置</t>
    <phoneticPr fontId="5"/>
  </si>
  <si>
    <t>長谷川産業（株）</t>
    <phoneticPr fontId="5"/>
  </si>
  <si>
    <t>（株）塚本建装</t>
    <phoneticPr fontId="5"/>
  </si>
  <si>
    <t>波浪実験水路改修</t>
    <phoneticPr fontId="5"/>
  </si>
  <si>
    <t>三井造船（株）</t>
    <phoneticPr fontId="5"/>
  </si>
  <si>
    <t>海洋水理実験施設等改修</t>
    <phoneticPr fontId="5"/>
  </si>
  <si>
    <t>【総合評価落札方式】</t>
    <rPh sb="1" eb="3">
      <t>ソウゴウ</t>
    </rPh>
    <rPh sb="3" eb="5">
      <t>ヒョウカ</t>
    </rPh>
    <rPh sb="5" eb="7">
      <t>ラクサツ</t>
    </rPh>
    <rPh sb="7" eb="9">
      <t>ホウシキ</t>
    </rPh>
    <phoneticPr fontId="5"/>
  </si>
  <si>
    <t>　各実験施設等の老朽化の度合や施設の利用状況および将来の使用計画等を勘案し、特に重要性、緊急性の高い施設に重点化している。発注にあたっては総合評価落札方式、一般競争入札により競争性、透明性の確保に努めている。</t>
    <rPh sb="1" eb="4">
      <t>カクジッケン</t>
    </rPh>
    <rPh sb="4" eb="7">
      <t>シセツナド</t>
    </rPh>
    <rPh sb="8" eb="11">
      <t>ロウキュウカ</t>
    </rPh>
    <rPh sb="12" eb="14">
      <t>ドアイ</t>
    </rPh>
    <rPh sb="15" eb="17">
      <t>シセツ</t>
    </rPh>
    <rPh sb="18" eb="20">
      <t>リヨウ</t>
    </rPh>
    <rPh sb="20" eb="22">
      <t>ジョウキョウ</t>
    </rPh>
    <rPh sb="25" eb="27">
      <t>ショウライ</t>
    </rPh>
    <rPh sb="28" eb="30">
      <t>シヨウ</t>
    </rPh>
    <rPh sb="30" eb="33">
      <t>ケイカクナド</t>
    </rPh>
    <rPh sb="34" eb="36">
      <t>カンアン</t>
    </rPh>
    <rPh sb="38" eb="39">
      <t>トク</t>
    </rPh>
    <rPh sb="40" eb="43">
      <t>ジュウヨウセイ</t>
    </rPh>
    <rPh sb="44" eb="47">
      <t>キンキュウセイ</t>
    </rPh>
    <rPh sb="48" eb="49">
      <t>タカ</t>
    </rPh>
    <rPh sb="50" eb="52">
      <t>シセツ</t>
    </rPh>
    <rPh sb="53" eb="56">
      <t>ジュウテンカ</t>
    </rPh>
    <rPh sb="61" eb="63">
      <t>ハッチュウ</t>
    </rPh>
    <rPh sb="69" eb="71">
      <t>ソウゴウ</t>
    </rPh>
    <rPh sb="71" eb="73">
      <t>ヒョウカ</t>
    </rPh>
    <rPh sb="73" eb="75">
      <t>ラクサツ</t>
    </rPh>
    <rPh sb="75" eb="77">
      <t>ホウシキ</t>
    </rPh>
    <rPh sb="78" eb="80">
      <t>イッパン</t>
    </rPh>
    <rPh sb="80" eb="82">
      <t>キョウソウ</t>
    </rPh>
    <rPh sb="82" eb="84">
      <t>ニュウサツ</t>
    </rPh>
    <rPh sb="87" eb="90">
      <t>キョウソウセイ</t>
    </rPh>
    <rPh sb="91" eb="94">
      <t>トウメイセイ</t>
    </rPh>
    <rPh sb="95" eb="97">
      <t>カクホ</t>
    </rPh>
    <rPh sb="98" eb="99">
      <t>ツト</t>
    </rPh>
    <phoneticPr fontId="5"/>
  </si>
  <si>
    <t>　引き続き発注にあたっては総合評価落札方式、一般競争入札により競争性、透明性を確保するとともに、参加要件を工夫しより多くの参加者が見込めるよう努める。</t>
    <rPh sb="1" eb="2">
      <t>ヒ</t>
    </rPh>
    <rPh sb="3" eb="4">
      <t>ツヅ</t>
    </rPh>
    <rPh sb="5" eb="7">
      <t>ハッチュウ</t>
    </rPh>
    <rPh sb="13" eb="15">
      <t>ソウゴウ</t>
    </rPh>
    <rPh sb="15" eb="17">
      <t>ヒョウカ</t>
    </rPh>
    <rPh sb="17" eb="19">
      <t>ラクサツ</t>
    </rPh>
    <rPh sb="19" eb="21">
      <t>ホウシキ</t>
    </rPh>
    <rPh sb="22" eb="24">
      <t>イッパン</t>
    </rPh>
    <rPh sb="24" eb="26">
      <t>キョウソウ</t>
    </rPh>
    <rPh sb="26" eb="28">
      <t>ニュウサツ</t>
    </rPh>
    <rPh sb="31" eb="34">
      <t>キョウソウセイ</t>
    </rPh>
    <rPh sb="35" eb="38">
      <t>トウメイセイ</t>
    </rPh>
    <rPh sb="39" eb="41">
      <t>カクホ</t>
    </rPh>
    <rPh sb="48" eb="50">
      <t>サンカ</t>
    </rPh>
    <rPh sb="50" eb="52">
      <t>ヨウケン</t>
    </rPh>
    <rPh sb="53" eb="55">
      <t>クフウ</t>
    </rPh>
    <rPh sb="58" eb="59">
      <t>オオ</t>
    </rPh>
    <rPh sb="61" eb="64">
      <t>サンカシャ</t>
    </rPh>
    <rPh sb="65" eb="67">
      <t>ミコ</t>
    </rPh>
    <rPh sb="71" eb="72">
      <t>ツト</t>
    </rPh>
    <phoneticPr fontId="5"/>
  </si>
  <si>
    <t>事業に必要な経費のみに支出している。</t>
    <rPh sb="0" eb="2">
      <t>ジギョウ</t>
    </rPh>
    <rPh sb="3" eb="5">
      <t>ヒツヨウ</t>
    </rPh>
    <rPh sb="6" eb="8">
      <t>ケイヒ</t>
    </rPh>
    <rPh sb="11" eb="13">
      <t>シシュツ</t>
    </rPh>
    <phoneticPr fontId="5"/>
  </si>
  <si>
    <t>総合評価落札方式、一般競争入札により競争性を確保。</t>
    <rPh sb="0" eb="2">
      <t>ソウゴウ</t>
    </rPh>
    <rPh sb="2" eb="4">
      <t>ヒョウカ</t>
    </rPh>
    <rPh sb="4" eb="6">
      <t>ラクサツ</t>
    </rPh>
    <rPh sb="6" eb="8">
      <t>ホウシキ</t>
    </rPh>
    <rPh sb="9" eb="11">
      <t>イッパン</t>
    </rPh>
    <rPh sb="11" eb="13">
      <t>キョウソウ</t>
    </rPh>
    <rPh sb="13" eb="15">
      <t>ニュウサツ</t>
    </rPh>
    <rPh sb="18" eb="21">
      <t>キョウソウセイ</t>
    </rPh>
    <rPh sb="22" eb="24">
      <t>カクホ</t>
    </rPh>
    <phoneticPr fontId="5"/>
  </si>
  <si>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5"/>
  </si>
  <si>
    <t>経年劣化により機能低下している実験廃水処理施設の改修は、研究施設の適正な稼働に必要不可欠な措置である。</t>
    <phoneticPr fontId="5"/>
  </si>
  <si>
    <t>改修を実施した施設は十分に機能回復が成された。</t>
    <phoneticPr fontId="5"/>
  </si>
  <si>
    <t>A.ドリコ（株）</t>
    <rPh sb="6" eb="7">
      <t>カブ</t>
    </rPh>
    <phoneticPr fontId="5"/>
  </si>
  <si>
    <t>工事費</t>
    <rPh sb="0" eb="3">
      <t>コウジヒ</t>
    </rPh>
    <phoneticPr fontId="5"/>
  </si>
  <si>
    <t>B.不二工業（株）</t>
    <rPh sb="2" eb="4">
      <t>フジ</t>
    </rPh>
    <rPh sb="4" eb="6">
      <t>コウギョウ</t>
    </rPh>
    <rPh sb="7" eb="8">
      <t>カブ</t>
    </rPh>
    <phoneticPr fontId="5"/>
  </si>
  <si>
    <t>-</t>
    <phoneticPr fontId="5"/>
  </si>
  <si>
    <t>（株）羽原工務店</t>
    <rPh sb="0" eb="3">
      <t>カブ</t>
    </rPh>
    <rPh sb="3" eb="4">
      <t>ハネ</t>
    </rPh>
    <rPh sb="4" eb="5">
      <t>ハラ</t>
    </rPh>
    <rPh sb="5" eb="8">
      <t>コウムテン</t>
    </rPh>
    <phoneticPr fontId="5"/>
  </si>
  <si>
    <t>不規則波実験水路屋外部改修</t>
    <rPh sb="0" eb="3">
      <t>フキソク</t>
    </rPh>
    <rPh sb="3" eb="4">
      <t>ハ</t>
    </rPh>
    <rPh sb="4" eb="6">
      <t>ジッケン</t>
    </rPh>
    <rPh sb="6" eb="8">
      <t>スイロ</t>
    </rPh>
    <rPh sb="8" eb="10">
      <t>オクガイ</t>
    </rPh>
    <rPh sb="10" eb="11">
      <t>ブ</t>
    </rPh>
    <rPh sb="11" eb="13">
      <t>カイシュウ</t>
    </rPh>
    <phoneticPr fontId="5"/>
  </si>
  <si>
    <t>随契（少額）</t>
    <rPh sb="0" eb="2">
      <t>ズイケイ</t>
    </rPh>
    <rPh sb="3" eb="5">
      <t>ショウガク</t>
    </rPh>
    <phoneticPr fontId="5"/>
  </si>
  <si>
    <t>-</t>
    <phoneticPr fontId="5"/>
  </si>
  <si>
    <t>（株）高田工務店</t>
    <rPh sb="0" eb="3">
      <t>カブ</t>
    </rPh>
    <rPh sb="3" eb="5">
      <t>タカダ</t>
    </rPh>
    <rPh sb="5" eb="8">
      <t>コウムテン</t>
    </rPh>
    <phoneticPr fontId="5"/>
  </si>
  <si>
    <t>不規則波実験水路（ガラス部）改修</t>
    <rPh sb="0" eb="4">
      <t>フキソクハ</t>
    </rPh>
    <rPh sb="4" eb="6">
      <t>ジッケン</t>
    </rPh>
    <rPh sb="6" eb="8">
      <t>スイロ</t>
    </rPh>
    <rPh sb="12" eb="13">
      <t>ブ</t>
    </rPh>
    <rPh sb="14" eb="16">
      <t>カイシュウ</t>
    </rPh>
    <phoneticPr fontId="5"/>
  </si>
  <si>
    <t>百万円未満</t>
    <rPh sb="0" eb="2">
      <t>ヒャクマン</t>
    </rPh>
    <rPh sb="2" eb="3">
      <t>エン</t>
    </rPh>
    <rPh sb="3" eb="5">
      <t>ミマン</t>
    </rPh>
    <phoneticPr fontId="5"/>
  </si>
  <si>
    <t>【随意契約（少額）】</t>
    <rPh sb="1" eb="3">
      <t>ズイイ</t>
    </rPh>
    <rPh sb="3" eb="5">
      <t>ケイヤク</t>
    </rPh>
    <rPh sb="6" eb="8">
      <t>ショウガク</t>
    </rPh>
    <phoneticPr fontId="5"/>
  </si>
  <si>
    <t>研究開発に必要となる研究施設の適正な維持管理（執務環境を含む）のための改修</t>
    <rPh sb="0" eb="2">
      <t>ケンキュウ</t>
    </rPh>
    <rPh sb="2" eb="4">
      <t>カイハツ</t>
    </rPh>
    <rPh sb="5" eb="7">
      <t>ヒツヨウ</t>
    </rPh>
    <rPh sb="10" eb="12">
      <t>ケンキュウ</t>
    </rPh>
    <rPh sb="12" eb="14">
      <t>シセツ</t>
    </rPh>
    <rPh sb="15" eb="17">
      <t>テキセイ</t>
    </rPh>
    <rPh sb="18" eb="20">
      <t>イジ</t>
    </rPh>
    <rPh sb="20" eb="22">
      <t>カンリ</t>
    </rPh>
    <rPh sb="23" eb="25">
      <t>シツム</t>
    </rPh>
    <rPh sb="25" eb="27">
      <t>カンキョウ</t>
    </rPh>
    <rPh sb="28" eb="29">
      <t>フク</t>
    </rPh>
    <rPh sb="35" eb="37">
      <t>カイシュウ</t>
    </rPh>
    <phoneticPr fontId="5"/>
  </si>
  <si>
    <t>実験施設等の整備・改修等件数</t>
    <rPh sb="0" eb="2">
      <t>ジッケン</t>
    </rPh>
    <rPh sb="2" eb="4">
      <t>シセツ</t>
    </rPh>
    <rPh sb="4" eb="5">
      <t>トウ</t>
    </rPh>
    <rPh sb="6" eb="8">
      <t>セイビ</t>
    </rPh>
    <rPh sb="9" eb="11">
      <t>カイシュウ</t>
    </rPh>
    <rPh sb="11" eb="12">
      <t>トウ</t>
    </rPh>
    <rPh sb="12" eb="14">
      <t>ケンスウ</t>
    </rPh>
    <phoneticPr fontId="5"/>
  </si>
  <si>
    <t>当初予定した施設の改修を行っている。</t>
    <rPh sb="0" eb="2">
      <t>トウショ</t>
    </rPh>
    <rPh sb="2" eb="4">
      <t>ヨテイ</t>
    </rPh>
    <rPh sb="6" eb="8">
      <t>シセツ</t>
    </rPh>
    <rPh sb="9" eb="11">
      <t>カイシュウ</t>
    </rPh>
    <rPh sb="12" eb="13">
      <t>オコナ</t>
    </rPh>
    <phoneticPr fontId="5"/>
  </si>
  <si>
    <t>　調査、試験、研究及び開発等に伴う実験に必要な機能確保のため研究施設の整備や改修を図る。また、庁舎等で老朽化が著しく、機能不備が想定される建築・電気・機械設備等について改修を行う。（平成26年度は、天井クレーン落下防止や海洋水理実験施設の改修等の整備を実施）　　　　　　　　　　　　　　　　　　　　　　　　　　　　　　　　　　　　　　　　　　　　　　　　　　　　　　　　　　　　　　　　　　　　　　　　　　　　　　</t>
    <rPh sb="91" eb="93">
      <t>ヘイセイ</t>
    </rPh>
    <rPh sb="95" eb="97">
      <t>ネンド</t>
    </rPh>
    <rPh sb="99" eb="101">
      <t>テンジョウ</t>
    </rPh>
    <rPh sb="105" eb="107">
      <t>ラッカ</t>
    </rPh>
    <rPh sb="107" eb="109">
      <t>ボウシ</t>
    </rPh>
    <rPh sb="110" eb="112">
      <t>カイヨウ</t>
    </rPh>
    <rPh sb="112" eb="114">
      <t>スイリ</t>
    </rPh>
    <rPh sb="114" eb="116">
      <t>ジッケン</t>
    </rPh>
    <rPh sb="116" eb="118">
      <t>シセツ</t>
    </rPh>
    <rPh sb="119" eb="121">
      <t>カイシュウ</t>
    </rPh>
    <rPh sb="121" eb="122">
      <t>トウ</t>
    </rPh>
    <rPh sb="126" eb="128">
      <t>ジッシ</t>
    </rPh>
    <phoneticPr fontId="5"/>
  </si>
  <si>
    <t>-</t>
    <phoneticPr fontId="5"/>
  </si>
  <si>
    <t>当該年度当初の目標とした成果を達成している。</t>
    <rPh sb="0" eb="2">
      <t>トウガイ</t>
    </rPh>
    <rPh sb="2" eb="4">
      <t>ネンド</t>
    </rPh>
    <rPh sb="4" eb="6">
      <t>トウショ</t>
    </rPh>
    <rPh sb="7" eb="9">
      <t>モクヒョウ</t>
    </rPh>
    <rPh sb="12" eb="14">
      <t>セイカ</t>
    </rPh>
    <rPh sb="15" eb="17">
      <t>タッセイ</t>
    </rPh>
    <phoneticPr fontId="5"/>
  </si>
  <si>
    <t>国土技術政策総合研究所が施工する施設整備の完了数
※「目標値」は整備完了年度である。</t>
    <rPh sb="0" eb="2">
      <t>コクド</t>
    </rPh>
    <rPh sb="2" eb="4">
      <t>ギジュツ</t>
    </rPh>
    <rPh sb="4" eb="6">
      <t>セイサク</t>
    </rPh>
    <rPh sb="6" eb="8">
      <t>ソウゴウ</t>
    </rPh>
    <rPh sb="8" eb="11">
      <t>ケンキュウショ</t>
    </rPh>
    <rPh sb="12" eb="14">
      <t>セコウ</t>
    </rPh>
    <rPh sb="16" eb="18">
      <t>シセツ</t>
    </rPh>
    <rPh sb="18" eb="20">
      <t>セイビ</t>
    </rPh>
    <rPh sb="21" eb="23">
      <t>カンリョウ</t>
    </rPh>
    <rPh sb="23" eb="24">
      <t>スウ</t>
    </rPh>
    <rPh sb="27" eb="29">
      <t>モクヒョウ</t>
    </rPh>
    <rPh sb="29" eb="30">
      <t>チ</t>
    </rPh>
    <rPh sb="32" eb="34">
      <t>セイビ</t>
    </rPh>
    <rPh sb="34" eb="36">
      <t>カンリョウ</t>
    </rPh>
    <rPh sb="36" eb="38">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</si>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</sst>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0" fillId="0" borderId="141" xfId="7"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314325</xdr:rowOff>
    </xdr:from>
    <xdr:to>
      <xdr:col>25</xdr:col>
      <xdr:colOff>32657</xdr:colOff>
      <xdr:row>142</xdr:row>
      <xdr:rowOff>283028</xdr:rowOff>
    </xdr:to>
    <xdr:sp macro="" textlink="">
      <xdr:nvSpPr>
        <xdr:cNvPr id="2" name="テキスト ボックス 1"/>
        <xdr:cNvSpPr txBox="1"/>
      </xdr:nvSpPr>
      <xdr:spPr>
        <a:xfrm>
          <a:off x="1589314" y="31194375"/>
          <a:ext cx="2967718" cy="6926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366</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5" name="大かっこ 4"/>
        <xdr:cNvSpPr/>
      </xdr:nvSpPr>
      <xdr:spPr>
        <a:xfrm>
          <a:off x="1665514" y="51522085"/>
          <a:ext cx="2960915" cy="1240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6" name="正方形/長方形 5"/>
        <xdr:cNvSpPr/>
      </xdr:nvSpPr>
      <xdr:spPr>
        <a:xfrm>
          <a:off x="1839686" y="51511200"/>
          <a:ext cx="2612571" cy="13062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電気・機械設備改修</a:t>
          </a:r>
        </a:p>
      </xdr:txBody>
    </xdr:sp>
    <xdr:clientData/>
  </xdr:twoCellAnchor>
  <xdr:twoCellAnchor>
    <xdr:from>
      <xdr:col>29</xdr:col>
      <xdr:colOff>0</xdr:colOff>
      <xdr:row>146</xdr:row>
      <xdr:rowOff>261257</xdr:rowOff>
    </xdr:from>
    <xdr:to>
      <xdr:col>41</xdr:col>
      <xdr:colOff>174171</xdr:colOff>
      <xdr:row>148</xdr:row>
      <xdr:rowOff>323850</xdr:rowOff>
    </xdr:to>
    <xdr:sp macro="" textlink="">
      <xdr:nvSpPr>
        <xdr:cNvPr id="15" name="テキスト ボックス 14"/>
        <xdr:cNvSpPr txBox="1"/>
      </xdr:nvSpPr>
      <xdr:spPr>
        <a:xfrm>
          <a:off x="5248275" y="33313007"/>
          <a:ext cx="2345871" cy="7864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330</a:t>
          </a:r>
          <a:r>
            <a:rPr kumimoji="1" lang="ja-JP" altLang="en-US" sz="1100"/>
            <a:t>百万円</a:t>
          </a:r>
        </a:p>
      </xdr:txBody>
    </xdr:sp>
    <xdr:clientData/>
  </xdr:twoCellAnchor>
  <xdr:twoCellAnchor>
    <xdr:from>
      <xdr:col>28</xdr:col>
      <xdr:colOff>145596</xdr:colOff>
      <xdr:row>149</xdr:row>
      <xdr:rowOff>4082</xdr:rowOff>
    </xdr:from>
    <xdr:to>
      <xdr:col>42</xdr:col>
      <xdr:colOff>167367</xdr:colOff>
      <xdr:row>151</xdr:row>
      <xdr:rowOff>156483</xdr:rowOff>
    </xdr:to>
    <xdr:sp macro="" textlink="">
      <xdr:nvSpPr>
        <xdr:cNvPr id="17" name="正方形/長方形 16"/>
        <xdr:cNvSpPr/>
      </xdr:nvSpPr>
      <xdr:spPr>
        <a:xfrm>
          <a:off x="5212896" y="34141682"/>
          <a:ext cx="2555421" cy="876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・実験廃水処理施設改修</a:t>
          </a:r>
          <a:endParaRPr kumimoji="1" lang="en-US" altLang="ja-JP" sz="1100">
            <a:solidFill>
              <a:schemeClr val="tx1"/>
            </a:solidFill>
          </a:endParaRPr>
        </a:p>
        <a:p>
          <a:pPr algn="l"/>
          <a:r>
            <a:rPr kumimoji="1" lang="ja-JP" altLang="en-US" sz="1100">
              <a:solidFill>
                <a:schemeClr val="tx1"/>
              </a:solidFill>
            </a:rPr>
            <a:t>・水系リスク実験施設配管移設</a:t>
          </a:r>
        </a:p>
      </xdr:txBody>
    </xdr:sp>
    <xdr:clientData/>
  </xdr:twoCellAnchor>
  <xdr:twoCellAnchor>
    <xdr:from>
      <xdr:col>28</xdr:col>
      <xdr:colOff>97972</xdr:colOff>
      <xdr:row>148</xdr:row>
      <xdr:rowOff>327931</xdr:rowOff>
    </xdr:from>
    <xdr:to>
      <xdr:col>42</xdr:col>
      <xdr:colOff>43544</xdr:colOff>
      <xdr:row>151</xdr:row>
      <xdr:rowOff>107496</xdr:rowOff>
    </xdr:to>
    <xdr:sp macro="" textlink="">
      <xdr:nvSpPr>
        <xdr:cNvPr id="19" name="大かっこ 18"/>
        <xdr:cNvSpPr/>
      </xdr:nvSpPr>
      <xdr:spPr>
        <a:xfrm>
          <a:off x="5165272" y="34103581"/>
          <a:ext cx="2479222" cy="865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43544</xdr:colOff>
      <xdr:row>158</xdr:row>
      <xdr:rowOff>217714</xdr:rowOff>
    </xdr:from>
    <xdr:to>
      <xdr:col>42</xdr:col>
      <xdr:colOff>32658</xdr:colOff>
      <xdr:row>160</xdr:row>
      <xdr:rowOff>323850</xdr:rowOff>
    </xdr:to>
    <xdr:sp macro="" textlink="">
      <xdr:nvSpPr>
        <xdr:cNvPr id="26" name="テキスト ボックス 25"/>
        <xdr:cNvSpPr txBox="1"/>
      </xdr:nvSpPr>
      <xdr:spPr>
        <a:xfrm>
          <a:off x="5291819" y="37612864"/>
          <a:ext cx="2341789" cy="8300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民間企業（２社）</a:t>
          </a:r>
          <a:endParaRPr kumimoji="1" lang="en-US" altLang="ja-JP" sz="1100"/>
        </a:p>
        <a:p>
          <a:pPr algn="l"/>
          <a:r>
            <a:rPr kumimoji="1" lang="ja-JP" altLang="en-US" sz="1100"/>
            <a:t>　　　　　　　</a:t>
          </a:r>
          <a:r>
            <a:rPr kumimoji="1" lang="ja-JP" altLang="en-US" sz="1100" baseline="0"/>
            <a:t>  </a:t>
          </a:r>
          <a:r>
            <a:rPr kumimoji="1" lang="en-US" altLang="ja-JP" sz="1100" baseline="0"/>
            <a:t>2</a:t>
          </a:r>
          <a:r>
            <a:rPr kumimoji="1" lang="ja-JP" altLang="en-US" sz="1100"/>
            <a:t>百万円</a:t>
          </a:r>
        </a:p>
      </xdr:txBody>
    </xdr:sp>
    <xdr:clientData/>
  </xdr:twoCellAnchor>
  <xdr:twoCellAnchor>
    <xdr:from>
      <xdr:col>28</xdr:col>
      <xdr:colOff>164646</xdr:colOff>
      <xdr:row>154</xdr:row>
      <xdr:rowOff>327932</xdr:rowOff>
    </xdr:from>
    <xdr:to>
      <xdr:col>43</xdr:col>
      <xdr:colOff>5442</xdr:colOff>
      <xdr:row>157</xdr:row>
      <xdr:rowOff>118383</xdr:rowOff>
    </xdr:to>
    <xdr:sp macro="" textlink="">
      <xdr:nvSpPr>
        <xdr:cNvPr id="27" name="正方形/長方形 26"/>
        <xdr:cNvSpPr/>
      </xdr:nvSpPr>
      <xdr:spPr>
        <a:xfrm>
          <a:off x="5231946" y="36275282"/>
          <a:ext cx="2555421" cy="876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・クレーン脱輪防止装置等設置</a:t>
          </a:r>
          <a:endParaRPr kumimoji="1" lang="en-US" altLang="ja-JP" sz="1100">
            <a:solidFill>
              <a:schemeClr val="tx1"/>
            </a:solidFill>
          </a:endParaRPr>
        </a:p>
        <a:p>
          <a:pPr algn="l"/>
          <a:r>
            <a:rPr kumimoji="1" lang="ja-JP" altLang="en-US" sz="1100">
              <a:solidFill>
                <a:schemeClr val="tx1"/>
              </a:solidFill>
            </a:rPr>
            <a:t>・波浪実験水路改修</a:t>
          </a:r>
          <a:endParaRPr kumimoji="1" lang="en-US" altLang="ja-JP" sz="1100">
            <a:solidFill>
              <a:schemeClr val="tx1"/>
            </a:solidFill>
          </a:endParaRPr>
        </a:p>
        <a:p>
          <a:pPr algn="l"/>
          <a:r>
            <a:rPr kumimoji="1" lang="ja-JP" altLang="en-US" sz="1100">
              <a:solidFill>
                <a:schemeClr val="tx1"/>
              </a:solidFill>
            </a:rPr>
            <a:t>・海洋水理実験施設等改修</a:t>
          </a:r>
        </a:p>
      </xdr:txBody>
    </xdr:sp>
    <xdr:clientData/>
  </xdr:twoCellAnchor>
  <xdr:twoCellAnchor>
    <xdr:from>
      <xdr:col>28</xdr:col>
      <xdr:colOff>126547</xdr:colOff>
      <xdr:row>155</xdr:row>
      <xdr:rowOff>4081</xdr:rowOff>
    </xdr:from>
    <xdr:to>
      <xdr:col>42</xdr:col>
      <xdr:colOff>72119</xdr:colOff>
      <xdr:row>157</xdr:row>
      <xdr:rowOff>145596</xdr:rowOff>
    </xdr:to>
    <xdr:sp macro="" textlink="">
      <xdr:nvSpPr>
        <xdr:cNvPr id="28" name="大かっこ 27"/>
        <xdr:cNvSpPr/>
      </xdr:nvSpPr>
      <xdr:spPr>
        <a:xfrm>
          <a:off x="5193847" y="36313381"/>
          <a:ext cx="2479222" cy="865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146</xdr:row>
      <xdr:rowOff>239486</xdr:rowOff>
    </xdr:from>
    <xdr:to>
      <xdr:col>17</xdr:col>
      <xdr:colOff>10886</xdr:colOff>
      <xdr:row>159</xdr:row>
      <xdr:rowOff>195943</xdr:rowOff>
    </xdr:to>
    <xdr:cxnSp macro="">
      <xdr:nvCxnSpPr>
        <xdr:cNvPr id="38" name="直線コネクタ 37"/>
        <xdr:cNvCxnSpPr>
          <a:stCxn id="6" idx="2"/>
        </xdr:cNvCxnSpPr>
      </xdr:nvCxnSpPr>
      <xdr:spPr>
        <a:xfrm>
          <a:off x="3145972" y="53416200"/>
          <a:ext cx="10885" cy="462642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40" name="直線矢印コネクタ 39"/>
        <xdr:cNvCxnSpPr/>
      </xdr:nvCxnSpPr>
      <xdr:spPr>
        <a:xfrm flipV="1">
          <a:off x="3086100" y="53086908"/>
          <a:ext cx="21812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47" name="直線矢印コネクタ 46"/>
        <xdr:cNvCxnSpPr/>
      </xdr:nvCxnSpPr>
      <xdr:spPr>
        <a:xfrm flipV="1">
          <a:off x="3086100" y="55264050"/>
          <a:ext cx="21812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54429</xdr:colOff>
      <xdr:row>152</xdr:row>
      <xdr:rowOff>239485</xdr:rowOff>
    </xdr:from>
    <xdr:to>
      <xdr:col>42</xdr:col>
      <xdr:colOff>43543</xdr:colOff>
      <xdr:row>154</xdr:row>
      <xdr:rowOff>314325</xdr:rowOff>
    </xdr:to>
    <xdr:sp macro="" textlink="">
      <xdr:nvSpPr>
        <xdr:cNvPr id="18" name="テキスト ボックス 17"/>
        <xdr:cNvSpPr txBox="1"/>
      </xdr:nvSpPr>
      <xdr:spPr>
        <a:xfrm>
          <a:off x="5302704" y="35462935"/>
          <a:ext cx="2341789" cy="7987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民間企業（３社）</a:t>
          </a:r>
          <a:endParaRPr kumimoji="1" lang="en-US" altLang="ja-JP" sz="1100"/>
        </a:p>
        <a:p>
          <a:pPr algn="l"/>
          <a:r>
            <a:rPr kumimoji="1" lang="ja-JP" altLang="en-US" sz="1100"/>
            <a:t>　　　　　　　</a:t>
          </a:r>
          <a:r>
            <a:rPr kumimoji="1" lang="ja-JP" altLang="en-US" sz="1100" baseline="0"/>
            <a:t>   </a:t>
          </a:r>
          <a:r>
            <a:rPr kumimoji="1" lang="en-US" altLang="ja-JP" sz="1100" baseline="0"/>
            <a:t>34</a:t>
          </a:r>
          <a:r>
            <a:rPr kumimoji="1" lang="ja-JP" altLang="en-US" sz="1100"/>
            <a:t>百万円</a:t>
          </a:r>
        </a:p>
      </xdr:txBody>
    </xdr:sp>
    <xdr:clientData/>
  </xdr:twoCellAnchor>
  <xdr:twoCellAnchor>
    <xdr:from>
      <xdr:col>29</xdr:col>
      <xdr:colOff>72118</xdr:colOff>
      <xdr:row>161</xdr:row>
      <xdr:rowOff>112940</xdr:rowOff>
    </xdr:from>
    <xdr:to>
      <xdr:col>43</xdr:col>
      <xdr:colOff>93889</xdr:colOff>
      <xdr:row>163</xdr:row>
      <xdr:rowOff>278949</xdr:rowOff>
    </xdr:to>
    <xdr:sp macro="" textlink="">
      <xdr:nvSpPr>
        <xdr:cNvPr id="20" name="正方形/長方形 19"/>
        <xdr:cNvSpPr/>
      </xdr:nvSpPr>
      <xdr:spPr>
        <a:xfrm>
          <a:off x="5320393" y="38593940"/>
          <a:ext cx="2555421" cy="8803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・不規則波実験水路等改修</a:t>
          </a:r>
          <a:endParaRPr kumimoji="1" lang="en-US" altLang="ja-JP" sz="1100">
            <a:solidFill>
              <a:schemeClr val="tx1"/>
            </a:solidFill>
          </a:endParaRPr>
        </a:p>
      </xdr:txBody>
    </xdr:sp>
    <xdr:clientData/>
  </xdr:twoCellAnchor>
  <xdr:twoCellAnchor>
    <xdr:from>
      <xdr:col>28</xdr:col>
      <xdr:colOff>151039</xdr:colOff>
      <xdr:row>161</xdr:row>
      <xdr:rowOff>131990</xdr:rowOff>
    </xdr:from>
    <xdr:to>
      <xdr:col>42</xdr:col>
      <xdr:colOff>96611</xdr:colOff>
      <xdr:row>163</xdr:row>
      <xdr:rowOff>284391</xdr:rowOff>
    </xdr:to>
    <xdr:sp macro="" textlink="">
      <xdr:nvSpPr>
        <xdr:cNvPr id="21" name="大かっこ 20"/>
        <xdr:cNvSpPr/>
      </xdr:nvSpPr>
      <xdr:spPr>
        <a:xfrm>
          <a:off x="5218339" y="38612990"/>
          <a:ext cx="2479222"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17</xdr:col>
      <xdr:colOff>21772</xdr:colOff>
      <xdr:row>159</xdr:row>
      <xdr:rowOff>174171</xdr:rowOff>
    </xdr:from>
    <xdr:to>
      <xdr:col>29</xdr:col>
      <xdr:colOff>31297</xdr:colOff>
      <xdr:row>159</xdr:row>
      <xdr:rowOff>189138</xdr:rowOff>
    </xdr:to>
    <xdr:cxnSp macro="">
      <xdr:nvCxnSpPr>
        <xdr:cNvPr id="22" name="直線矢印コネクタ 21"/>
        <xdr:cNvCxnSpPr/>
      </xdr:nvCxnSpPr>
      <xdr:spPr>
        <a:xfrm flipV="1">
          <a:off x="3167743" y="58020857"/>
          <a:ext cx="2230211"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9" zoomScale="80" zoomScaleNormal="80" zoomScaleSheetLayoutView="80" zoomScalePageLayoutView="70" workbookViewId="0">
      <selection activeCell="M305" sqref="M305:AJ3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9" t="s">
        <v>464</v>
      </c>
      <c r="AR2" s="109"/>
      <c r="AS2" s="68" t="str">
        <f>IF(OR(AQ2="　", AQ2=""), "", "-")</f>
        <v/>
      </c>
      <c r="AT2" s="110">
        <v>435</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7" t="s">
        <v>30</v>
      </c>
      <c r="B4" s="528"/>
      <c r="C4" s="528"/>
      <c r="D4" s="528"/>
      <c r="E4" s="528"/>
      <c r="F4" s="528"/>
      <c r="G4" s="501" t="s">
        <v>471</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472</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28" t="s">
        <v>473</v>
      </c>
      <c r="H5" s="329"/>
      <c r="I5" s="329"/>
      <c r="J5" s="329"/>
      <c r="K5" s="329"/>
      <c r="L5" s="329"/>
      <c r="M5" s="330" t="s">
        <v>92</v>
      </c>
      <c r="N5" s="331"/>
      <c r="O5" s="331"/>
      <c r="P5" s="331"/>
      <c r="Q5" s="331"/>
      <c r="R5" s="332"/>
      <c r="S5" s="333" t="s">
        <v>474</v>
      </c>
      <c r="T5" s="329"/>
      <c r="U5" s="329"/>
      <c r="V5" s="329"/>
      <c r="W5" s="329"/>
      <c r="X5" s="334"/>
      <c r="Y5" s="518" t="s">
        <v>3</v>
      </c>
      <c r="Z5" s="519"/>
      <c r="AA5" s="519"/>
      <c r="AB5" s="519"/>
      <c r="AC5" s="519"/>
      <c r="AD5" s="520"/>
      <c r="AE5" s="521" t="s">
        <v>475</v>
      </c>
      <c r="AF5" s="522"/>
      <c r="AG5" s="522"/>
      <c r="AH5" s="522"/>
      <c r="AI5" s="522"/>
      <c r="AJ5" s="522"/>
      <c r="AK5" s="522"/>
      <c r="AL5" s="522"/>
      <c r="AM5" s="522"/>
      <c r="AN5" s="522"/>
      <c r="AO5" s="522"/>
      <c r="AP5" s="523"/>
      <c r="AQ5" s="524" t="s">
        <v>476</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478</v>
      </c>
      <c r="AF6" s="536"/>
      <c r="AG6" s="536"/>
      <c r="AH6" s="536"/>
      <c r="AI6" s="536"/>
      <c r="AJ6" s="536"/>
      <c r="AK6" s="536"/>
      <c r="AL6" s="536"/>
      <c r="AM6" s="536"/>
      <c r="AN6" s="536"/>
      <c r="AO6" s="536"/>
      <c r="AP6" s="536"/>
      <c r="AQ6" s="127"/>
      <c r="AR6" s="127"/>
      <c r="AS6" s="127"/>
      <c r="AT6" s="127"/>
      <c r="AU6" s="127"/>
      <c r="AV6" s="127"/>
      <c r="AW6" s="127"/>
      <c r="AX6" s="537"/>
    </row>
    <row r="7" spans="1:50" ht="49.5" customHeight="1" x14ac:dyDescent="0.15">
      <c r="A7" s="455" t="s">
        <v>25</v>
      </c>
      <c r="B7" s="456"/>
      <c r="C7" s="456"/>
      <c r="D7" s="456"/>
      <c r="E7" s="456"/>
      <c r="F7" s="456"/>
      <c r="G7" s="457" t="s">
        <v>479</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479</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8" t="s">
        <v>79</v>
      </c>
      <c r="Z8" s="538"/>
      <c r="AA8" s="538"/>
      <c r="AB8" s="538"/>
      <c r="AC8" s="538"/>
      <c r="AD8" s="538"/>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4" t="s">
        <v>26</v>
      </c>
      <c r="B9" s="465"/>
      <c r="C9" s="465"/>
      <c r="D9" s="465"/>
      <c r="E9" s="465"/>
      <c r="F9" s="465"/>
      <c r="G9" s="494" t="s">
        <v>480</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4" t="s">
        <v>36</v>
      </c>
      <c r="B10" s="465"/>
      <c r="C10" s="465"/>
      <c r="D10" s="465"/>
      <c r="E10" s="465"/>
      <c r="F10" s="465"/>
      <c r="G10" s="494" t="s">
        <v>519</v>
      </c>
      <c r="H10" s="495"/>
      <c r="I10" s="495"/>
      <c r="J10" s="495"/>
      <c r="K10" s="495"/>
      <c r="L10" s="495"/>
      <c r="M10" s="495"/>
      <c r="N10" s="495"/>
      <c r="O10" s="495"/>
      <c r="P10" s="495"/>
      <c r="Q10" s="495"/>
      <c r="R10" s="495"/>
      <c r="S10" s="495"/>
      <c r="T10" s="495"/>
      <c r="U10" s="495"/>
      <c r="V10" s="495"/>
      <c r="W10" s="495"/>
      <c r="X10" s="495"/>
      <c r="Y10" s="496"/>
      <c r="Z10" s="496"/>
      <c r="AA10" s="496"/>
      <c r="AB10" s="496"/>
      <c r="AC10" s="496"/>
      <c r="AD10" s="496"/>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4" t="s">
        <v>6</v>
      </c>
      <c r="B11" s="465"/>
      <c r="C11" s="465"/>
      <c r="D11" s="465"/>
      <c r="E11" s="465"/>
      <c r="F11" s="466"/>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1"/>
    </row>
    <row r="13" spans="1:50" ht="21" customHeight="1" x14ac:dyDescent="0.15">
      <c r="A13" s="471"/>
      <c r="B13" s="472"/>
      <c r="C13" s="472"/>
      <c r="D13" s="472"/>
      <c r="E13" s="472"/>
      <c r="F13" s="473"/>
      <c r="G13" s="482" t="s">
        <v>7</v>
      </c>
      <c r="H13" s="483"/>
      <c r="I13" s="488" t="s">
        <v>8</v>
      </c>
      <c r="J13" s="489"/>
      <c r="K13" s="489"/>
      <c r="L13" s="489"/>
      <c r="M13" s="489"/>
      <c r="N13" s="489"/>
      <c r="O13" s="490"/>
      <c r="P13" s="95">
        <v>54</v>
      </c>
      <c r="Q13" s="95"/>
      <c r="R13" s="95"/>
      <c r="S13" s="95"/>
      <c r="T13" s="95"/>
      <c r="U13" s="95"/>
      <c r="V13" s="95"/>
      <c r="W13" s="73">
        <v>51</v>
      </c>
      <c r="X13" s="74"/>
      <c r="Y13" s="74"/>
      <c r="Z13" s="74"/>
      <c r="AA13" s="74"/>
      <c r="AB13" s="74"/>
      <c r="AC13" s="75"/>
      <c r="AD13" s="73">
        <v>62</v>
      </c>
      <c r="AE13" s="74"/>
      <c r="AF13" s="74"/>
      <c r="AG13" s="74"/>
      <c r="AH13" s="74"/>
      <c r="AI13" s="74"/>
      <c r="AJ13" s="75"/>
      <c r="AK13" s="73">
        <v>59</v>
      </c>
      <c r="AL13" s="74"/>
      <c r="AM13" s="74"/>
      <c r="AN13" s="74"/>
      <c r="AO13" s="74"/>
      <c r="AP13" s="74"/>
      <c r="AQ13" s="75"/>
      <c r="AR13" s="675"/>
      <c r="AS13" s="676"/>
      <c r="AT13" s="676"/>
      <c r="AU13" s="676"/>
      <c r="AV13" s="676"/>
      <c r="AW13" s="676"/>
      <c r="AX13" s="677"/>
    </row>
    <row r="14" spans="1:50" ht="21" customHeight="1" x14ac:dyDescent="0.15">
      <c r="A14" s="471"/>
      <c r="B14" s="472"/>
      <c r="C14" s="472"/>
      <c r="D14" s="472"/>
      <c r="E14" s="472"/>
      <c r="F14" s="473"/>
      <c r="G14" s="484"/>
      <c r="H14" s="485"/>
      <c r="I14" s="345" t="s">
        <v>9</v>
      </c>
      <c r="J14" s="479"/>
      <c r="K14" s="479"/>
      <c r="L14" s="479"/>
      <c r="M14" s="479"/>
      <c r="N14" s="479"/>
      <c r="O14" s="480"/>
      <c r="P14" s="467" t="s">
        <v>507</v>
      </c>
      <c r="Q14" s="452"/>
      <c r="R14" s="452"/>
      <c r="S14" s="452"/>
      <c r="T14" s="452"/>
      <c r="U14" s="452"/>
      <c r="V14" s="452"/>
      <c r="W14" s="73">
        <v>597</v>
      </c>
      <c r="X14" s="74"/>
      <c r="Y14" s="74"/>
      <c r="Z14" s="74"/>
      <c r="AA14" s="74"/>
      <c r="AB14" s="74"/>
      <c r="AC14" s="75"/>
      <c r="AD14" s="73">
        <v>188</v>
      </c>
      <c r="AE14" s="74"/>
      <c r="AF14" s="74"/>
      <c r="AG14" s="74"/>
      <c r="AH14" s="74"/>
      <c r="AI14" s="74"/>
      <c r="AJ14" s="75"/>
      <c r="AK14" s="73"/>
      <c r="AL14" s="74"/>
      <c r="AM14" s="74"/>
      <c r="AN14" s="74"/>
      <c r="AO14" s="74"/>
      <c r="AP14" s="74"/>
      <c r="AQ14" s="75"/>
      <c r="AR14" s="673"/>
      <c r="AS14" s="673"/>
      <c r="AT14" s="673"/>
      <c r="AU14" s="673"/>
      <c r="AV14" s="673"/>
      <c r="AW14" s="673"/>
      <c r="AX14" s="674"/>
    </row>
    <row r="15" spans="1:50" ht="21" customHeight="1" x14ac:dyDescent="0.15">
      <c r="A15" s="471"/>
      <c r="B15" s="472"/>
      <c r="C15" s="472"/>
      <c r="D15" s="472"/>
      <c r="E15" s="472"/>
      <c r="F15" s="473"/>
      <c r="G15" s="484"/>
      <c r="H15" s="485"/>
      <c r="I15" s="345" t="s">
        <v>62</v>
      </c>
      <c r="J15" s="346"/>
      <c r="K15" s="346"/>
      <c r="L15" s="346"/>
      <c r="M15" s="346"/>
      <c r="N15" s="346"/>
      <c r="O15" s="347"/>
      <c r="P15" s="498">
        <v>241</v>
      </c>
      <c r="Q15" s="349"/>
      <c r="R15" s="349"/>
      <c r="S15" s="349"/>
      <c r="T15" s="349"/>
      <c r="U15" s="349"/>
      <c r="V15" s="350"/>
      <c r="W15" s="73" t="s">
        <v>481</v>
      </c>
      <c r="X15" s="74"/>
      <c r="Y15" s="74"/>
      <c r="Z15" s="74"/>
      <c r="AA15" s="74"/>
      <c r="AB15" s="74"/>
      <c r="AC15" s="75"/>
      <c r="AD15" s="73">
        <v>623</v>
      </c>
      <c r="AE15" s="74"/>
      <c r="AF15" s="74"/>
      <c r="AG15" s="74"/>
      <c r="AH15" s="74"/>
      <c r="AI15" s="74"/>
      <c r="AJ15" s="75"/>
      <c r="AK15" s="73">
        <v>500</v>
      </c>
      <c r="AL15" s="74"/>
      <c r="AM15" s="74"/>
      <c r="AN15" s="74"/>
      <c r="AO15" s="74"/>
      <c r="AP15" s="74"/>
      <c r="AQ15" s="75"/>
      <c r="AR15" s="73"/>
      <c r="AS15" s="74"/>
      <c r="AT15" s="74"/>
      <c r="AU15" s="74"/>
      <c r="AV15" s="74"/>
      <c r="AW15" s="74"/>
      <c r="AX15" s="672"/>
    </row>
    <row r="16" spans="1:50" ht="21" customHeight="1" x14ac:dyDescent="0.15">
      <c r="A16" s="471"/>
      <c r="B16" s="472"/>
      <c r="C16" s="472"/>
      <c r="D16" s="472"/>
      <c r="E16" s="472"/>
      <c r="F16" s="473"/>
      <c r="G16" s="484"/>
      <c r="H16" s="485"/>
      <c r="I16" s="345" t="s">
        <v>63</v>
      </c>
      <c r="J16" s="346"/>
      <c r="K16" s="346"/>
      <c r="L16" s="346"/>
      <c r="M16" s="346"/>
      <c r="N16" s="346"/>
      <c r="O16" s="347"/>
      <c r="P16" s="348" t="s">
        <v>481</v>
      </c>
      <c r="Q16" s="349"/>
      <c r="R16" s="349"/>
      <c r="S16" s="349"/>
      <c r="T16" s="349"/>
      <c r="U16" s="349"/>
      <c r="V16" s="350"/>
      <c r="W16" s="73">
        <v>-623</v>
      </c>
      <c r="X16" s="74"/>
      <c r="Y16" s="74"/>
      <c r="Z16" s="74"/>
      <c r="AA16" s="74"/>
      <c r="AB16" s="74"/>
      <c r="AC16" s="75"/>
      <c r="AD16" s="73">
        <v>-500</v>
      </c>
      <c r="AE16" s="74"/>
      <c r="AF16" s="74"/>
      <c r="AG16" s="74"/>
      <c r="AH16" s="74"/>
      <c r="AI16" s="74"/>
      <c r="AJ16" s="75"/>
      <c r="AK16" s="73"/>
      <c r="AL16" s="74"/>
      <c r="AM16" s="74"/>
      <c r="AN16" s="74"/>
      <c r="AO16" s="74"/>
      <c r="AP16" s="74"/>
      <c r="AQ16" s="75"/>
      <c r="AR16" s="448"/>
      <c r="AS16" s="449"/>
      <c r="AT16" s="449"/>
      <c r="AU16" s="449"/>
      <c r="AV16" s="449"/>
      <c r="AW16" s="449"/>
      <c r="AX16" s="450"/>
    </row>
    <row r="17" spans="1:50" ht="24.75" customHeight="1" x14ac:dyDescent="0.15">
      <c r="A17" s="471"/>
      <c r="B17" s="472"/>
      <c r="C17" s="472"/>
      <c r="D17" s="472"/>
      <c r="E17" s="472"/>
      <c r="F17" s="473"/>
      <c r="G17" s="484"/>
      <c r="H17" s="485"/>
      <c r="I17" s="345" t="s">
        <v>61</v>
      </c>
      <c r="J17" s="479"/>
      <c r="K17" s="479"/>
      <c r="L17" s="479"/>
      <c r="M17" s="479"/>
      <c r="N17" s="479"/>
      <c r="O17" s="480"/>
      <c r="P17" s="451" t="s">
        <v>481</v>
      </c>
      <c r="Q17" s="452"/>
      <c r="R17" s="452"/>
      <c r="S17" s="452"/>
      <c r="T17" s="452"/>
      <c r="U17" s="452"/>
      <c r="V17" s="452"/>
      <c r="W17" s="73" t="s">
        <v>481</v>
      </c>
      <c r="X17" s="74"/>
      <c r="Y17" s="74"/>
      <c r="Z17" s="74"/>
      <c r="AA17" s="74"/>
      <c r="AB17" s="74"/>
      <c r="AC17" s="75"/>
      <c r="AD17" s="73" t="s">
        <v>481</v>
      </c>
      <c r="AE17" s="74"/>
      <c r="AF17" s="74"/>
      <c r="AG17" s="74"/>
      <c r="AH17" s="74"/>
      <c r="AI17" s="74"/>
      <c r="AJ17" s="75"/>
      <c r="AK17" s="73"/>
      <c r="AL17" s="74"/>
      <c r="AM17" s="74"/>
      <c r="AN17" s="74"/>
      <c r="AO17" s="74"/>
      <c r="AP17" s="74"/>
      <c r="AQ17" s="75"/>
      <c r="AR17" s="453"/>
      <c r="AS17" s="453"/>
      <c r="AT17" s="453"/>
      <c r="AU17" s="453"/>
      <c r="AV17" s="453"/>
      <c r="AW17" s="453"/>
      <c r="AX17" s="454"/>
    </row>
    <row r="18" spans="1:50" ht="24.75" customHeight="1" x14ac:dyDescent="0.15">
      <c r="A18" s="471"/>
      <c r="B18" s="472"/>
      <c r="C18" s="472"/>
      <c r="D18" s="472"/>
      <c r="E18" s="472"/>
      <c r="F18" s="473"/>
      <c r="G18" s="486"/>
      <c r="H18" s="487"/>
      <c r="I18" s="351" t="s">
        <v>22</v>
      </c>
      <c r="J18" s="352"/>
      <c r="K18" s="352"/>
      <c r="L18" s="352"/>
      <c r="M18" s="352"/>
      <c r="N18" s="352"/>
      <c r="O18" s="353"/>
      <c r="P18" s="318">
        <f>SUM(P13:V17)</f>
        <v>295</v>
      </c>
      <c r="Q18" s="319"/>
      <c r="R18" s="319"/>
      <c r="S18" s="319"/>
      <c r="T18" s="319"/>
      <c r="U18" s="319"/>
      <c r="V18" s="320"/>
      <c r="W18" s="318">
        <f>SUM(W13:AC17)</f>
        <v>25</v>
      </c>
      <c r="X18" s="319"/>
      <c r="Y18" s="319"/>
      <c r="Z18" s="319"/>
      <c r="AA18" s="319"/>
      <c r="AB18" s="319"/>
      <c r="AC18" s="320"/>
      <c r="AD18" s="318">
        <f t="shared" ref="AD18" si="0">SUM(AD13:AJ17)</f>
        <v>373</v>
      </c>
      <c r="AE18" s="319"/>
      <c r="AF18" s="319"/>
      <c r="AG18" s="319"/>
      <c r="AH18" s="319"/>
      <c r="AI18" s="319"/>
      <c r="AJ18" s="320"/>
      <c r="AK18" s="318">
        <f t="shared" ref="AK18" si="1">SUM(AK13:AQ17)</f>
        <v>559</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1"/>
      <c r="B19" s="472"/>
      <c r="C19" s="472"/>
      <c r="D19" s="472"/>
      <c r="E19" s="472"/>
      <c r="F19" s="473"/>
      <c r="G19" s="315" t="s">
        <v>10</v>
      </c>
      <c r="H19" s="316"/>
      <c r="I19" s="316"/>
      <c r="J19" s="316"/>
      <c r="K19" s="316"/>
      <c r="L19" s="316"/>
      <c r="M19" s="316"/>
      <c r="N19" s="316"/>
      <c r="O19" s="316"/>
      <c r="P19" s="73">
        <v>166</v>
      </c>
      <c r="Q19" s="74"/>
      <c r="R19" s="74"/>
      <c r="S19" s="74"/>
      <c r="T19" s="74"/>
      <c r="U19" s="74"/>
      <c r="V19" s="75"/>
      <c r="W19" s="73">
        <v>23</v>
      </c>
      <c r="X19" s="74"/>
      <c r="Y19" s="74"/>
      <c r="Z19" s="74"/>
      <c r="AA19" s="74"/>
      <c r="AB19" s="74"/>
      <c r="AC19" s="75"/>
      <c r="AD19" s="73">
        <v>366</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4"/>
      <c r="B20" s="475"/>
      <c r="C20" s="475"/>
      <c r="D20" s="475"/>
      <c r="E20" s="475"/>
      <c r="F20" s="476"/>
      <c r="G20" s="315" t="s">
        <v>11</v>
      </c>
      <c r="H20" s="316"/>
      <c r="I20" s="316"/>
      <c r="J20" s="316"/>
      <c r="K20" s="316"/>
      <c r="L20" s="316"/>
      <c r="M20" s="316"/>
      <c r="N20" s="316"/>
      <c r="O20" s="316"/>
      <c r="P20" s="323">
        <f>IF(P18=0, "-", P19/P18)</f>
        <v>0.56271186440677967</v>
      </c>
      <c r="Q20" s="323"/>
      <c r="R20" s="323"/>
      <c r="S20" s="323"/>
      <c r="T20" s="323"/>
      <c r="U20" s="323"/>
      <c r="V20" s="323"/>
      <c r="W20" s="323">
        <f>IF(W18=0, "-", W19/W18)</f>
        <v>0.92</v>
      </c>
      <c r="X20" s="323"/>
      <c r="Y20" s="323"/>
      <c r="Z20" s="323"/>
      <c r="AA20" s="323"/>
      <c r="AB20" s="323"/>
      <c r="AC20" s="323"/>
      <c r="AD20" s="323">
        <f>IF(AD18=0, "-", AD19/AD18)</f>
        <v>0.98123324396782841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t="s">
        <v>520</v>
      </c>
      <c r="AV22" s="113"/>
      <c r="AW22" s="111" t="s">
        <v>360</v>
      </c>
      <c r="AX22" s="112"/>
    </row>
    <row r="23" spans="1:50" ht="22.5" customHeight="1" x14ac:dyDescent="0.15">
      <c r="A23" s="219"/>
      <c r="B23" s="217"/>
      <c r="C23" s="217"/>
      <c r="D23" s="217"/>
      <c r="E23" s="217"/>
      <c r="F23" s="218"/>
      <c r="G23" s="324" t="s">
        <v>516</v>
      </c>
      <c r="H23" s="291"/>
      <c r="I23" s="291"/>
      <c r="J23" s="291"/>
      <c r="K23" s="291"/>
      <c r="L23" s="291"/>
      <c r="M23" s="291"/>
      <c r="N23" s="291"/>
      <c r="O23" s="292"/>
      <c r="P23" s="257" t="s">
        <v>522</v>
      </c>
      <c r="Q23" s="198"/>
      <c r="R23" s="198"/>
      <c r="S23" s="198"/>
      <c r="T23" s="198"/>
      <c r="U23" s="198"/>
      <c r="V23" s="198"/>
      <c r="W23" s="198"/>
      <c r="X23" s="199"/>
      <c r="Y23" s="296" t="s">
        <v>14</v>
      </c>
      <c r="Z23" s="297"/>
      <c r="AA23" s="298"/>
      <c r="AB23" s="668" t="s">
        <v>520</v>
      </c>
      <c r="AC23" s="299"/>
      <c r="AD23" s="299"/>
      <c r="AE23" s="96">
        <v>1</v>
      </c>
      <c r="AF23" s="97"/>
      <c r="AG23" s="97"/>
      <c r="AH23" s="97"/>
      <c r="AI23" s="98"/>
      <c r="AJ23" s="96">
        <v>1</v>
      </c>
      <c r="AK23" s="97"/>
      <c r="AL23" s="97"/>
      <c r="AM23" s="97"/>
      <c r="AN23" s="98"/>
      <c r="AO23" s="96">
        <v>3</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38" t="s">
        <v>520</v>
      </c>
      <c r="AC24" s="289"/>
      <c r="AD24" s="289"/>
      <c r="AE24" s="96">
        <v>1</v>
      </c>
      <c r="AF24" s="97"/>
      <c r="AG24" s="97"/>
      <c r="AH24" s="97"/>
      <c r="AI24" s="98"/>
      <c r="AJ24" s="96">
        <v>2</v>
      </c>
      <c r="AK24" s="97"/>
      <c r="AL24" s="97"/>
      <c r="AM24" s="97"/>
      <c r="AN24" s="98"/>
      <c r="AO24" s="96">
        <v>3</v>
      </c>
      <c r="AP24" s="97"/>
      <c r="AQ24" s="97"/>
      <c r="AR24" s="97"/>
      <c r="AS24" s="98"/>
      <c r="AT24" s="96" t="s">
        <v>523</v>
      </c>
      <c r="AU24" s="97"/>
      <c r="AV24" s="97"/>
      <c r="AW24" s="97"/>
      <c r="AX24" s="99"/>
    </row>
    <row r="25" spans="1:50" ht="22.5" customHeight="1" x14ac:dyDescent="0.15">
      <c r="A25" s="678"/>
      <c r="B25" s="679"/>
      <c r="C25" s="679"/>
      <c r="D25" s="679"/>
      <c r="E25" s="679"/>
      <c r="F25" s="680"/>
      <c r="G25" s="325"/>
      <c r="H25" s="326"/>
      <c r="I25" s="326"/>
      <c r="J25" s="326"/>
      <c r="K25" s="326"/>
      <c r="L25" s="326"/>
      <c r="M25" s="326"/>
      <c r="N25" s="326"/>
      <c r="O25" s="327"/>
      <c r="P25" s="200"/>
      <c r="Q25" s="200"/>
      <c r="R25" s="200"/>
      <c r="S25" s="200"/>
      <c r="T25" s="200"/>
      <c r="U25" s="200"/>
      <c r="V25" s="200"/>
      <c r="W25" s="200"/>
      <c r="X25" s="201"/>
      <c r="Y25" s="123" t="s">
        <v>15</v>
      </c>
      <c r="Z25" s="124"/>
      <c r="AA25" s="174"/>
      <c r="AB25" s="690" t="s">
        <v>364</v>
      </c>
      <c r="AC25" s="267"/>
      <c r="AD25" s="267"/>
      <c r="AE25" s="96">
        <f>AE23/AE24*100</f>
        <v>100</v>
      </c>
      <c r="AF25" s="97"/>
      <c r="AG25" s="97"/>
      <c r="AH25" s="97"/>
      <c r="AI25" s="98"/>
      <c r="AJ25" s="96">
        <f>AJ23/AJ24*100</f>
        <v>50</v>
      </c>
      <c r="AK25" s="97"/>
      <c r="AL25" s="97"/>
      <c r="AM25" s="97"/>
      <c r="AN25" s="98"/>
      <c r="AO25" s="96">
        <f>AO23/AO24*100</f>
        <v>100</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9" t="s">
        <v>303</v>
      </c>
      <c r="AU26" s="670"/>
      <c r="AV26" s="670"/>
      <c r="AW26" s="670"/>
      <c r="AX26" s="671"/>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8"/>
      <c r="B30" s="679"/>
      <c r="C30" s="679"/>
      <c r="D30" s="679"/>
      <c r="E30" s="679"/>
      <c r="F30" s="680"/>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8"/>
      <c r="B35" s="679"/>
      <c r="C35" s="679"/>
      <c r="D35" s="679"/>
      <c r="E35" s="679"/>
      <c r="F35" s="680"/>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8"/>
      <c r="B40" s="679"/>
      <c r="C40" s="679"/>
      <c r="D40" s="679"/>
      <c r="E40" s="679"/>
      <c r="F40" s="680"/>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7" t="s">
        <v>320</v>
      </c>
      <c r="B47" s="693" t="s">
        <v>317</v>
      </c>
      <c r="C47" s="239"/>
      <c r="D47" s="239"/>
      <c r="E47" s="239"/>
      <c r="F47" s="240"/>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7"/>
      <c r="B48" s="693"/>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93"/>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4"/>
    </row>
    <row r="50" spans="1:50" ht="22.5" hidden="1" customHeight="1" x14ac:dyDescent="0.15">
      <c r="A50" s="237"/>
      <c r="B50" s="69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6"/>
    </row>
    <row r="51" spans="1:50" ht="22.5" hidden="1" customHeight="1" x14ac:dyDescent="0.15">
      <c r="A51" s="237"/>
      <c r="B51" s="69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6"/>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3" t="s">
        <v>12</v>
      </c>
      <c r="AC67" s="124"/>
      <c r="AD67" s="174"/>
      <c r="AE67" s="667" t="s">
        <v>69</v>
      </c>
      <c r="AF67" s="121"/>
      <c r="AG67" s="121"/>
      <c r="AH67" s="121"/>
      <c r="AI67" s="121"/>
      <c r="AJ67" s="667" t="s">
        <v>70</v>
      </c>
      <c r="AK67" s="121"/>
      <c r="AL67" s="121"/>
      <c r="AM67" s="121"/>
      <c r="AN67" s="121"/>
      <c r="AO67" s="667"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517</v>
      </c>
      <c r="H68" s="198"/>
      <c r="I68" s="198"/>
      <c r="J68" s="198"/>
      <c r="K68" s="198"/>
      <c r="L68" s="198"/>
      <c r="M68" s="198"/>
      <c r="N68" s="198"/>
      <c r="O68" s="198"/>
      <c r="P68" s="198"/>
      <c r="Q68" s="198"/>
      <c r="R68" s="198"/>
      <c r="S68" s="198"/>
      <c r="T68" s="198"/>
      <c r="U68" s="198"/>
      <c r="V68" s="198"/>
      <c r="W68" s="198"/>
      <c r="X68" s="199"/>
      <c r="Y68" s="335" t="s">
        <v>66</v>
      </c>
      <c r="Z68" s="336"/>
      <c r="AA68" s="337"/>
      <c r="AB68" s="205" t="s">
        <v>520</v>
      </c>
      <c r="AC68" s="206"/>
      <c r="AD68" s="207"/>
      <c r="AE68" s="96">
        <v>1</v>
      </c>
      <c r="AF68" s="97"/>
      <c r="AG68" s="97"/>
      <c r="AH68" s="97"/>
      <c r="AI68" s="98"/>
      <c r="AJ68" s="96">
        <v>1</v>
      </c>
      <c r="AK68" s="97"/>
      <c r="AL68" s="97"/>
      <c r="AM68" s="97"/>
      <c r="AN68" s="98"/>
      <c r="AO68" s="96">
        <v>3</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520</v>
      </c>
      <c r="AC69" s="214"/>
      <c r="AD69" s="215"/>
      <c r="AE69" s="96">
        <v>1</v>
      </c>
      <c r="AF69" s="97"/>
      <c r="AG69" s="97"/>
      <c r="AH69" s="97"/>
      <c r="AI69" s="98"/>
      <c r="AJ69" s="96">
        <v>2</v>
      </c>
      <c r="AK69" s="97"/>
      <c r="AL69" s="97"/>
      <c r="AM69" s="97"/>
      <c r="AN69" s="98"/>
      <c r="AO69" s="96">
        <v>3</v>
      </c>
      <c r="AP69" s="97"/>
      <c r="AQ69" s="97"/>
      <c r="AR69" s="97"/>
      <c r="AS69" s="98"/>
      <c r="AT69" s="96">
        <v>2</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309</v>
      </c>
      <c r="H83" s="147"/>
      <c r="I83" s="147"/>
      <c r="J83" s="147"/>
      <c r="K83" s="147"/>
      <c r="L83" s="147"/>
      <c r="M83" s="147"/>
      <c r="N83" s="147"/>
      <c r="O83" s="147"/>
      <c r="P83" s="147"/>
      <c r="Q83" s="147"/>
      <c r="R83" s="147"/>
      <c r="S83" s="147"/>
      <c r="T83" s="147"/>
      <c r="U83" s="147"/>
      <c r="V83" s="147"/>
      <c r="W83" s="147"/>
      <c r="X83" s="147"/>
      <c r="Y83" s="149" t="s">
        <v>17</v>
      </c>
      <c r="Z83" s="150"/>
      <c r="AA83" s="151"/>
      <c r="AB83" s="184" t="s">
        <v>523</v>
      </c>
      <c r="AC83" s="153"/>
      <c r="AD83" s="154"/>
      <c r="AE83" s="155" t="s">
        <v>523</v>
      </c>
      <c r="AF83" s="156"/>
      <c r="AG83" s="156"/>
      <c r="AH83" s="156"/>
      <c r="AI83" s="156"/>
      <c r="AJ83" s="155" t="s">
        <v>523</v>
      </c>
      <c r="AK83" s="156"/>
      <c r="AL83" s="156"/>
      <c r="AM83" s="156"/>
      <c r="AN83" s="156"/>
      <c r="AO83" s="155" t="s">
        <v>523</v>
      </c>
      <c r="AP83" s="156"/>
      <c r="AQ83" s="156"/>
      <c r="AR83" s="156"/>
      <c r="AS83" s="156"/>
      <c r="AT83" s="96" t="s">
        <v>523</v>
      </c>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465</v>
      </c>
      <c r="AC84" s="161"/>
      <c r="AD84" s="162"/>
      <c r="AE84" s="160" t="s">
        <v>523</v>
      </c>
      <c r="AF84" s="161"/>
      <c r="AG84" s="161"/>
      <c r="AH84" s="161"/>
      <c r="AI84" s="162"/>
      <c r="AJ84" s="160" t="s">
        <v>523</v>
      </c>
      <c r="AK84" s="161"/>
      <c r="AL84" s="161"/>
      <c r="AM84" s="161"/>
      <c r="AN84" s="162"/>
      <c r="AO84" s="160" t="s">
        <v>523</v>
      </c>
      <c r="AP84" s="161"/>
      <c r="AQ84" s="161"/>
      <c r="AR84" s="161"/>
      <c r="AS84" s="162"/>
      <c r="AT84" s="160" t="s">
        <v>523</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482</v>
      </c>
      <c r="D98" s="419"/>
      <c r="E98" s="419"/>
      <c r="F98" s="419"/>
      <c r="G98" s="419"/>
      <c r="H98" s="419"/>
      <c r="I98" s="419"/>
      <c r="J98" s="419"/>
      <c r="K98" s="420"/>
      <c r="L98" s="73">
        <v>59</v>
      </c>
      <c r="M98" s="74"/>
      <c r="N98" s="74"/>
      <c r="O98" s="74"/>
      <c r="P98" s="74"/>
      <c r="Q98" s="75"/>
      <c r="R98" s="73"/>
      <c r="S98" s="74"/>
      <c r="T98" s="74"/>
      <c r="U98" s="74"/>
      <c r="V98" s="74"/>
      <c r="W98" s="75"/>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3"/>
      <c r="B99" s="384"/>
      <c r="C99" s="164"/>
      <c r="D99" s="165"/>
      <c r="E99" s="165"/>
      <c r="F99" s="165"/>
      <c r="G99" s="165"/>
      <c r="H99" s="165"/>
      <c r="I99" s="165"/>
      <c r="J99" s="165"/>
      <c r="K99" s="166"/>
      <c r="L99" s="73"/>
      <c r="M99" s="74"/>
      <c r="N99" s="74"/>
      <c r="O99" s="74"/>
      <c r="P99" s="74"/>
      <c r="Q99" s="75"/>
      <c r="R99" s="73"/>
      <c r="S99" s="74"/>
      <c r="T99" s="74"/>
      <c r="U99" s="74"/>
      <c r="V99" s="74"/>
      <c r="W99" s="75"/>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3"/>
      <c r="B100" s="384"/>
      <c r="C100" s="164"/>
      <c r="D100" s="165"/>
      <c r="E100" s="165"/>
      <c r="F100" s="165"/>
      <c r="G100" s="165"/>
      <c r="H100" s="165"/>
      <c r="I100" s="165"/>
      <c r="J100" s="165"/>
      <c r="K100" s="166"/>
      <c r="L100" s="73"/>
      <c r="M100" s="74"/>
      <c r="N100" s="74"/>
      <c r="O100" s="74"/>
      <c r="P100" s="74"/>
      <c r="Q100" s="75"/>
      <c r="R100" s="73"/>
      <c r="S100" s="74"/>
      <c r="T100" s="74"/>
      <c r="U100" s="74"/>
      <c r="V100" s="74"/>
      <c r="W100" s="75"/>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83"/>
      <c r="B101" s="384"/>
      <c r="C101" s="164"/>
      <c r="D101" s="165"/>
      <c r="E101" s="165"/>
      <c r="F101" s="165"/>
      <c r="G101" s="165"/>
      <c r="H101" s="165"/>
      <c r="I101" s="165"/>
      <c r="J101" s="165"/>
      <c r="K101" s="166"/>
      <c r="L101" s="73"/>
      <c r="M101" s="74"/>
      <c r="N101" s="74"/>
      <c r="O101" s="74"/>
      <c r="P101" s="74"/>
      <c r="Q101" s="75"/>
      <c r="R101" s="73"/>
      <c r="S101" s="74"/>
      <c r="T101" s="74"/>
      <c r="U101" s="74"/>
      <c r="V101" s="74"/>
      <c r="W101" s="75"/>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3"/>
      <c r="B102" s="384"/>
      <c r="C102" s="164"/>
      <c r="D102" s="165"/>
      <c r="E102" s="165"/>
      <c r="F102" s="165"/>
      <c r="G102" s="165"/>
      <c r="H102" s="165"/>
      <c r="I102" s="165"/>
      <c r="J102" s="165"/>
      <c r="K102" s="166"/>
      <c r="L102" s="73"/>
      <c r="M102" s="74"/>
      <c r="N102" s="74"/>
      <c r="O102" s="74"/>
      <c r="P102" s="74"/>
      <c r="Q102" s="75"/>
      <c r="R102" s="73"/>
      <c r="S102" s="74"/>
      <c r="T102" s="74"/>
      <c r="U102" s="74"/>
      <c r="V102" s="74"/>
      <c r="W102" s="75"/>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5"/>
      <c r="B104" s="386"/>
      <c r="C104" s="375" t="s">
        <v>22</v>
      </c>
      <c r="D104" s="376"/>
      <c r="E104" s="376"/>
      <c r="F104" s="376"/>
      <c r="G104" s="376"/>
      <c r="H104" s="376"/>
      <c r="I104" s="376"/>
      <c r="J104" s="376"/>
      <c r="K104" s="377"/>
      <c r="L104" s="378">
        <f>SUM(L98:Q103)</f>
        <v>59</v>
      </c>
      <c r="M104" s="379"/>
      <c r="N104" s="379"/>
      <c r="O104" s="379"/>
      <c r="P104" s="379"/>
      <c r="Q104" s="380"/>
      <c r="R104" s="378">
        <f>SUM(R98:W103)</f>
        <v>0</v>
      </c>
      <c r="S104" s="379"/>
      <c r="T104" s="379"/>
      <c r="U104" s="379"/>
      <c r="V104" s="379"/>
      <c r="W104" s="380"/>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8" t="s">
        <v>38</v>
      </c>
      <c r="AH107" s="604"/>
      <c r="AI107" s="604"/>
      <c r="AJ107" s="604"/>
      <c r="AK107" s="604"/>
      <c r="AL107" s="604"/>
      <c r="AM107" s="604"/>
      <c r="AN107" s="604"/>
      <c r="AO107" s="604"/>
      <c r="AP107" s="604"/>
      <c r="AQ107" s="604"/>
      <c r="AR107" s="604"/>
      <c r="AS107" s="604"/>
      <c r="AT107" s="604"/>
      <c r="AU107" s="604"/>
      <c r="AV107" s="604"/>
      <c r="AW107" s="604"/>
      <c r="AX107" s="639"/>
    </row>
    <row r="108" spans="1:50" ht="42.6" customHeight="1" x14ac:dyDescent="0.15">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3" t="s">
        <v>477</v>
      </c>
      <c r="AE108" s="614"/>
      <c r="AF108" s="614"/>
      <c r="AG108" s="610" t="s">
        <v>501</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484</v>
      </c>
      <c r="AE109" s="447"/>
      <c r="AF109" s="447"/>
      <c r="AG109" s="607"/>
      <c r="AH109" s="307"/>
      <c r="AI109" s="307"/>
      <c r="AJ109" s="307"/>
      <c r="AK109" s="307"/>
      <c r="AL109" s="307"/>
      <c r="AM109" s="307"/>
      <c r="AN109" s="307"/>
      <c r="AO109" s="307"/>
      <c r="AP109" s="307"/>
      <c r="AQ109" s="307"/>
      <c r="AR109" s="307"/>
      <c r="AS109" s="307"/>
      <c r="AT109" s="307"/>
      <c r="AU109" s="307"/>
      <c r="AV109" s="307"/>
      <c r="AW109" s="307"/>
      <c r="AX109" s="308"/>
    </row>
    <row r="110" spans="1:50" ht="47.45"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3" t="s">
        <v>477</v>
      </c>
      <c r="AE110" s="594"/>
      <c r="AF110" s="594"/>
      <c r="AG110" s="539" t="s">
        <v>502</v>
      </c>
      <c r="AH110" s="200"/>
      <c r="AI110" s="200"/>
      <c r="AJ110" s="200"/>
      <c r="AK110" s="200"/>
      <c r="AL110" s="200"/>
      <c r="AM110" s="200"/>
      <c r="AN110" s="200"/>
      <c r="AO110" s="200"/>
      <c r="AP110" s="200"/>
      <c r="AQ110" s="200"/>
      <c r="AR110" s="200"/>
      <c r="AS110" s="200"/>
      <c r="AT110" s="200"/>
      <c r="AU110" s="200"/>
      <c r="AV110" s="200"/>
      <c r="AW110" s="200"/>
      <c r="AX110" s="540"/>
    </row>
    <row r="111" spans="1:50" ht="31.9" customHeight="1" x14ac:dyDescent="0.15">
      <c r="A111" s="558" t="s">
        <v>46</v>
      </c>
      <c r="B111" s="595"/>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477</v>
      </c>
      <c r="AE111" s="443"/>
      <c r="AF111" s="443"/>
      <c r="AG111" s="303" t="s">
        <v>500</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6"/>
      <c r="B112" s="597"/>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484</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6"/>
      <c r="B113" s="597"/>
      <c r="C113" s="514"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484</v>
      </c>
      <c r="AE113" s="447"/>
      <c r="AF113" s="447"/>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6"/>
      <c r="B114" s="597"/>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484</v>
      </c>
      <c r="AE114" s="447"/>
      <c r="AF114" s="447"/>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6"/>
      <c r="B115" s="597"/>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500"/>
      <c r="AD115" s="446" t="s">
        <v>477</v>
      </c>
      <c r="AE115" s="447"/>
      <c r="AF115" s="447"/>
      <c r="AG115" s="607" t="s">
        <v>499</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500"/>
      <c r="AD116" s="642" t="s">
        <v>484</v>
      </c>
      <c r="AE116" s="643"/>
      <c r="AF116" s="643"/>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484</v>
      </c>
      <c r="AE117" s="594"/>
      <c r="AF117" s="603"/>
      <c r="AG117" s="608"/>
      <c r="AH117" s="440"/>
      <c r="AI117" s="440"/>
      <c r="AJ117" s="440"/>
      <c r="AK117" s="440"/>
      <c r="AL117" s="440"/>
      <c r="AM117" s="440"/>
      <c r="AN117" s="440"/>
      <c r="AO117" s="440"/>
      <c r="AP117" s="440"/>
      <c r="AQ117" s="440"/>
      <c r="AR117" s="440"/>
      <c r="AS117" s="440"/>
      <c r="AT117" s="440"/>
      <c r="AU117" s="440"/>
      <c r="AV117" s="440"/>
      <c r="AW117" s="440"/>
      <c r="AX117" s="609"/>
      <c r="BG117" s="10"/>
      <c r="BH117" s="10"/>
      <c r="BI117" s="10"/>
      <c r="BJ117" s="10"/>
    </row>
    <row r="118" spans="1:64" ht="24" customHeight="1" x14ac:dyDescent="0.15">
      <c r="A118" s="558" t="s">
        <v>47</v>
      </c>
      <c r="B118" s="595"/>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2" t="s">
        <v>477</v>
      </c>
      <c r="AE118" s="443"/>
      <c r="AF118" s="647"/>
      <c r="AG118" s="303" t="s">
        <v>521</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484</v>
      </c>
      <c r="AE119" s="616"/>
      <c r="AF119" s="616"/>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6"/>
      <c r="B120" s="597"/>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477</v>
      </c>
      <c r="AE120" s="447"/>
      <c r="AF120" s="447"/>
      <c r="AG120" s="607" t="s">
        <v>518</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8"/>
      <c r="B121" s="599"/>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477</v>
      </c>
      <c r="AE121" s="447"/>
      <c r="AF121" s="447"/>
      <c r="AG121" s="539" t="s">
        <v>503</v>
      </c>
      <c r="AH121" s="200"/>
      <c r="AI121" s="200"/>
      <c r="AJ121" s="200"/>
      <c r="AK121" s="200"/>
      <c r="AL121" s="200"/>
      <c r="AM121" s="200"/>
      <c r="AN121" s="200"/>
      <c r="AO121" s="200"/>
      <c r="AP121" s="200"/>
      <c r="AQ121" s="200"/>
      <c r="AR121" s="200"/>
      <c r="AS121" s="200"/>
      <c r="AT121" s="200"/>
      <c r="AU121" s="200"/>
      <c r="AV121" s="200"/>
      <c r="AW121" s="200"/>
      <c r="AX121" s="540"/>
    </row>
    <row r="122" spans="1:64" ht="33.6" customHeight="1" x14ac:dyDescent="0.15">
      <c r="A122" s="632" t="s">
        <v>80</v>
      </c>
      <c r="B122" s="633"/>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5"/>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7"/>
      <c r="V124" s="307"/>
      <c r="W124" s="307"/>
      <c r="X124" s="307"/>
      <c r="Y124" s="307"/>
      <c r="Z124" s="307"/>
      <c r="AA124" s="307"/>
      <c r="AB124" s="307"/>
      <c r="AC124" s="307"/>
      <c r="AD124" s="307"/>
      <c r="AE124" s="307"/>
      <c r="AF124" s="641"/>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39"/>
      <c r="U125" s="440"/>
      <c r="V125" s="440"/>
      <c r="W125" s="440"/>
      <c r="X125" s="440"/>
      <c r="Y125" s="440"/>
      <c r="Z125" s="440"/>
      <c r="AA125" s="440"/>
      <c r="AB125" s="440"/>
      <c r="AC125" s="440"/>
      <c r="AD125" s="440"/>
      <c r="AE125" s="440"/>
      <c r="AF125" s="441"/>
      <c r="AG125" s="589"/>
      <c r="AH125" s="200"/>
      <c r="AI125" s="200"/>
      <c r="AJ125" s="200"/>
      <c r="AK125" s="200"/>
      <c r="AL125" s="200"/>
      <c r="AM125" s="200"/>
      <c r="AN125" s="200"/>
      <c r="AO125" s="200"/>
      <c r="AP125" s="200"/>
      <c r="AQ125" s="200"/>
      <c r="AR125" s="200"/>
      <c r="AS125" s="200"/>
      <c r="AT125" s="200"/>
      <c r="AU125" s="200"/>
      <c r="AV125" s="200"/>
      <c r="AW125" s="200"/>
      <c r="AX125" s="540"/>
    </row>
    <row r="126" spans="1:64" ht="57" customHeight="1" x14ac:dyDescent="0.15">
      <c r="A126" s="558" t="s">
        <v>58</v>
      </c>
      <c r="B126" s="559"/>
      <c r="C126" s="397" t="s">
        <v>64</v>
      </c>
      <c r="D126" s="581"/>
      <c r="E126" s="581"/>
      <c r="F126" s="582"/>
      <c r="G126" s="552" t="s">
        <v>497</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6" t="s">
        <v>68</v>
      </c>
      <c r="D127" s="367"/>
      <c r="E127" s="367"/>
      <c r="F127" s="368"/>
      <c r="G127" s="369" t="s">
        <v>498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6"/>
      <c r="B133" s="437"/>
      <c r="C133" s="437"/>
      <c r="D133" s="437"/>
      <c r="E133" s="438"/>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9" t="s">
        <v>224</v>
      </c>
      <c r="B137" s="410"/>
      <c r="C137" s="410"/>
      <c r="D137" s="410"/>
      <c r="E137" s="410"/>
      <c r="F137" s="410"/>
      <c r="G137" s="423">
        <v>431</v>
      </c>
      <c r="H137" s="424"/>
      <c r="I137" s="424"/>
      <c r="J137" s="424"/>
      <c r="K137" s="424"/>
      <c r="L137" s="424"/>
      <c r="M137" s="424"/>
      <c r="N137" s="424"/>
      <c r="O137" s="424"/>
      <c r="P137" s="425"/>
      <c r="Q137" s="410" t="s">
        <v>225</v>
      </c>
      <c r="R137" s="410"/>
      <c r="S137" s="410"/>
      <c r="T137" s="410"/>
      <c r="U137" s="410"/>
      <c r="V137" s="410"/>
      <c r="W137" s="423">
        <v>398</v>
      </c>
      <c r="X137" s="424"/>
      <c r="Y137" s="424"/>
      <c r="Z137" s="424"/>
      <c r="AA137" s="424"/>
      <c r="AB137" s="424"/>
      <c r="AC137" s="424"/>
      <c r="AD137" s="424"/>
      <c r="AE137" s="424"/>
      <c r="AF137" s="425"/>
      <c r="AG137" s="410" t="s">
        <v>226</v>
      </c>
      <c r="AH137" s="410"/>
      <c r="AI137" s="410"/>
      <c r="AJ137" s="410"/>
      <c r="AK137" s="410"/>
      <c r="AL137" s="410"/>
      <c r="AM137" s="406">
        <v>425</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441</v>
      </c>
      <c r="H138" s="427"/>
      <c r="I138" s="427"/>
      <c r="J138" s="427"/>
      <c r="K138" s="427"/>
      <c r="L138" s="427"/>
      <c r="M138" s="427"/>
      <c r="N138" s="427"/>
      <c r="O138" s="427"/>
      <c r="P138" s="428"/>
      <c r="Q138" s="412" t="s">
        <v>228</v>
      </c>
      <c r="R138" s="412"/>
      <c r="S138" s="412"/>
      <c r="T138" s="412"/>
      <c r="U138" s="412"/>
      <c r="V138" s="412"/>
      <c r="W138" s="426">
        <v>420</v>
      </c>
      <c r="X138" s="427"/>
      <c r="Y138" s="427"/>
      <c r="Z138" s="427"/>
      <c r="AA138" s="427"/>
      <c r="AB138" s="427"/>
      <c r="AC138" s="427"/>
      <c r="AD138" s="427"/>
      <c r="AE138" s="427"/>
      <c r="AF138" s="428"/>
      <c r="AG138" s="583"/>
      <c r="AH138" s="584"/>
      <c r="AI138" s="584"/>
      <c r="AJ138" s="584"/>
      <c r="AK138" s="584"/>
      <c r="AL138" s="584"/>
      <c r="AM138" s="620"/>
      <c r="AN138" s="621"/>
      <c r="AO138" s="621"/>
      <c r="AP138" s="621"/>
      <c r="AQ138" s="621"/>
      <c r="AR138" s="621"/>
      <c r="AS138" s="621"/>
      <c r="AT138" s="621"/>
      <c r="AU138" s="621"/>
      <c r="AV138" s="622"/>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71"/>
      <c r="AD146" s="71"/>
      <c r="AE146" s="71"/>
      <c r="AF146" s="71"/>
      <c r="AG146" s="71"/>
      <c r="AH146" s="71"/>
      <c r="AI146" s="71"/>
      <c r="AJ146" s="71"/>
      <c r="AK146" s="71"/>
      <c r="AL146" s="71"/>
      <c r="AM146" s="71"/>
      <c r="AN146" s="71"/>
      <c r="AO146" s="71"/>
      <c r="AP146" s="71"/>
      <c r="AQ146" s="71"/>
      <c r="AR146" s="71"/>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496</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71"/>
      <c r="AD152" s="71"/>
      <c r="AE152" s="71"/>
      <c r="AF152" s="71"/>
      <c r="AG152" s="71"/>
      <c r="AH152" s="71"/>
      <c r="AI152" s="71"/>
      <c r="AJ152" s="71"/>
      <c r="AK152" s="71"/>
      <c r="AL152" s="71"/>
      <c r="AM152" s="71"/>
      <c r="AN152" s="71"/>
      <c r="AO152" s="71"/>
      <c r="AP152" s="71"/>
      <c r="AQ152" s="71"/>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483</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71"/>
      <c r="AD158" s="71"/>
      <c r="AE158" s="71"/>
      <c r="AF158" s="71"/>
      <c r="AG158" s="71"/>
      <c r="AH158" s="71"/>
      <c r="AI158" s="71"/>
      <c r="AJ158" s="71"/>
      <c r="AK158" s="71"/>
      <c r="AL158" s="71"/>
      <c r="AM158" s="71"/>
      <c r="AN158" s="71"/>
      <c r="AO158" s="71"/>
      <c r="AP158" s="71"/>
      <c r="AQ158" s="71"/>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t="s">
        <v>515</v>
      </c>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71"/>
      <c r="AD164" s="71"/>
      <c r="AE164" s="71"/>
      <c r="AF164" s="71"/>
      <c r="AG164" s="71"/>
      <c r="AH164" s="71"/>
      <c r="AI164" s="71"/>
      <c r="AJ164" s="71"/>
      <c r="AK164" s="71"/>
      <c r="AL164" s="71"/>
      <c r="AM164" s="71"/>
      <c r="AN164" s="71"/>
      <c r="AO164" s="71"/>
      <c r="AP164" s="71"/>
      <c r="AQ164" s="71"/>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71"/>
      <c r="AD170" s="71"/>
      <c r="AE170" s="71"/>
      <c r="AF170" s="71"/>
      <c r="AG170" s="71"/>
      <c r="AH170" s="71"/>
      <c r="AI170" s="71"/>
      <c r="AJ170" s="71"/>
      <c r="AK170" s="71"/>
      <c r="AL170" s="71"/>
      <c r="AM170" s="71"/>
      <c r="AN170" s="71"/>
      <c r="AO170" s="71"/>
      <c r="AP170" s="71"/>
      <c r="AQ170" s="71"/>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3" t="s">
        <v>504</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9"/>
      <c r="B180" s="547"/>
      <c r="C180" s="547"/>
      <c r="D180" s="547"/>
      <c r="E180" s="547"/>
      <c r="F180" s="548"/>
      <c r="G180" s="100" t="s">
        <v>505</v>
      </c>
      <c r="H180" s="101"/>
      <c r="I180" s="101"/>
      <c r="J180" s="101"/>
      <c r="K180" s="102"/>
      <c r="L180" s="103" t="s">
        <v>485</v>
      </c>
      <c r="M180" s="104"/>
      <c r="N180" s="104"/>
      <c r="O180" s="104"/>
      <c r="P180" s="104"/>
      <c r="Q180" s="104"/>
      <c r="R180" s="104"/>
      <c r="S180" s="104"/>
      <c r="T180" s="104"/>
      <c r="U180" s="104"/>
      <c r="V180" s="104"/>
      <c r="W180" s="104"/>
      <c r="X180" s="105"/>
      <c r="Y180" s="106">
        <v>311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7"/>
      <c r="C181" s="547"/>
      <c r="D181" s="547"/>
      <c r="E181" s="547"/>
      <c r="F181" s="54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9"/>
      <c r="B182" s="547"/>
      <c r="C182" s="547"/>
      <c r="D182" s="547"/>
      <c r="E182" s="547"/>
      <c r="F182" s="54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9"/>
      <c r="B183" s="547"/>
      <c r="C183" s="547"/>
      <c r="D183" s="547"/>
      <c r="E183" s="547"/>
      <c r="F183" s="54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9"/>
      <c r="B184" s="547"/>
      <c r="C184" s="547"/>
      <c r="D184" s="547"/>
      <c r="E184" s="547"/>
      <c r="F184" s="54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9"/>
      <c r="B185" s="547"/>
      <c r="C185" s="547"/>
      <c r="D185" s="547"/>
      <c r="E185" s="547"/>
      <c r="F185" s="54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9"/>
      <c r="B186" s="547"/>
      <c r="C186" s="547"/>
      <c r="D186" s="547"/>
      <c r="E186" s="547"/>
      <c r="F186" s="548"/>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9"/>
      <c r="B187" s="547"/>
      <c r="C187" s="547"/>
      <c r="D187" s="547"/>
      <c r="E187" s="547"/>
      <c r="F187" s="548"/>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9"/>
      <c r="B188" s="547"/>
      <c r="C188" s="547"/>
      <c r="D188" s="547"/>
      <c r="E188" s="547"/>
      <c r="F188" s="548"/>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9"/>
      <c r="B189" s="547"/>
      <c r="C189" s="547"/>
      <c r="D189" s="547"/>
      <c r="E189" s="547"/>
      <c r="F189" s="548"/>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9"/>
      <c r="B190" s="547"/>
      <c r="C190" s="547"/>
      <c r="D190" s="547"/>
      <c r="E190" s="547"/>
      <c r="F190" s="548"/>
      <c r="G190" s="85" t="s">
        <v>22</v>
      </c>
      <c r="H190" s="86"/>
      <c r="I190" s="86"/>
      <c r="J190" s="86"/>
      <c r="K190" s="86"/>
      <c r="L190" s="87"/>
      <c r="M190" s="88"/>
      <c r="N190" s="88"/>
      <c r="O190" s="88"/>
      <c r="P190" s="88"/>
      <c r="Q190" s="88"/>
      <c r="R190" s="88"/>
      <c r="S190" s="88"/>
      <c r="T190" s="88"/>
      <c r="U190" s="88"/>
      <c r="V190" s="88"/>
      <c r="W190" s="88"/>
      <c r="X190" s="89"/>
      <c r="Y190" s="90">
        <f>SUM(Y180:AB189)</f>
        <v>311</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9"/>
      <c r="B191" s="547"/>
      <c r="C191" s="547"/>
      <c r="D191" s="547"/>
      <c r="E191" s="547"/>
      <c r="F191" s="548"/>
      <c r="G191" s="393" t="s">
        <v>506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7"/>
      <c r="C193" s="547"/>
      <c r="D193" s="547"/>
      <c r="E193" s="547"/>
      <c r="F193" s="548"/>
      <c r="G193" s="100" t="s">
        <v>505</v>
      </c>
      <c r="H193" s="101"/>
      <c r="I193" s="101"/>
      <c r="J193" s="101"/>
      <c r="K193" s="102"/>
      <c r="L193" s="103" t="s">
        <v>488</v>
      </c>
      <c r="M193" s="104"/>
      <c r="N193" s="104"/>
      <c r="O193" s="104"/>
      <c r="P193" s="104"/>
      <c r="Q193" s="104"/>
      <c r="R193" s="104"/>
      <c r="S193" s="104"/>
      <c r="T193" s="104"/>
      <c r="U193" s="104"/>
      <c r="V193" s="104"/>
      <c r="W193" s="104"/>
      <c r="X193" s="105"/>
      <c r="Y193" s="106">
        <v>29</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29"/>
      <c r="B194" s="547"/>
      <c r="C194" s="547"/>
      <c r="D194" s="547"/>
      <c r="E194" s="547"/>
      <c r="F194" s="54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9"/>
      <c r="B195" s="547"/>
      <c r="C195" s="547"/>
      <c r="D195" s="547"/>
      <c r="E195" s="547"/>
      <c r="F195" s="54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9"/>
      <c r="B196" s="547"/>
      <c r="C196" s="547"/>
      <c r="D196" s="547"/>
      <c r="E196" s="547"/>
      <c r="F196" s="54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9"/>
      <c r="B197" s="547"/>
      <c r="C197" s="547"/>
      <c r="D197" s="547"/>
      <c r="E197" s="547"/>
      <c r="F197" s="54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9"/>
      <c r="B198" s="547"/>
      <c r="C198" s="547"/>
      <c r="D198" s="547"/>
      <c r="E198" s="547"/>
      <c r="F198" s="54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9"/>
      <c r="B199" s="547"/>
      <c r="C199" s="547"/>
      <c r="D199" s="547"/>
      <c r="E199" s="547"/>
      <c r="F199" s="548"/>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9"/>
      <c r="B200" s="547"/>
      <c r="C200" s="547"/>
      <c r="D200" s="547"/>
      <c r="E200" s="547"/>
      <c r="F200" s="548"/>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9"/>
      <c r="B201" s="547"/>
      <c r="C201" s="547"/>
      <c r="D201" s="547"/>
      <c r="E201" s="547"/>
      <c r="F201" s="548"/>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9"/>
      <c r="B202" s="547"/>
      <c r="C202" s="547"/>
      <c r="D202" s="547"/>
      <c r="E202" s="547"/>
      <c r="F202" s="548"/>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9"/>
      <c r="B203" s="547"/>
      <c r="C203" s="547"/>
      <c r="D203" s="547"/>
      <c r="E203" s="547"/>
      <c r="F203" s="548"/>
      <c r="G203" s="85" t="s">
        <v>22</v>
      </c>
      <c r="H203" s="86"/>
      <c r="I203" s="86"/>
      <c r="J203" s="86"/>
      <c r="K203" s="86"/>
      <c r="L203" s="87"/>
      <c r="M203" s="88"/>
      <c r="N203" s="88"/>
      <c r="O203" s="88"/>
      <c r="P203" s="88"/>
      <c r="Q203" s="88"/>
      <c r="R203" s="88"/>
      <c r="S203" s="88"/>
      <c r="T203" s="88"/>
      <c r="U203" s="88"/>
      <c r="V203" s="88"/>
      <c r="W203" s="88"/>
      <c r="X203" s="89"/>
      <c r="Y203" s="90">
        <f>SUM(Y193:AB202)</f>
        <v>29</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9"/>
      <c r="B204" s="547"/>
      <c r="C204" s="547"/>
      <c r="D204" s="547"/>
      <c r="E204" s="547"/>
      <c r="F204" s="548"/>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7"/>
      <c r="C206" s="547"/>
      <c r="D206" s="547"/>
      <c r="E206" s="547"/>
      <c r="F206" s="54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29"/>
      <c r="B207" s="547"/>
      <c r="C207" s="547"/>
      <c r="D207" s="547"/>
      <c r="E207" s="547"/>
      <c r="F207" s="548"/>
      <c r="G207" s="76"/>
      <c r="H207" s="77"/>
      <c r="I207" s="77"/>
      <c r="J207" s="77"/>
      <c r="K207" s="78"/>
      <c r="L207" s="79" t="s">
        <v>514</v>
      </c>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9"/>
      <c r="B208" s="547"/>
      <c r="C208" s="547"/>
      <c r="D208" s="547"/>
      <c r="E208" s="547"/>
      <c r="F208" s="54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9"/>
      <c r="B209" s="547"/>
      <c r="C209" s="547"/>
      <c r="D209" s="547"/>
      <c r="E209" s="547"/>
      <c r="F209" s="54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9"/>
      <c r="B210" s="547"/>
      <c r="C210" s="547"/>
      <c r="D210" s="547"/>
      <c r="E210" s="547"/>
      <c r="F210" s="54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9"/>
      <c r="B211" s="547"/>
      <c r="C211" s="547"/>
      <c r="D211" s="547"/>
      <c r="E211" s="547"/>
      <c r="F211" s="54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9"/>
      <c r="B212" s="547"/>
      <c r="C212" s="547"/>
      <c r="D212" s="547"/>
      <c r="E212" s="547"/>
      <c r="F212" s="548"/>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9"/>
      <c r="B213" s="547"/>
      <c r="C213" s="547"/>
      <c r="D213" s="547"/>
      <c r="E213" s="547"/>
      <c r="F213" s="548"/>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9"/>
      <c r="B214" s="547"/>
      <c r="C214" s="547"/>
      <c r="D214" s="547"/>
      <c r="E214" s="547"/>
      <c r="F214" s="548"/>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9"/>
      <c r="B215" s="547"/>
      <c r="C215" s="547"/>
      <c r="D215" s="547"/>
      <c r="E215" s="547"/>
      <c r="F215" s="548"/>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9"/>
      <c r="B216" s="547"/>
      <c r="C216" s="547"/>
      <c r="D216" s="547"/>
      <c r="E216" s="547"/>
      <c r="F216" s="548"/>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9"/>
      <c r="B217" s="547"/>
      <c r="C217" s="547"/>
      <c r="D217" s="547"/>
      <c r="E217" s="547"/>
      <c r="F217" s="548"/>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7"/>
      <c r="C219" s="547"/>
      <c r="D219" s="547"/>
      <c r="E219" s="547"/>
      <c r="F219" s="54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29"/>
      <c r="B220" s="547"/>
      <c r="C220" s="547"/>
      <c r="D220" s="547"/>
      <c r="E220" s="547"/>
      <c r="F220" s="54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9"/>
      <c r="B221" s="547"/>
      <c r="C221" s="547"/>
      <c r="D221" s="547"/>
      <c r="E221" s="547"/>
      <c r="F221" s="54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9"/>
      <c r="B222" s="547"/>
      <c r="C222" s="547"/>
      <c r="D222" s="547"/>
      <c r="E222" s="547"/>
      <c r="F222" s="54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9"/>
      <c r="B223" s="547"/>
      <c r="C223" s="547"/>
      <c r="D223" s="547"/>
      <c r="E223" s="547"/>
      <c r="F223" s="54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9"/>
      <c r="B224" s="547"/>
      <c r="C224" s="547"/>
      <c r="D224" s="547"/>
      <c r="E224" s="547"/>
      <c r="F224" s="54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9"/>
      <c r="B225" s="547"/>
      <c r="C225" s="547"/>
      <c r="D225" s="547"/>
      <c r="E225" s="547"/>
      <c r="F225" s="54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9"/>
      <c r="B226" s="547"/>
      <c r="C226" s="547"/>
      <c r="D226" s="547"/>
      <c r="E226" s="547"/>
      <c r="F226" s="548"/>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9"/>
      <c r="B227" s="547"/>
      <c r="C227" s="547"/>
      <c r="D227" s="547"/>
      <c r="E227" s="547"/>
      <c r="F227" s="548"/>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9"/>
      <c r="B228" s="547"/>
      <c r="C228" s="547"/>
      <c r="D228" s="547"/>
      <c r="E228" s="547"/>
      <c r="F228" s="548"/>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9"/>
      <c r="B229" s="547"/>
      <c r="C229" s="547"/>
      <c r="D229" s="547"/>
      <c r="E229" s="547"/>
      <c r="F229" s="548"/>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486</v>
      </c>
      <c r="D236" s="116"/>
      <c r="E236" s="116"/>
      <c r="F236" s="116"/>
      <c r="G236" s="116"/>
      <c r="H236" s="116"/>
      <c r="I236" s="116"/>
      <c r="J236" s="116"/>
      <c r="K236" s="116"/>
      <c r="L236" s="116"/>
      <c r="M236" s="120" t="s">
        <v>485</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311</v>
      </c>
      <c r="AL236" s="118"/>
      <c r="AM236" s="118"/>
      <c r="AN236" s="118"/>
      <c r="AO236" s="118"/>
      <c r="AP236" s="119"/>
      <c r="AQ236" s="120">
        <v>2</v>
      </c>
      <c r="AR236" s="116"/>
      <c r="AS236" s="116"/>
      <c r="AT236" s="116"/>
      <c r="AU236" s="117">
        <v>91.23</v>
      </c>
      <c r="AV236" s="118"/>
      <c r="AW236" s="118"/>
      <c r="AX236" s="119"/>
    </row>
    <row r="237" spans="1:50" ht="24" customHeight="1" x14ac:dyDescent="0.15">
      <c r="A237" s="115">
        <v>2</v>
      </c>
      <c r="B237" s="115">
        <v>1</v>
      </c>
      <c r="C237" s="120" t="s">
        <v>491</v>
      </c>
      <c r="D237" s="116"/>
      <c r="E237" s="116"/>
      <c r="F237" s="116"/>
      <c r="G237" s="116"/>
      <c r="H237" s="116"/>
      <c r="I237" s="116"/>
      <c r="J237" s="116"/>
      <c r="K237" s="116"/>
      <c r="L237" s="116"/>
      <c r="M237" s="120" t="s">
        <v>487</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19</v>
      </c>
      <c r="AL237" s="118"/>
      <c r="AM237" s="118"/>
      <c r="AN237" s="118"/>
      <c r="AO237" s="118"/>
      <c r="AP237" s="119"/>
      <c r="AQ237" s="120">
        <v>2</v>
      </c>
      <c r="AR237" s="116"/>
      <c r="AS237" s="116"/>
      <c r="AT237" s="116"/>
      <c r="AU237" s="117">
        <v>98.28</v>
      </c>
      <c r="AV237" s="118"/>
      <c r="AW237" s="118"/>
      <c r="AX237" s="119"/>
    </row>
    <row r="238" spans="1:50" ht="24" hidden="1" customHeight="1" x14ac:dyDescent="0.15">
      <c r="A238" s="115">
        <v>3</v>
      </c>
      <c r="B238" s="115">
        <v>1</v>
      </c>
      <c r="C238" s="120"/>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20"/>
      <c r="D239" s="116"/>
      <c r="E239" s="116"/>
      <c r="F239" s="116"/>
      <c r="G239" s="116"/>
      <c r="H239" s="116"/>
      <c r="I239" s="116"/>
      <c r="J239" s="116"/>
      <c r="K239" s="116"/>
      <c r="L239" s="116"/>
      <c r="M239" s="120"/>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20"/>
      <c r="D240" s="116"/>
      <c r="E240" s="116"/>
      <c r="F240" s="116"/>
      <c r="G240" s="116"/>
      <c r="H240" s="116"/>
      <c r="I240" s="116"/>
      <c r="J240" s="116"/>
      <c r="K240" s="116"/>
      <c r="L240" s="116"/>
      <c r="M240" s="120"/>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20"/>
      <c r="D241" s="116"/>
      <c r="E241" s="116"/>
      <c r="F241" s="116"/>
      <c r="G241" s="116"/>
      <c r="H241" s="116"/>
      <c r="I241" s="116"/>
      <c r="J241" s="116"/>
      <c r="K241" s="116"/>
      <c r="L241" s="116"/>
      <c r="M241" s="120"/>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20"/>
      <c r="D242" s="116"/>
      <c r="E242" s="116"/>
      <c r="F242" s="116"/>
      <c r="G242" s="116"/>
      <c r="H242" s="116"/>
      <c r="I242" s="116"/>
      <c r="J242" s="116"/>
      <c r="K242" s="116"/>
      <c r="L242" s="116"/>
      <c r="M242" s="120"/>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489</v>
      </c>
      <c r="D269" s="116"/>
      <c r="E269" s="116"/>
      <c r="F269" s="116"/>
      <c r="G269" s="116"/>
      <c r="H269" s="116"/>
      <c r="I269" s="116"/>
      <c r="J269" s="116"/>
      <c r="K269" s="116"/>
      <c r="L269" s="116"/>
      <c r="M269" s="120" t="s">
        <v>490</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29</v>
      </c>
      <c r="AL269" s="118"/>
      <c r="AM269" s="118"/>
      <c r="AN269" s="118"/>
      <c r="AO269" s="118"/>
      <c r="AP269" s="119"/>
      <c r="AQ269" s="120">
        <v>1</v>
      </c>
      <c r="AR269" s="116"/>
      <c r="AS269" s="116"/>
      <c r="AT269" s="116"/>
      <c r="AU269" s="117">
        <v>67.8</v>
      </c>
      <c r="AV269" s="118"/>
      <c r="AW269" s="118"/>
      <c r="AX269" s="119"/>
    </row>
    <row r="270" spans="1:50" ht="24" customHeight="1" x14ac:dyDescent="0.15">
      <c r="A270" s="115">
        <v>2</v>
      </c>
      <c r="B270" s="115">
        <v>1</v>
      </c>
      <c r="C270" s="120" t="s">
        <v>492</v>
      </c>
      <c r="D270" s="116"/>
      <c r="E270" s="116"/>
      <c r="F270" s="116"/>
      <c r="G270" s="116"/>
      <c r="H270" s="116"/>
      <c r="I270" s="116"/>
      <c r="J270" s="116"/>
      <c r="K270" s="116"/>
      <c r="L270" s="116"/>
      <c r="M270" s="120" t="s">
        <v>493</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3</v>
      </c>
      <c r="AL270" s="118"/>
      <c r="AM270" s="118"/>
      <c r="AN270" s="118"/>
      <c r="AO270" s="118"/>
      <c r="AP270" s="119"/>
      <c r="AQ270" s="120">
        <v>2</v>
      </c>
      <c r="AR270" s="116"/>
      <c r="AS270" s="116"/>
      <c r="AT270" s="116"/>
      <c r="AU270" s="117">
        <v>70.599999999999994</v>
      </c>
      <c r="AV270" s="118"/>
      <c r="AW270" s="118"/>
      <c r="AX270" s="119"/>
    </row>
    <row r="271" spans="1:50" ht="24" customHeight="1" x14ac:dyDescent="0.15">
      <c r="A271" s="115">
        <v>3</v>
      </c>
      <c r="B271" s="115">
        <v>1</v>
      </c>
      <c r="C271" s="120" t="s">
        <v>494</v>
      </c>
      <c r="D271" s="116"/>
      <c r="E271" s="116"/>
      <c r="F271" s="116"/>
      <c r="G271" s="116"/>
      <c r="H271" s="116"/>
      <c r="I271" s="116"/>
      <c r="J271" s="116"/>
      <c r="K271" s="116"/>
      <c r="L271" s="116"/>
      <c r="M271" s="120" t="s">
        <v>495</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2</v>
      </c>
      <c r="AL271" s="118"/>
      <c r="AM271" s="118"/>
      <c r="AN271" s="118"/>
      <c r="AO271" s="118"/>
      <c r="AP271" s="119"/>
      <c r="AQ271" s="120">
        <v>2</v>
      </c>
      <c r="AR271" s="116"/>
      <c r="AS271" s="116"/>
      <c r="AT271" s="116"/>
      <c r="AU271" s="117">
        <v>62.32</v>
      </c>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508</v>
      </c>
      <c r="D302" s="116"/>
      <c r="E302" s="116"/>
      <c r="F302" s="116"/>
      <c r="G302" s="116"/>
      <c r="H302" s="116"/>
      <c r="I302" s="116"/>
      <c r="J302" s="116"/>
      <c r="K302" s="116"/>
      <c r="L302" s="116"/>
      <c r="M302" s="120" t="s">
        <v>509</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v>
      </c>
      <c r="AL302" s="118"/>
      <c r="AM302" s="118"/>
      <c r="AN302" s="118"/>
      <c r="AO302" s="118"/>
      <c r="AP302" s="119"/>
      <c r="AQ302" s="120" t="s">
        <v>510</v>
      </c>
      <c r="AR302" s="116"/>
      <c r="AS302" s="116"/>
      <c r="AT302" s="116"/>
      <c r="AU302" s="117" t="s">
        <v>511</v>
      </c>
      <c r="AV302" s="118"/>
      <c r="AW302" s="118"/>
      <c r="AX302" s="119"/>
    </row>
    <row r="303" spans="1:50" ht="24" customHeight="1" x14ac:dyDescent="0.15">
      <c r="A303" s="115">
        <v>2</v>
      </c>
      <c r="B303" s="115">
        <v>1</v>
      </c>
      <c r="C303" s="120" t="s">
        <v>512</v>
      </c>
      <c r="D303" s="116"/>
      <c r="E303" s="116"/>
      <c r="F303" s="116"/>
      <c r="G303" s="116"/>
      <c r="H303" s="116"/>
      <c r="I303" s="116"/>
      <c r="J303" s="116"/>
      <c r="K303" s="116"/>
      <c r="L303" s="116"/>
      <c r="M303" s="120" t="s">
        <v>513</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1</v>
      </c>
      <c r="AL303" s="118"/>
      <c r="AM303" s="118"/>
      <c r="AN303" s="118"/>
      <c r="AO303" s="118"/>
      <c r="AP303" s="119"/>
      <c r="AQ303" s="120" t="s">
        <v>510</v>
      </c>
      <c r="AR303" s="116"/>
      <c r="AS303" s="116"/>
      <c r="AT303" s="116"/>
      <c r="AU303" s="117" t="s">
        <v>511</v>
      </c>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20"/>
      <c r="D335" s="116"/>
      <c r="E335" s="116"/>
      <c r="F335" s="116"/>
      <c r="G335" s="116"/>
      <c r="H335" s="116"/>
      <c r="I335" s="116"/>
      <c r="J335" s="116"/>
      <c r="K335" s="116"/>
      <c r="L335" s="116"/>
      <c r="M335" s="120"/>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20"/>
      <c r="D368" s="116"/>
      <c r="E368" s="116"/>
      <c r="F368" s="116"/>
      <c r="G368" s="116"/>
      <c r="H368" s="116"/>
      <c r="I368" s="116"/>
      <c r="J368" s="116"/>
      <c r="K368" s="116"/>
      <c r="L368" s="116"/>
      <c r="M368" s="120"/>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73" priority="577">
      <formula>IF(RIGHT(TEXT(AK14,"0.#"),1)=".",FALSE,TRUE)</formula>
    </cfRule>
    <cfRule type="expression" dxfId="972" priority="578">
      <formula>IF(RIGHT(TEXT(AK14,"0.#"),1)=".",TRUE,FALSE)</formula>
    </cfRule>
  </conditionalFormatting>
  <conditionalFormatting sqref="AE23:AI23">
    <cfRule type="expression" dxfId="971" priority="567">
      <formula>IF(RIGHT(TEXT(AE23,"0.#"),1)=".",FALSE,TRUE)</formula>
    </cfRule>
    <cfRule type="expression" dxfId="970" priority="568">
      <formula>IF(RIGHT(TEXT(AE23,"0.#"),1)=".",TRUE,FALSE)</formula>
    </cfRule>
  </conditionalFormatting>
  <conditionalFormatting sqref="AT69:AX69">
    <cfRule type="expression" dxfId="969" priority="499">
      <formula>IF(RIGHT(TEXT(AT69,"0.#"),1)=".",FALSE,TRUE)</formula>
    </cfRule>
    <cfRule type="expression" dxfId="968" priority="500">
      <formula>IF(RIGHT(TEXT(AT69,"0.#"),1)=".",TRUE,FALSE)</formula>
    </cfRule>
  </conditionalFormatting>
  <conditionalFormatting sqref="AE83:AI83">
    <cfRule type="expression" dxfId="967" priority="481">
      <formula>IF(RIGHT(TEXT(AE83,"0.#"),1)=".",FALSE,TRUE)</formula>
    </cfRule>
    <cfRule type="expression" dxfId="966" priority="482">
      <formula>IF(RIGHT(TEXT(AE83,"0.#"),1)=".",TRUE,FALSE)</formula>
    </cfRule>
  </conditionalFormatting>
  <conditionalFormatting sqref="AJ83:AX83">
    <cfRule type="expression" dxfId="965" priority="479">
      <formula>IF(RIGHT(TEXT(AJ83,"0.#"),1)=".",FALSE,TRUE)</formula>
    </cfRule>
    <cfRule type="expression" dxfId="964" priority="480">
      <formula>IF(RIGHT(TEXT(AJ83,"0.#"),1)=".",TRUE,FALSE)</formula>
    </cfRule>
  </conditionalFormatting>
  <conditionalFormatting sqref="L99">
    <cfRule type="expression" dxfId="963" priority="459">
      <formula>IF(RIGHT(TEXT(L99,"0.#"),1)=".",FALSE,TRUE)</formula>
    </cfRule>
    <cfRule type="expression" dxfId="962" priority="460">
      <formula>IF(RIGHT(TEXT(L99,"0.#"),1)=".",TRUE,FALSE)</formula>
    </cfRule>
  </conditionalFormatting>
  <conditionalFormatting sqref="L104">
    <cfRule type="expression" dxfId="961" priority="457">
      <formula>IF(RIGHT(TEXT(L104,"0.#"),1)=".",FALSE,TRUE)</formula>
    </cfRule>
    <cfRule type="expression" dxfId="960" priority="458">
      <formula>IF(RIGHT(TEXT(L104,"0.#"),1)=".",TRUE,FALSE)</formula>
    </cfRule>
  </conditionalFormatting>
  <conditionalFormatting sqref="R104">
    <cfRule type="expression" dxfId="959" priority="455">
      <formula>IF(RIGHT(TEXT(R104,"0.#"),1)=".",FALSE,TRUE)</formula>
    </cfRule>
    <cfRule type="expression" dxfId="958" priority="456">
      <formula>IF(RIGHT(TEXT(R104,"0.#"),1)=".",TRUE,FALSE)</formula>
    </cfRule>
  </conditionalFormatting>
  <conditionalFormatting sqref="P18:AX18">
    <cfRule type="expression" dxfId="957" priority="453">
      <formula>IF(RIGHT(TEXT(P18,"0.#"),1)=".",FALSE,TRUE)</formula>
    </cfRule>
    <cfRule type="expression" dxfId="956" priority="454">
      <formula>IF(RIGHT(TEXT(P18,"0.#"),1)=".",TRUE,FALSE)</formula>
    </cfRule>
  </conditionalFormatting>
  <conditionalFormatting sqref="Y181">
    <cfRule type="expression" dxfId="955" priority="449">
      <formula>IF(RIGHT(TEXT(Y181,"0.#"),1)=".",FALSE,TRUE)</formula>
    </cfRule>
    <cfRule type="expression" dxfId="954" priority="450">
      <formula>IF(RIGHT(TEXT(Y181,"0.#"),1)=".",TRUE,FALSE)</formula>
    </cfRule>
  </conditionalFormatting>
  <conditionalFormatting sqref="Y190">
    <cfRule type="expression" dxfId="953" priority="445">
      <formula>IF(RIGHT(TEXT(Y190,"0.#"),1)=".",FALSE,TRUE)</formula>
    </cfRule>
    <cfRule type="expression" dxfId="952" priority="446">
      <formula>IF(RIGHT(TEXT(Y190,"0.#"),1)=".",TRUE,FALSE)</formula>
    </cfRule>
  </conditionalFormatting>
  <conditionalFormatting sqref="AK236">
    <cfRule type="expression" dxfId="951" priority="367">
      <formula>IF(RIGHT(TEXT(AK236,"0.#"),1)=".",FALSE,TRUE)</formula>
    </cfRule>
    <cfRule type="expression" dxfId="950" priority="368">
      <formula>IF(RIGHT(TEXT(AK236,"0.#"),1)=".",TRUE,FALSE)</formula>
    </cfRule>
  </conditionalFormatting>
  <conditionalFormatting sqref="AE54:AI54">
    <cfRule type="expression" dxfId="949" priority="317">
      <formula>IF(RIGHT(TEXT(AE54,"0.#"),1)=".",FALSE,TRUE)</formula>
    </cfRule>
    <cfRule type="expression" dxfId="948" priority="318">
      <formula>IF(RIGHT(TEXT(AE54,"0.#"),1)=".",TRUE,FALSE)</formula>
    </cfRule>
  </conditionalFormatting>
  <conditionalFormatting sqref="AK16:AQ17 AK15:AX15 AK13:AX13">
    <cfRule type="expression" dxfId="947" priority="275">
      <formula>IF(RIGHT(TEXT(AK13,"0.#"),1)=".",FALSE,TRUE)</formula>
    </cfRule>
    <cfRule type="expression" dxfId="946" priority="276">
      <formula>IF(RIGHT(TEXT(AK13,"0.#"),1)=".",TRUE,FALSE)</formula>
    </cfRule>
  </conditionalFormatting>
  <conditionalFormatting sqref="AD19:AJ19">
    <cfRule type="expression" dxfId="945" priority="273">
      <formula>IF(RIGHT(TEXT(AD19,"0.#"),1)=".",FALSE,TRUE)</formula>
    </cfRule>
    <cfRule type="expression" dxfId="944" priority="274">
      <formula>IF(RIGHT(TEXT(AD19,"0.#"),1)=".",TRUE,FALSE)</formula>
    </cfRule>
  </conditionalFormatting>
  <conditionalFormatting sqref="AE55:AX55 AJ54:AS54">
    <cfRule type="expression" dxfId="943" priority="269">
      <formula>IF(RIGHT(TEXT(AE54,"0.#"),1)=".",FALSE,TRUE)</formula>
    </cfRule>
    <cfRule type="expression" dxfId="942" priority="270">
      <formula>IF(RIGHT(TEXT(AE54,"0.#"),1)=".",TRUE,FALSE)</formula>
    </cfRule>
  </conditionalFormatting>
  <conditionalFormatting sqref="AE68:AS69">
    <cfRule type="expression" dxfId="941" priority="265">
      <formula>IF(RIGHT(TEXT(AE68,"0.#"),1)=".",FALSE,TRUE)</formula>
    </cfRule>
    <cfRule type="expression" dxfId="940" priority="266">
      <formula>IF(RIGHT(TEXT(AE68,"0.#"),1)=".",TRUE,FALSE)</formula>
    </cfRule>
  </conditionalFormatting>
  <conditionalFormatting sqref="AE95:AI95 AE92:AI92 AE89:AI89 AE86:AI86">
    <cfRule type="expression" dxfId="939" priority="263">
      <formula>IF(RIGHT(TEXT(AE86,"0.#"),1)=".",FALSE,TRUE)</formula>
    </cfRule>
    <cfRule type="expression" dxfId="938" priority="264">
      <formula>IF(RIGHT(TEXT(AE86,"0.#"),1)=".",TRUE,FALSE)</formula>
    </cfRule>
  </conditionalFormatting>
  <conditionalFormatting sqref="AJ95:AX95 AJ92:AX92 AJ89:AX89 AJ86:AX86">
    <cfRule type="expression" dxfId="937" priority="261">
      <formula>IF(RIGHT(TEXT(AJ86,"0.#"),1)=".",FALSE,TRUE)</formula>
    </cfRule>
    <cfRule type="expression" dxfId="936" priority="262">
      <formula>IF(RIGHT(TEXT(AJ86,"0.#"),1)=".",TRUE,FALSE)</formula>
    </cfRule>
  </conditionalFormatting>
  <conditionalFormatting sqref="L100:L103 L98">
    <cfRule type="expression" dxfId="935" priority="259">
      <formula>IF(RIGHT(TEXT(L98,"0.#"),1)=".",FALSE,TRUE)</formula>
    </cfRule>
    <cfRule type="expression" dxfId="934" priority="260">
      <formula>IF(RIGHT(TEXT(L98,"0.#"),1)=".",TRUE,FALSE)</formula>
    </cfRule>
  </conditionalFormatting>
  <conditionalFormatting sqref="R98">
    <cfRule type="expression" dxfId="933" priority="255">
      <formula>IF(RIGHT(TEXT(R98,"0.#"),1)=".",FALSE,TRUE)</formula>
    </cfRule>
    <cfRule type="expression" dxfId="932" priority="256">
      <formula>IF(RIGHT(TEXT(R98,"0.#"),1)=".",TRUE,FALSE)</formula>
    </cfRule>
  </conditionalFormatting>
  <conditionalFormatting sqref="R99:R103">
    <cfRule type="expression" dxfId="931" priority="253">
      <formula>IF(RIGHT(TEXT(R99,"0.#"),1)=".",FALSE,TRUE)</formula>
    </cfRule>
    <cfRule type="expression" dxfId="930" priority="254">
      <formula>IF(RIGHT(TEXT(R99,"0.#"),1)=".",TRUE,FALSE)</formula>
    </cfRule>
  </conditionalFormatting>
  <conditionalFormatting sqref="Y182:Y189 Y180">
    <cfRule type="expression" dxfId="929" priority="251">
      <formula>IF(RIGHT(TEXT(Y180,"0.#"),1)=".",FALSE,TRUE)</formula>
    </cfRule>
    <cfRule type="expression" dxfId="928" priority="252">
      <formula>IF(RIGHT(TEXT(Y180,"0.#"),1)=".",TRUE,FALSE)</formula>
    </cfRule>
  </conditionalFormatting>
  <conditionalFormatting sqref="AU181">
    <cfRule type="expression" dxfId="927" priority="249">
      <formula>IF(RIGHT(TEXT(AU181,"0.#"),1)=".",FALSE,TRUE)</formula>
    </cfRule>
    <cfRule type="expression" dxfId="926" priority="250">
      <formula>IF(RIGHT(TEXT(AU181,"0.#"),1)=".",TRUE,FALSE)</formula>
    </cfRule>
  </conditionalFormatting>
  <conditionalFormatting sqref="AU190">
    <cfRule type="expression" dxfId="925" priority="247">
      <formula>IF(RIGHT(TEXT(AU190,"0.#"),1)=".",FALSE,TRUE)</formula>
    </cfRule>
    <cfRule type="expression" dxfId="924" priority="248">
      <formula>IF(RIGHT(TEXT(AU190,"0.#"),1)=".",TRUE,FALSE)</formula>
    </cfRule>
  </conditionalFormatting>
  <conditionalFormatting sqref="AU182:AU189 AU180">
    <cfRule type="expression" dxfId="923" priority="245">
      <formula>IF(RIGHT(TEXT(AU180,"0.#"),1)=".",FALSE,TRUE)</formula>
    </cfRule>
    <cfRule type="expression" dxfId="922" priority="246">
      <formula>IF(RIGHT(TEXT(AU180,"0.#"),1)=".",TRUE,FALSE)</formula>
    </cfRule>
  </conditionalFormatting>
  <conditionalFormatting sqref="Y220 Y207 Y194">
    <cfRule type="expression" dxfId="921" priority="231">
      <formula>IF(RIGHT(TEXT(Y194,"0.#"),1)=".",FALSE,TRUE)</formula>
    </cfRule>
    <cfRule type="expression" dxfId="920" priority="232">
      <formula>IF(RIGHT(TEXT(Y194,"0.#"),1)=".",TRUE,FALSE)</formula>
    </cfRule>
  </conditionalFormatting>
  <conditionalFormatting sqref="Y229 Y216 Y203">
    <cfRule type="expression" dxfId="919" priority="229">
      <formula>IF(RIGHT(TEXT(Y203,"0.#"),1)=".",FALSE,TRUE)</formula>
    </cfRule>
    <cfRule type="expression" dxfId="918" priority="230">
      <formula>IF(RIGHT(TEXT(Y203,"0.#"),1)=".",TRUE,FALSE)</formula>
    </cfRule>
  </conditionalFormatting>
  <conditionalFormatting sqref="Y221:Y228 Y219 Y208:Y215 Y206 Y195:Y202 Y193">
    <cfRule type="expression" dxfId="917" priority="227">
      <formula>IF(RIGHT(TEXT(Y193,"0.#"),1)=".",FALSE,TRUE)</formula>
    </cfRule>
    <cfRule type="expression" dxfId="916" priority="228">
      <formula>IF(RIGHT(TEXT(Y193,"0.#"),1)=".",TRUE,FALSE)</formula>
    </cfRule>
  </conditionalFormatting>
  <conditionalFormatting sqref="AU220 AU207 AU194">
    <cfRule type="expression" dxfId="915" priority="225">
      <formula>IF(RIGHT(TEXT(AU194,"0.#"),1)=".",FALSE,TRUE)</formula>
    </cfRule>
    <cfRule type="expression" dxfId="914" priority="226">
      <formula>IF(RIGHT(TEXT(AU194,"0.#"),1)=".",TRUE,FALSE)</formula>
    </cfRule>
  </conditionalFormatting>
  <conditionalFormatting sqref="AU229 AU216 AU203">
    <cfRule type="expression" dxfId="913" priority="223">
      <formula>IF(RIGHT(TEXT(AU203,"0.#"),1)=".",FALSE,TRUE)</formula>
    </cfRule>
    <cfRule type="expression" dxfId="912" priority="224">
      <formula>IF(RIGHT(TEXT(AU203,"0.#"),1)=".",TRUE,FALSE)</formula>
    </cfRule>
  </conditionalFormatting>
  <conditionalFormatting sqref="AU221:AU228 AU219 AU208:AU215 AU206 AU195:AU202 AU193">
    <cfRule type="expression" dxfId="911" priority="221">
      <formula>IF(RIGHT(TEXT(AU193,"0.#"),1)=".",FALSE,TRUE)</formula>
    </cfRule>
    <cfRule type="expression" dxfId="910" priority="222">
      <formula>IF(RIGHT(TEXT(AU193,"0.#"),1)=".",TRUE,FALSE)</formula>
    </cfRule>
  </conditionalFormatting>
  <conditionalFormatting sqref="AE56:AI56">
    <cfRule type="expression" dxfId="909" priority="195">
      <formula>IF(AND(AE56&gt;=0, RIGHT(TEXT(AE56,"0.#"),1)&lt;&gt;"."),TRUE,FALSE)</formula>
    </cfRule>
    <cfRule type="expression" dxfId="908" priority="196">
      <formula>IF(AND(AE56&gt;=0, RIGHT(TEXT(AE56,"0.#"),1)="."),TRUE,FALSE)</formula>
    </cfRule>
    <cfRule type="expression" dxfId="907" priority="197">
      <formula>IF(AND(AE56&lt;0, RIGHT(TEXT(AE56,"0.#"),1)&lt;&gt;"."),TRUE,FALSE)</formula>
    </cfRule>
    <cfRule type="expression" dxfId="906" priority="198">
      <formula>IF(AND(AE56&lt;0, RIGHT(TEXT(AE56,"0.#"),1)="."),TRUE,FALSE)</formula>
    </cfRule>
  </conditionalFormatting>
  <conditionalFormatting sqref="AJ56:AS56">
    <cfRule type="expression" dxfId="905" priority="191">
      <formula>IF(AND(AJ56&gt;=0, RIGHT(TEXT(AJ56,"0.#"),1)&lt;&gt;"."),TRUE,FALSE)</formula>
    </cfRule>
    <cfRule type="expression" dxfId="904" priority="192">
      <formula>IF(AND(AJ56&gt;=0, RIGHT(TEXT(AJ56,"0.#"),1)="."),TRUE,FALSE)</formula>
    </cfRule>
    <cfRule type="expression" dxfId="903" priority="193">
      <formula>IF(AND(AJ56&lt;0, RIGHT(TEXT(AJ56,"0.#"),1)&lt;&gt;"."),TRUE,FALSE)</formula>
    </cfRule>
    <cfRule type="expression" dxfId="902" priority="194">
      <formula>IF(AND(AJ56&lt;0, RIGHT(TEXT(AJ56,"0.#"),1)="."),TRUE,FALSE)</formula>
    </cfRule>
  </conditionalFormatting>
  <conditionalFormatting sqref="AK238:AK265">
    <cfRule type="expression" dxfId="901" priority="179">
      <formula>IF(RIGHT(TEXT(AK238,"0.#"),1)=".",FALSE,TRUE)</formula>
    </cfRule>
    <cfRule type="expression" dxfId="900" priority="180">
      <formula>IF(RIGHT(TEXT(AK238,"0.#"),1)=".",TRUE,FALSE)</formula>
    </cfRule>
  </conditionalFormatting>
  <conditionalFormatting sqref="AU238:AX265">
    <cfRule type="expression" dxfId="899" priority="175">
      <formula>IF(AND(AU238&gt;=0, RIGHT(TEXT(AU238,"0.#"),1)&lt;&gt;"."),TRUE,FALSE)</formula>
    </cfRule>
    <cfRule type="expression" dxfId="898" priority="176">
      <formula>IF(AND(AU238&gt;=0, RIGHT(TEXT(AU238,"0.#"),1)="."),TRUE,FALSE)</formula>
    </cfRule>
    <cfRule type="expression" dxfId="897" priority="177">
      <formula>IF(AND(AU238&lt;0, RIGHT(TEXT(AU238,"0.#"),1)&lt;&gt;"."),TRUE,FALSE)</formula>
    </cfRule>
    <cfRule type="expression" dxfId="896" priority="178">
      <formula>IF(AND(AU238&lt;0, RIGHT(TEXT(AU238,"0.#"),1)="."),TRUE,FALSE)</formula>
    </cfRule>
  </conditionalFormatting>
  <conditionalFormatting sqref="AK269">
    <cfRule type="expression" dxfId="895" priority="173">
      <formula>IF(RIGHT(TEXT(AK269,"0.#"),1)=".",FALSE,TRUE)</formula>
    </cfRule>
    <cfRule type="expression" dxfId="894" priority="174">
      <formula>IF(RIGHT(TEXT(AK269,"0.#"),1)=".",TRUE,FALSE)</formula>
    </cfRule>
  </conditionalFormatting>
  <conditionalFormatting sqref="AU269:AX269">
    <cfRule type="expression" dxfId="893" priority="169">
      <formula>IF(AND(AU269&gt;=0, RIGHT(TEXT(AU269,"0.#"),1)&lt;&gt;"."),TRUE,FALSE)</formula>
    </cfRule>
    <cfRule type="expression" dxfId="892" priority="170">
      <formula>IF(AND(AU269&gt;=0, RIGHT(TEXT(AU269,"0.#"),1)="."),TRUE,FALSE)</formula>
    </cfRule>
    <cfRule type="expression" dxfId="891" priority="171">
      <formula>IF(AND(AU269&lt;0, RIGHT(TEXT(AU269,"0.#"),1)&lt;&gt;"."),TRUE,FALSE)</formula>
    </cfRule>
    <cfRule type="expression" dxfId="890" priority="172">
      <formula>IF(AND(AU269&lt;0, RIGHT(TEXT(AU269,"0.#"),1)="."),TRUE,FALSE)</formula>
    </cfRule>
  </conditionalFormatting>
  <conditionalFormatting sqref="AK272:AK298">
    <cfRule type="expression" dxfId="889" priority="167">
      <formula>IF(RIGHT(TEXT(AK272,"0.#"),1)=".",FALSE,TRUE)</formula>
    </cfRule>
    <cfRule type="expression" dxfId="888" priority="168">
      <formula>IF(RIGHT(TEXT(AK272,"0.#"),1)=".",TRUE,FALSE)</formula>
    </cfRule>
  </conditionalFormatting>
  <conditionalFormatting sqref="AU272:AX298">
    <cfRule type="expression" dxfId="887" priority="163">
      <formula>IF(AND(AU272&gt;=0, RIGHT(TEXT(AU272,"0.#"),1)&lt;&gt;"."),TRUE,FALSE)</formula>
    </cfRule>
    <cfRule type="expression" dxfId="886" priority="164">
      <formula>IF(AND(AU272&gt;=0, RIGHT(TEXT(AU272,"0.#"),1)="."),TRUE,FALSE)</formula>
    </cfRule>
    <cfRule type="expression" dxfId="885" priority="165">
      <formula>IF(AND(AU272&lt;0, RIGHT(TEXT(AU272,"0.#"),1)&lt;&gt;"."),TRUE,FALSE)</formula>
    </cfRule>
    <cfRule type="expression" dxfId="884" priority="166">
      <formula>IF(AND(AU272&lt;0, RIGHT(TEXT(AU272,"0.#"),1)="."),TRUE,FALSE)</formula>
    </cfRule>
  </conditionalFormatting>
  <conditionalFormatting sqref="AK304:AK331">
    <cfRule type="expression" dxfId="883" priority="155">
      <formula>IF(RIGHT(TEXT(AK304,"0.#"),1)=".",FALSE,TRUE)</formula>
    </cfRule>
    <cfRule type="expression" dxfId="882" priority="156">
      <formula>IF(RIGHT(TEXT(AK304,"0.#"),1)=".",TRUE,FALSE)</formula>
    </cfRule>
  </conditionalFormatting>
  <conditionalFormatting sqref="AU304:AX331">
    <cfRule type="expression" dxfId="881" priority="151">
      <formula>IF(AND(AU304&gt;=0, RIGHT(TEXT(AU304,"0.#"),1)&lt;&gt;"."),TRUE,FALSE)</formula>
    </cfRule>
    <cfRule type="expression" dxfId="880" priority="152">
      <formula>IF(AND(AU304&gt;=0, RIGHT(TEXT(AU304,"0.#"),1)="."),TRUE,FALSE)</formula>
    </cfRule>
    <cfRule type="expression" dxfId="879" priority="153">
      <formula>IF(AND(AU304&lt;0, RIGHT(TEXT(AU304,"0.#"),1)&lt;&gt;"."),TRUE,FALSE)</formula>
    </cfRule>
    <cfRule type="expression" dxfId="878" priority="154">
      <formula>IF(AND(AU304&lt;0, RIGHT(TEXT(AU304,"0.#"),1)="."),TRUE,FALSE)</formula>
    </cfRule>
  </conditionalFormatting>
  <conditionalFormatting sqref="AK335">
    <cfRule type="expression" dxfId="877" priority="149">
      <formula>IF(RIGHT(TEXT(AK335,"0.#"),1)=".",FALSE,TRUE)</formula>
    </cfRule>
    <cfRule type="expression" dxfId="876" priority="150">
      <formula>IF(RIGHT(TEXT(AK335,"0.#"),1)=".",TRUE,FALSE)</formula>
    </cfRule>
  </conditionalFormatting>
  <conditionalFormatting sqref="AU335:AX335">
    <cfRule type="expression" dxfId="875" priority="145">
      <formula>IF(AND(AU335&gt;=0, RIGHT(TEXT(AU335,"0.#"),1)&lt;&gt;"."),TRUE,FALSE)</formula>
    </cfRule>
    <cfRule type="expression" dxfId="874" priority="146">
      <formula>IF(AND(AU335&gt;=0, RIGHT(TEXT(AU335,"0.#"),1)="."),TRUE,FALSE)</formula>
    </cfRule>
    <cfRule type="expression" dxfId="873" priority="147">
      <formula>IF(AND(AU335&lt;0, RIGHT(TEXT(AU335,"0.#"),1)&lt;&gt;"."),TRUE,FALSE)</formula>
    </cfRule>
    <cfRule type="expression" dxfId="872" priority="148">
      <formula>IF(AND(AU335&lt;0, RIGHT(TEXT(AU335,"0.#"),1)="."),TRUE,FALSE)</formula>
    </cfRule>
  </conditionalFormatting>
  <conditionalFormatting sqref="AK336:AK364">
    <cfRule type="expression" dxfId="871" priority="143">
      <formula>IF(RIGHT(TEXT(AK336,"0.#"),1)=".",FALSE,TRUE)</formula>
    </cfRule>
    <cfRule type="expression" dxfId="870" priority="144">
      <formula>IF(RIGHT(TEXT(AK336,"0.#"),1)=".",TRUE,FALSE)</formula>
    </cfRule>
  </conditionalFormatting>
  <conditionalFormatting sqref="AU336:AX364">
    <cfRule type="expression" dxfId="869" priority="139">
      <formula>IF(AND(AU336&gt;=0, RIGHT(TEXT(AU336,"0.#"),1)&lt;&gt;"."),TRUE,FALSE)</formula>
    </cfRule>
    <cfRule type="expression" dxfId="868" priority="140">
      <formula>IF(AND(AU336&gt;=0, RIGHT(TEXT(AU336,"0.#"),1)="."),TRUE,FALSE)</formula>
    </cfRule>
    <cfRule type="expression" dxfId="867" priority="141">
      <formula>IF(AND(AU336&lt;0, RIGHT(TEXT(AU336,"0.#"),1)&lt;&gt;"."),TRUE,FALSE)</formula>
    </cfRule>
    <cfRule type="expression" dxfId="866" priority="142">
      <formula>IF(AND(AU336&lt;0, RIGHT(TEXT(AU336,"0.#"),1)="."),TRUE,FALSE)</formula>
    </cfRule>
  </conditionalFormatting>
  <conditionalFormatting sqref="AK368">
    <cfRule type="expression" dxfId="865" priority="137">
      <formula>IF(RIGHT(TEXT(AK368,"0.#"),1)=".",FALSE,TRUE)</formula>
    </cfRule>
    <cfRule type="expression" dxfId="864" priority="138">
      <formula>IF(RIGHT(TEXT(AK368,"0.#"),1)=".",TRUE,FALSE)</formula>
    </cfRule>
  </conditionalFormatting>
  <conditionalFormatting sqref="AU368:AX368">
    <cfRule type="expression" dxfId="863" priority="133">
      <formula>IF(AND(AU368&gt;=0, RIGHT(TEXT(AU368,"0.#"),1)&lt;&gt;"."),TRUE,FALSE)</formula>
    </cfRule>
    <cfRule type="expression" dxfId="862" priority="134">
      <formula>IF(AND(AU368&gt;=0, RIGHT(TEXT(AU368,"0.#"),1)="."),TRUE,FALSE)</formula>
    </cfRule>
    <cfRule type="expression" dxfId="861" priority="135">
      <formula>IF(AND(AU368&lt;0, RIGHT(TEXT(AU368,"0.#"),1)&lt;&gt;"."),TRUE,FALSE)</formula>
    </cfRule>
    <cfRule type="expression" dxfId="860" priority="136">
      <formula>IF(AND(AU368&lt;0, RIGHT(TEXT(AU368,"0.#"),1)="."),TRUE,FALSE)</formula>
    </cfRule>
  </conditionalFormatting>
  <conditionalFormatting sqref="AK369:AK397">
    <cfRule type="expression" dxfId="859" priority="131">
      <formula>IF(RIGHT(TEXT(AK369,"0.#"),1)=".",FALSE,TRUE)</formula>
    </cfRule>
    <cfRule type="expression" dxfId="858" priority="132">
      <formula>IF(RIGHT(TEXT(AK369,"0.#"),1)=".",TRUE,FALSE)</formula>
    </cfRule>
  </conditionalFormatting>
  <conditionalFormatting sqref="AU369:AX397">
    <cfRule type="expression" dxfId="857" priority="127">
      <formula>IF(AND(AU369&gt;=0, RIGHT(TEXT(AU369,"0.#"),1)&lt;&gt;"."),TRUE,FALSE)</formula>
    </cfRule>
    <cfRule type="expression" dxfId="856" priority="128">
      <formula>IF(AND(AU369&gt;=0, RIGHT(TEXT(AU369,"0.#"),1)="."),TRUE,FALSE)</formula>
    </cfRule>
    <cfRule type="expression" dxfId="855" priority="129">
      <formula>IF(AND(AU369&lt;0, RIGHT(TEXT(AU369,"0.#"),1)&lt;&gt;"."),TRUE,FALSE)</formula>
    </cfRule>
    <cfRule type="expression" dxfId="854" priority="130">
      <formula>IF(AND(AU369&lt;0, RIGHT(TEXT(AU369,"0.#"),1)="."),TRUE,FALSE)</formula>
    </cfRule>
  </conditionalFormatting>
  <conditionalFormatting sqref="AK401">
    <cfRule type="expression" dxfId="853" priority="125">
      <formula>IF(RIGHT(TEXT(AK401,"0.#"),1)=".",FALSE,TRUE)</formula>
    </cfRule>
    <cfRule type="expression" dxfId="852" priority="126">
      <formula>IF(RIGHT(TEXT(AK401,"0.#"),1)=".",TRUE,FALSE)</formula>
    </cfRule>
  </conditionalFormatting>
  <conditionalFormatting sqref="AU401:AX401">
    <cfRule type="expression" dxfId="851" priority="121">
      <formula>IF(AND(AU401&gt;=0, RIGHT(TEXT(AU401,"0.#"),1)&lt;&gt;"."),TRUE,FALSE)</formula>
    </cfRule>
    <cfRule type="expression" dxfId="850" priority="122">
      <formula>IF(AND(AU401&gt;=0, RIGHT(TEXT(AU401,"0.#"),1)="."),TRUE,FALSE)</formula>
    </cfRule>
    <cfRule type="expression" dxfId="849" priority="123">
      <formula>IF(AND(AU401&lt;0, RIGHT(TEXT(AU401,"0.#"),1)&lt;&gt;"."),TRUE,FALSE)</formula>
    </cfRule>
    <cfRule type="expression" dxfId="848" priority="124">
      <formula>IF(AND(AU401&lt;0, RIGHT(TEXT(AU401,"0.#"),1)="."),TRUE,FALSE)</formula>
    </cfRule>
  </conditionalFormatting>
  <conditionalFormatting sqref="AK402:AK430">
    <cfRule type="expression" dxfId="847" priority="119">
      <formula>IF(RIGHT(TEXT(AK402,"0.#"),1)=".",FALSE,TRUE)</formula>
    </cfRule>
    <cfRule type="expression" dxfId="846" priority="120">
      <formula>IF(RIGHT(TEXT(AK402,"0.#"),1)=".",TRUE,FALSE)</formula>
    </cfRule>
  </conditionalFormatting>
  <conditionalFormatting sqref="AU402:AX430">
    <cfRule type="expression" dxfId="845" priority="115">
      <formula>IF(AND(AU402&gt;=0, RIGHT(TEXT(AU402,"0.#"),1)&lt;&gt;"."),TRUE,FALSE)</formula>
    </cfRule>
    <cfRule type="expression" dxfId="844" priority="116">
      <formula>IF(AND(AU402&gt;=0, RIGHT(TEXT(AU402,"0.#"),1)="."),TRUE,FALSE)</formula>
    </cfRule>
    <cfRule type="expression" dxfId="843" priority="117">
      <formula>IF(AND(AU402&lt;0, RIGHT(TEXT(AU402,"0.#"),1)&lt;&gt;"."),TRUE,FALSE)</formula>
    </cfRule>
    <cfRule type="expression" dxfId="842" priority="118">
      <formula>IF(AND(AU402&lt;0, RIGHT(TEXT(AU402,"0.#"),1)="."),TRUE,FALSE)</formula>
    </cfRule>
  </conditionalFormatting>
  <conditionalFormatting sqref="AK434">
    <cfRule type="expression" dxfId="841" priority="113">
      <formula>IF(RIGHT(TEXT(AK434,"0.#"),1)=".",FALSE,TRUE)</formula>
    </cfRule>
    <cfRule type="expression" dxfId="840" priority="114">
      <formula>IF(RIGHT(TEXT(AK434,"0.#"),1)=".",TRUE,FALSE)</formula>
    </cfRule>
  </conditionalFormatting>
  <conditionalFormatting sqref="AU434:AX434">
    <cfRule type="expression" dxfId="839" priority="109">
      <formula>IF(AND(AU434&gt;=0, RIGHT(TEXT(AU434,"0.#"),1)&lt;&gt;"."),TRUE,FALSE)</formula>
    </cfRule>
    <cfRule type="expression" dxfId="838" priority="110">
      <formula>IF(AND(AU434&gt;=0, RIGHT(TEXT(AU434,"0.#"),1)="."),TRUE,FALSE)</formula>
    </cfRule>
    <cfRule type="expression" dxfId="837" priority="111">
      <formula>IF(AND(AU434&lt;0, RIGHT(TEXT(AU434,"0.#"),1)&lt;&gt;"."),TRUE,FALSE)</formula>
    </cfRule>
    <cfRule type="expression" dxfId="836" priority="112">
      <formula>IF(AND(AU434&lt;0, RIGHT(TEXT(AU434,"0.#"),1)="."),TRUE,FALSE)</formula>
    </cfRule>
  </conditionalFormatting>
  <conditionalFormatting sqref="AK435:AK463">
    <cfRule type="expression" dxfId="835" priority="107">
      <formula>IF(RIGHT(TEXT(AK435,"0.#"),1)=".",FALSE,TRUE)</formula>
    </cfRule>
    <cfRule type="expression" dxfId="834" priority="108">
      <formula>IF(RIGHT(TEXT(AK435,"0.#"),1)=".",TRUE,FALSE)</formula>
    </cfRule>
  </conditionalFormatting>
  <conditionalFormatting sqref="AU435:AX463">
    <cfRule type="expression" dxfId="833" priority="103">
      <formula>IF(AND(AU435&gt;=0, RIGHT(TEXT(AU435,"0.#"),1)&lt;&gt;"."),TRUE,FALSE)</formula>
    </cfRule>
    <cfRule type="expression" dxfId="832" priority="104">
      <formula>IF(AND(AU435&gt;=0, RIGHT(TEXT(AU435,"0.#"),1)="."),TRUE,FALSE)</formula>
    </cfRule>
    <cfRule type="expression" dxfId="831" priority="105">
      <formula>IF(AND(AU435&lt;0, RIGHT(TEXT(AU435,"0.#"),1)&lt;&gt;"."),TRUE,FALSE)</formula>
    </cfRule>
    <cfRule type="expression" dxfId="830" priority="106">
      <formula>IF(AND(AU435&lt;0, RIGHT(TEXT(AU435,"0.#"),1)="."),TRUE,FALSE)</formula>
    </cfRule>
  </conditionalFormatting>
  <conditionalFormatting sqref="AK467">
    <cfRule type="expression" dxfId="829" priority="101">
      <formula>IF(RIGHT(TEXT(AK467,"0.#"),1)=".",FALSE,TRUE)</formula>
    </cfRule>
    <cfRule type="expression" dxfId="828" priority="102">
      <formula>IF(RIGHT(TEXT(AK467,"0.#"),1)=".",TRUE,FALSE)</formula>
    </cfRule>
  </conditionalFormatting>
  <conditionalFormatting sqref="AU467:AX467">
    <cfRule type="expression" dxfId="827" priority="97">
      <formula>IF(AND(AU467&gt;=0, RIGHT(TEXT(AU467,"0.#"),1)&lt;&gt;"."),TRUE,FALSE)</formula>
    </cfRule>
    <cfRule type="expression" dxfId="826" priority="98">
      <formula>IF(AND(AU467&gt;=0, RIGHT(TEXT(AU467,"0.#"),1)="."),TRUE,FALSE)</formula>
    </cfRule>
    <cfRule type="expression" dxfId="825" priority="99">
      <formula>IF(AND(AU467&lt;0, RIGHT(TEXT(AU467,"0.#"),1)&lt;&gt;"."),TRUE,FALSE)</formula>
    </cfRule>
    <cfRule type="expression" dxfId="824" priority="100">
      <formula>IF(AND(AU467&lt;0, RIGHT(TEXT(AU467,"0.#"),1)="."),TRUE,FALSE)</formula>
    </cfRule>
  </conditionalFormatting>
  <conditionalFormatting sqref="AK468:AK496">
    <cfRule type="expression" dxfId="823" priority="95">
      <formula>IF(RIGHT(TEXT(AK468,"0.#"),1)=".",FALSE,TRUE)</formula>
    </cfRule>
    <cfRule type="expression" dxfId="822" priority="96">
      <formula>IF(RIGHT(TEXT(AK468,"0.#"),1)=".",TRUE,FALSE)</formula>
    </cfRule>
  </conditionalFormatting>
  <conditionalFormatting sqref="AU468:AX496">
    <cfRule type="expression" dxfId="821" priority="91">
      <formula>IF(AND(AU468&gt;=0, RIGHT(TEXT(AU468,"0.#"),1)&lt;&gt;"."),TRUE,FALSE)</formula>
    </cfRule>
    <cfRule type="expression" dxfId="820" priority="92">
      <formula>IF(AND(AU468&gt;=0, RIGHT(TEXT(AU468,"0.#"),1)="."),TRUE,FALSE)</formula>
    </cfRule>
    <cfRule type="expression" dxfId="819" priority="93">
      <formula>IF(AND(AU468&lt;0, RIGHT(TEXT(AU468,"0.#"),1)&lt;&gt;"."),TRUE,FALSE)</formula>
    </cfRule>
    <cfRule type="expression" dxfId="818" priority="94">
      <formula>IF(AND(AU468&lt;0, RIGHT(TEXT(AU468,"0.#"),1)="."),TRUE,FALSE)</formula>
    </cfRule>
  </conditionalFormatting>
  <conditionalFormatting sqref="AE24:AX24 AJ23:AS23">
    <cfRule type="expression" dxfId="817" priority="89">
      <formula>IF(RIGHT(TEXT(AE23,"0.#"),1)=".",FALSE,TRUE)</formula>
    </cfRule>
    <cfRule type="expression" dxfId="816" priority="90">
      <formula>IF(RIGHT(TEXT(AE23,"0.#"),1)=".",TRUE,FALSE)</formula>
    </cfRule>
  </conditionalFormatting>
  <conditionalFormatting sqref="AE25:AS25">
    <cfRule type="expression" dxfId="815" priority="81">
      <formula>IF(AND(AE25&gt;=0, RIGHT(TEXT(AE25,"0.#"),1)&lt;&gt;"."),TRUE,FALSE)</formula>
    </cfRule>
    <cfRule type="expression" dxfId="814" priority="82">
      <formula>IF(AND(AE25&gt;=0, RIGHT(TEXT(AE25,"0.#"),1)="."),TRUE,FALSE)</formula>
    </cfRule>
    <cfRule type="expression" dxfId="813" priority="83">
      <formula>IF(AND(AE25&lt;0, RIGHT(TEXT(AE25,"0.#"),1)&lt;&gt;"."),TRUE,FALSE)</formula>
    </cfRule>
    <cfRule type="expression" dxfId="812" priority="84">
      <formula>IF(AND(AE25&lt;0, RIGHT(TEXT(AE25,"0.#"),1)="."),TRUE,FALSE)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P14:AJ14">
    <cfRule type="expression" dxfId="779" priority="35">
      <formula>IF(RIGHT(TEXT(P14,"0.#"),1)=".",FALSE,TRUE)</formula>
    </cfRule>
    <cfRule type="expression" dxfId="778" priority="36">
      <formula>IF(RIGHT(TEXT(P14,"0.#"),1)=".",TRUE,FALSE)</formula>
    </cfRule>
  </conditionalFormatting>
  <conditionalFormatting sqref="P15:AJ17 P13:AJ13">
    <cfRule type="expression" dxfId="777" priority="33">
      <formula>IF(RIGHT(TEXT(P13,"0.#"),1)=".",FALSE,TRUE)</formula>
    </cfRule>
    <cfRule type="expression" dxfId="776" priority="34">
      <formula>IF(RIGHT(TEXT(P13,"0.#"),1)=".",TRUE,FALSE)</formula>
    </cfRule>
  </conditionalFormatting>
  <conditionalFormatting sqref="P19:AC19">
    <cfRule type="expression" dxfId="775" priority="31">
      <formula>IF(RIGHT(TEXT(P19,"0.#"),1)=".",FALSE,TRUE)</formula>
    </cfRule>
    <cfRule type="expression" dxfId="774" priority="32">
      <formula>IF(RIGHT(TEXT(P19,"0.#"),1)=".",TRUE,FALSE)</formula>
    </cfRule>
  </conditionalFormatting>
  <conditionalFormatting sqref="AK237">
    <cfRule type="expression" dxfId="773" priority="29">
      <formula>IF(RIGHT(TEXT(AK237,"0.#"),1)=".",FALSE,TRUE)</formula>
    </cfRule>
    <cfRule type="expression" dxfId="772" priority="30">
      <formula>IF(RIGHT(TEXT(AK237,"0.#"),1)=".",TRUE,FALSE)</formula>
    </cfRule>
  </conditionalFormatting>
  <conditionalFormatting sqref="AU237:AX237">
    <cfRule type="expression" dxfId="771" priority="25">
      <formula>IF(AND(AU237&gt;=0, RIGHT(TEXT(AU237,"0.#"),1)&lt;&gt;"."),TRUE,FALSE)</formula>
    </cfRule>
    <cfRule type="expression" dxfId="770" priority="26">
      <formula>IF(AND(AU237&gt;=0, RIGHT(TEXT(AU237,"0.#"),1)="."),TRUE,FALSE)</formula>
    </cfRule>
    <cfRule type="expression" dxfId="769" priority="27">
      <formula>IF(AND(AU237&lt;0, RIGHT(TEXT(AU237,"0.#"),1)&lt;&gt;"."),TRUE,FALSE)</formula>
    </cfRule>
    <cfRule type="expression" dxfId="768" priority="28">
      <formula>IF(AND(AU237&lt;0, RIGHT(TEXT(AU237,"0.#"),1)="."),TRUE,FALSE)</formula>
    </cfRule>
  </conditionalFormatting>
  <conditionalFormatting sqref="AK270">
    <cfRule type="expression" dxfId="767" priority="23">
      <formula>IF(RIGHT(TEXT(AK270,"0.#"),1)=".",FALSE,TRUE)</formula>
    </cfRule>
    <cfRule type="expression" dxfId="766" priority="24">
      <formula>IF(RIGHT(TEXT(AK270,"0.#"),1)=".",TRUE,FALSE)</formula>
    </cfRule>
  </conditionalFormatting>
  <conditionalFormatting sqref="AU270:AX270">
    <cfRule type="expression" dxfId="765" priority="19">
      <formula>IF(AND(AU270&gt;=0, RIGHT(TEXT(AU270,"0.#"),1)&lt;&gt;"."),TRUE,FALSE)</formula>
    </cfRule>
    <cfRule type="expression" dxfId="764" priority="20">
      <formula>IF(AND(AU270&gt;=0, RIGHT(TEXT(AU270,"0.#"),1)="."),TRUE,FALSE)</formula>
    </cfRule>
    <cfRule type="expression" dxfId="763" priority="21">
      <formula>IF(AND(AU270&lt;0, RIGHT(TEXT(AU270,"0.#"),1)&lt;&gt;"."),TRUE,FALSE)</formula>
    </cfRule>
    <cfRule type="expression" dxfId="762" priority="22">
      <formula>IF(AND(AU270&lt;0, RIGHT(TEXT(AU270,"0.#"),1)="."),TRUE,FALSE)</formula>
    </cfRule>
  </conditionalFormatting>
  <conditionalFormatting sqref="AK271">
    <cfRule type="expression" dxfId="761" priority="17">
      <formula>IF(RIGHT(TEXT(AK271,"0.#"),1)=".",FALSE,TRUE)</formula>
    </cfRule>
    <cfRule type="expression" dxfId="760" priority="18">
      <formula>IF(RIGHT(TEXT(AK271,"0.#"),1)=".",TRUE,FALSE)</formula>
    </cfRule>
  </conditionalFormatting>
  <conditionalFormatting sqref="AU271:AX271">
    <cfRule type="expression" dxfId="759" priority="13">
      <formula>IF(AND(AU271&gt;=0, RIGHT(TEXT(AU271,"0.#"),1)&lt;&gt;"."),TRUE,FALSE)</formula>
    </cfRule>
    <cfRule type="expression" dxfId="758" priority="14">
      <formula>IF(AND(AU271&gt;=0, RIGHT(TEXT(AU271,"0.#"),1)="."),TRUE,FALSE)</formula>
    </cfRule>
    <cfRule type="expression" dxfId="757" priority="15">
      <formula>IF(AND(AU271&lt;0, RIGHT(TEXT(AU271,"0.#"),1)&lt;&gt;"."),TRUE,FALSE)</formula>
    </cfRule>
    <cfRule type="expression" dxfId="756" priority="16">
      <formula>IF(AND(AU271&lt;0, RIGHT(TEXT(AU271,"0.#"),1)="."),TRUE,FALSE)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4" max="49" man="1"/>
    <brk id="135"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466</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8"/>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8"/>
      <c r="B6" s="679"/>
      <c r="C6" s="679"/>
      <c r="D6" s="679"/>
      <c r="E6" s="679"/>
      <c r="F6" s="680"/>
      <c r="G6" s="325"/>
      <c r="H6" s="326"/>
      <c r="I6" s="326"/>
      <c r="J6" s="326"/>
      <c r="K6" s="326"/>
      <c r="L6" s="326"/>
      <c r="M6" s="326"/>
      <c r="N6" s="326"/>
      <c r="O6" s="327"/>
      <c r="P6" s="200"/>
      <c r="Q6" s="200"/>
      <c r="R6" s="200"/>
      <c r="S6" s="200"/>
      <c r="T6" s="200"/>
      <c r="U6" s="200"/>
      <c r="V6" s="200"/>
      <c r="W6" s="200"/>
      <c r="X6" s="201"/>
      <c r="Y6" s="123" t="s">
        <v>15</v>
      </c>
      <c r="Z6" s="124"/>
      <c r="AA6" s="174"/>
      <c r="AB6" s="690" t="s">
        <v>467</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8"/>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8"/>
      <c r="B11" s="679"/>
      <c r="C11" s="679"/>
      <c r="D11" s="679"/>
      <c r="E11" s="679"/>
      <c r="F11" s="680"/>
      <c r="G11" s="325"/>
      <c r="H11" s="326"/>
      <c r="I11" s="326"/>
      <c r="J11" s="326"/>
      <c r="K11" s="326"/>
      <c r="L11" s="326"/>
      <c r="M11" s="326"/>
      <c r="N11" s="326"/>
      <c r="O11" s="327"/>
      <c r="P11" s="200"/>
      <c r="Q11" s="200"/>
      <c r="R11" s="200"/>
      <c r="S11" s="200"/>
      <c r="T11" s="200"/>
      <c r="U11" s="200"/>
      <c r="V11" s="200"/>
      <c r="W11" s="200"/>
      <c r="X11" s="201"/>
      <c r="Y11" s="123" t="s">
        <v>15</v>
      </c>
      <c r="Z11" s="124"/>
      <c r="AA11" s="174"/>
      <c r="AB11" s="690"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8"/>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8"/>
      <c r="B16" s="679"/>
      <c r="C16" s="679"/>
      <c r="D16" s="679"/>
      <c r="E16" s="679"/>
      <c r="F16" s="680"/>
      <c r="G16" s="325"/>
      <c r="H16" s="326"/>
      <c r="I16" s="326"/>
      <c r="J16" s="326"/>
      <c r="K16" s="326"/>
      <c r="L16" s="326"/>
      <c r="M16" s="326"/>
      <c r="N16" s="326"/>
      <c r="O16" s="327"/>
      <c r="P16" s="200"/>
      <c r="Q16" s="200"/>
      <c r="R16" s="200"/>
      <c r="S16" s="200"/>
      <c r="T16" s="200"/>
      <c r="U16" s="200"/>
      <c r="V16" s="200"/>
      <c r="W16" s="200"/>
      <c r="X16" s="201"/>
      <c r="Y16" s="123" t="s">
        <v>15</v>
      </c>
      <c r="Z16" s="124"/>
      <c r="AA16" s="174"/>
      <c r="AB16" s="690"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8"/>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8"/>
      <c r="B21" s="679"/>
      <c r="C21" s="679"/>
      <c r="D21" s="679"/>
      <c r="E21" s="679"/>
      <c r="F21" s="680"/>
      <c r="G21" s="325"/>
      <c r="H21" s="326"/>
      <c r="I21" s="326"/>
      <c r="J21" s="326"/>
      <c r="K21" s="326"/>
      <c r="L21" s="326"/>
      <c r="M21" s="326"/>
      <c r="N21" s="326"/>
      <c r="O21" s="327"/>
      <c r="P21" s="200"/>
      <c r="Q21" s="200"/>
      <c r="R21" s="200"/>
      <c r="S21" s="200"/>
      <c r="T21" s="200"/>
      <c r="U21" s="200"/>
      <c r="V21" s="200"/>
      <c r="W21" s="200"/>
      <c r="X21" s="201"/>
      <c r="Y21" s="123" t="s">
        <v>15</v>
      </c>
      <c r="Z21" s="124"/>
      <c r="AA21" s="174"/>
      <c r="AB21" s="690" t="s">
        <v>468</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469</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8"/>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8"/>
      <c r="B26" s="679"/>
      <c r="C26" s="679"/>
      <c r="D26" s="679"/>
      <c r="E26" s="679"/>
      <c r="F26" s="680"/>
      <c r="G26" s="325"/>
      <c r="H26" s="326"/>
      <c r="I26" s="326"/>
      <c r="J26" s="326"/>
      <c r="K26" s="326"/>
      <c r="L26" s="326"/>
      <c r="M26" s="326"/>
      <c r="N26" s="326"/>
      <c r="O26" s="327"/>
      <c r="P26" s="200"/>
      <c r="Q26" s="200"/>
      <c r="R26" s="200"/>
      <c r="S26" s="200"/>
      <c r="T26" s="200"/>
      <c r="U26" s="200"/>
      <c r="V26" s="200"/>
      <c r="W26" s="200"/>
      <c r="X26" s="201"/>
      <c r="Y26" s="123" t="s">
        <v>15</v>
      </c>
      <c r="Z26" s="124"/>
      <c r="AA26" s="174"/>
      <c r="AB26" s="690" t="s">
        <v>468</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466</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8"/>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8"/>
      <c r="B31" s="679"/>
      <c r="C31" s="679"/>
      <c r="D31" s="679"/>
      <c r="E31" s="679"/>
      <c r="F31" s="680"/>
      <c r="G31" s="325"/>
      <c r="H31" s="326"/>
      <c r="I31" s="326"/>
      <c r="J31" s="326"/>
      <c r="K31" s="326"/>
      <c r="L31" s="326"/>
      <c r="M31" s="326"/>
      <c r="N31" s="326"/>
      <c r="O31" s="327"/>
      <c r="P31" s="200"/>
      <c r="Q31" s="200"/>
      <c r="R31" s="200"/>
      <c r="S31" s="200"/>
      <c r="T31" s="200"/>
      <c r="U31" s="200"/>
      <c r="V31" s="200"/>
      <c r="W31" s="200"/>
      <c r="X31" s="201"/>
      <c r="Y31" s="123" t="s">
        <v>15</v>
      </c>
      <c r="Z31" s="124"/>
      <c r="AA31" s="174"/>
      <c r="AB31" s="690" t="s">
        <v>467</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469</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8"/>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8"/>
      <c r="B36" s="679"/>
      <c r="C36" s="679"/>
      <c r="D36" s="679"/>
      <c r="E36" s="679"/>
      <c r="F36" s="680"/>
      <c r="G36" s="325"/>
      <c r="H36" s="326"/>
      <c r="I36" s="326"/>
      <c r="J36" s="326"/>
      <c r="K36" s="326"/>
      <c r="L36" s="326"/>
      <c r="M36" s="326"/>
      <c r="N36" s="326"/>
      <c r="O36" s="327"/>
      <c r="P36" s="200"/>
      <c r="Q36" s="200"/>
      <c r="R36" s="200"/>
      <c r="S36" s="200"/>
      <c r="T36" s="200"/>
      <c r="U36" s="200"/>
      <c r="V36" s="200"/>
      <c r="W36" s="200"/>
      <c r="X36" s="201"/>
      <c r="Y36" s="123" t="s">
        <v>15</v>
      </c>
      <c r="Z36" s="124"/>
      <c r="AA36" s="174"/>
      <c r="AB36" s="690" t="s">
        <v>468</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469</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8"/>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8"/>
      <c r="B41" s="679"/>
      <c r="C41" s="679"/>
      <c r="D41" s="679"/>
      <c r="E41" s="679"/>
      <c r="F41" s="680"/>
      <c r="G41" s="325"/>
      <c r="H41" s="326"/>
      <c r="I41" s="326"/>
      <c r="J41" s="326"/>
      <c r="K41" s="326"/>
      <c r="L41" s="326"/>
      <c r="M41" s="326"/>
      <c r="N41" s="326"/>
      <c r="O41" s="327"/>
      <c r="P41" s="200"/>
      <c r="Q41" s="200"/>
      <c r="R41" s="200"/>
      <c r="S41" s="200"/>
      <c r="T41" s="200"/>
      <c r="U41" s="200"/>
      <c r="V41" s="200"/>
      <c r="W41" s="200"/>
      <c r="X41" s="201"/>
      <c r="Y41" s="123" t="s">
        <v>15</v>
      </c>
      <c r="Z41" s="124"/>
      <c r="AA41" s="174"/>
      <c r="AB41" s="690" t="s">
        <v>468</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469</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8"/>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8"/>
      <c r="B46" s="679"/>
      <c r="C46" s="679"/>
      <c r="D46" s="679"/>
      <c r="E46" s="679"/>
      <c r="F46" s="680"/>
      <c r="G46" s="325"/>
      <c r="H46" s="326"/>
      <c r="I46" s="326"/>
      <c r="J46" s="326"/>
      <c r="K46" s="326"/>
      <c r="L46" s="326"/>
      <c r="M46" s="326"/>
      <c r="N46" s="326"/>
      <c r="O46" s="327"/>
      <c r="P46" s="200"/>
      <c r="Q46" s="200"/>
      <c r="R46" s="200"/>
      <c r="S46" s="200"/>
      <c r="T46" s="200"/>
      <c r="U46" s="200"/>
      <c r="V46" s="200"/>
      <c r="W46" s="200"/>
      <c r="X46" s="201"/>
      <c r="Y46" s="123" t="s">
        <v>15</v>
      </c>
      <c r="Z46" s="124"/>
      <c r="AA46" s="174"/>
      <c r="AB46" s="690" t="s">
        <v>468</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466</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8"/>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8"/>
      <c r="B51" s="679"/>
      <c r="C51" s="679"/>
      <c r="D51" s="679"/>
      <c r="E51" s="679"/>
      <c r="F51" s="680"/>
      <c r="G51" s="325"/>
      <c r="H51" s="326"/>
      <c r="I51" s="326"/>
      <c r="J51" s="326"/>
      <c r="K51" s="326"/>
      <c r="L51" s="326"/>
      <c r="M51" s="326"/>
      <c r="N51" s="326"/>
      <c r="O51" s="327"/>
      <c r="P51" s="200"/>
      <c r="Q51" s="200"/>
      <c r="R51" s="200"/>
      <c r="S51" s="200"/>
      <c r="T51" s="200"/>
      <c r="U51" s="200"/>
      <c r="V51" s="200"/>
      <c r="W51" s="200"/>
      <c r="X51" s="201"/>
      <c r="Y51" s="123" t="s">
        <v>15</v>
      </c>
      <c r="Z51" s="124"/>
      <c r="AA51" s="174"/>
      <c r="AB51" s="699" t="s">
        <v>467</v>
      </c>
      <c r="AC51" s="700"/>
      <c r="AD51" s="700"/>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3" zoomScale="70" zoomScaleNormal="75" zoomScalePageLayoutView="70" workbookViewId="0">
      <selection activeCell="AH4" sqref="AH4:AT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4"/>
      <c r="B3" s="705"/>
      <c r="C3" s="705"/>
      <c r="D3" s="705"/>
      <c r="E3" s="705"/>
      <c r="F3" s="706"/>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4"/>
      <c r="B4" s="705"/>
      <c r="C4" s="705"/>
      <c r="D4" s="705"/>
      <c r="E4" s="705"/>
      <c r="F4" s="706"/>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4"/>
      <c r="B5" s="705"/>
      <c r="C5" s="705"/>
      <c r="D5" s="705"/>
      <c r="E5" s="705"/>
      <c r="F5" s="706"/>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4"/>
      <c r="B6" s="705"/>
      <c r="C6" s="705"/>
      <c r="D6" s="705"/>
      <c r="E6" s="705"/>
      <c r="F6" s="706"/>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4"/>
      <c r="B7" s="705"/>
      <c r="C7" s="705"/>
      <c r="D7" s="705"/>
      <c r="E7" s="705"/>
      <c r="F7" s="706"/>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4"/>
      <c r="B8" s="705"/>
      <c r="C8" s="705"/>
      <c r="D8" s="705"/>
      <c r="E8" s="705"/>
      <c r="F8" s="706"/>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4"/>
      <c r="B9" s="705"/>
      <c r="C9" s="705"/>
      <c r="D9" s="705"/>
      <c r="E9" s="705"/>
      <c r="F9" s="706"/>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4"/>
      <c r="B10" s="705"/>
      <c r="C10" s="705"/>
      <c r="D10" s="705"/>
      <c r="E10" s="705"/>
      <c r="F10" s="706"/>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4"/>
      <c r="B11" s="705"/>
      <c r="C11" s="705"/>
      <c r="D11" s="705"/>
      <c r="E11" s="705"/>
      <c r="F11" s="706"/>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4"/>
      <c r="B12" s="705"/>
      <c r="C12" s="705"/>
      <c r="D12" s="705"/>
      <c r="E12" s="705"/>
      <c r="F12" s="706"/>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4"/>
      <c r="B13" s="705"/>
      <c r="C13" s="705"/>
      <c r="D13" s="705"/>
      <c r="E13" s="705"/>
      <c r="F13" s="706"/>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4"/>
      <c r="B14" s="705"/>
      <c r="C14" s="705"/>
      <c r="D14" s="705"/>
      <c r="E14" s="705"/>
      <c r="F14" s="706"/>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4"/>
      <c r="B15" s="705"/>
      <c r="C15" s="705"/>
      <c r="D15" s="705"/>
      <c r="E15" s="705"/>
      <c r="F15" s="706"/>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4"/>
      <c r="B16" s="705"/>
      <c r="C16" s="705"/>
      <c r="D16" s="705"/>
      <c r="E16" s="705"/>
      <c r="F16" s="706"/>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4"/>
      <c r="B17" s="705"/>
      <c r="C17" s="705"/>
      <c r="D17" s="705"/>
      <c r="E17" s="705"/>
      <c r="F17" s="70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4"/>
      <c r="B18" s="705"/>
      <c r="C18" s="705"/>
      <c r="D18" s="705"/>
      <c r="E18" s="705"/>
      <c r="F18" s="706"/>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4"/>
      <c r="B19" s="705"/>
      <c r="C19" s="705"/>
      <c r="D19" s="705"/>
      <c r="E19" s="705"/>
      <c r="F19" s="706"/>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4"/>
      <c r="B20" s="705"/>
      <c r="C20" s="705"/>
      <c r="D20" s="705"/>
      <c r="E20" s="705"/>
      <c r="F20" s="706"/>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4"/>
      <c r="B21" s="705"/>
      <c r="C21" s="705"/>
      <c r="D21" s="705"/>
      <c r="E21" s="705"/>
      <c r="F21" s="706"/>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4"/>
      <c r="B22" s="705"/>
      <c r="C22" s="705"/>
      <c r="D22" s="705"/>
      <c r="E22" s="705"/>
      <c r="F22" s="706"/>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4"/>
      <c r="B23" s="705"/>
      <c r="C23" s="705"/>
      <c r="D23" s="705"/>
      <c r="E23" s="705"/>
      <c r="F23" s="706"/>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4"/>
      <c r="B24" s="705"/>
      <c r="C24" s="705"/>
      <c r="D24" s="705"/>
      <c r="E24" s="705"/>
      <c r="F24" s="706"/>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4"/>
      <c r="B25" s="705"/>
      <c r="C25" s="705"/>
      <c r="D25" s="705"/>
      <c r="E25" s="705"/>
      <c r="F25" s="706"/>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4"/>
      <c r="B26" s="705"/>
      <c r="C26" s="705"/>
      <c r="D26" s="705"/>
      <c r="E26" s="705"/>
      <c r="F26" s="706"/>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4"/>
      <c r="B27" s="705"/>
      <c r="C27" s="705"/>
      <c r="D27" s="705"/>
      <c r="E27" s="705"/>
      <c r="F27" s="706"/>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4"/>
      <c r="B28" s="705"/>
      <c r="C28" s="705"/>
      <c r="D28" s="705"/>
      <c r="E28" s="705"/>
      <c r="F28" s="706"/>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4"/>
      <c r="B29" s="705"/>
      <c r="C29" s="705"/>
      <c r="D29" s="705"/>
      <c r="E29" s="705"/>
      <c r="F29" s="706"/>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4"/>
      <c r="B30" s="705"/>
      <c r="C30" s="705"/>
      <c r="D30" s="705"/>
      <c r="E30" s="705"/>
      <c r="F30" s="70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4"/>
      <c r="B31" s="705"/>
      <c r="C31" s="705"/>
      <c r="D31" s="705"/>
      <c r="E31" s="705"/>
      <c r="F31" s="706"/>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4"/>
      <c r="B32" s="705"/>
      <c r="C32" s="705"/>
      <c r="D32" s="705"/>
      <c r="E32" s="705"/>
      <c r="F32" s="706"/>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4"/>
      <c r="B33" s="705"/>
      <c r="C33" s="705"/>
      <c r="D33" s="705"/>
      <c r="E33" s="705"/>
      <c r="F33" s="706"/>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4"/>
      <c r="B34" s="705"/>
      <c r="C34" s="705"/>
      <c r="D34" s="705"/>
      <c r="E34" s="705"/>
      <c r="F34" s="706"/>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4"/>
      <c r="B35" s="705"/>
      <c r="C35" s="705"/>
      <c r="D35" s="705"/>
      <c r="E35" s="705"/>
      <c r="F35" s="706"/>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4"/>
      <c r="B36" s="705"/>
      <c r="C36" s="705"/>
      <c r="D36" s="705"/>
      <c r="E36" s="705"/>
      <c r="F36" s="706"/>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4"/>
      <c r="B37" s="705"/>
      <c r="C37" s="705"/>
      <c r="D37" s="705"/>
      <c r="E37" s="705"/>
      <c r="F37" s="706"/>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4"/>
      <c r="B38" s="705"/>
      <c r="C38" s="705"/>
      <c r="D38" s="705"/>
      <c r="E38" s="705"/>
      <c r="F38" s="706"/>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4"/>
      <c r="B39" s="705"/>
      <c r="C39" s="705"/>
      <c r="D39" s="705"/>
      <c r="E39" s="705"/>
      <c r="F39" s="706"/>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4"/>
      <c r="B40" s="705"/>
      <c r="C40" s="705"/>
      <c r="D40" s="705"/>
      <c r="E40" s="705"/>
      <c r="F40" s="706"/>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4"/>
      <c r="B41" s="705"/>
      <c r="C41" s="705"/>
      <c r="D41" s="705"/>
      <c r="E41" s="705"/>
      <c r="F41" s="706"/>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4"/>
      <c r="B42" s="705"/>
      <c r="C42" s="705"/>
      <c r="D42" s="705"/>
      <c r="E42" s="705"/>
      <c r="F42" s="706"/>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4"/>
      <c r="B43" s="705"/>
      <c r="C43" s="705"/>
      <c r="D43" s="705"/>
      <c r="E43" s="705"/>
      <c r="F43" s="70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4"/>
      <c r="B44" s="705"/>
      <c r="C44" s="705"/>
      <c r="D44" s="705"/>
      <c r="E44" s="705"/>
      <c r="F44" s="706"/>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4"/>
      <c r="B45" s="705"/>
      <c r="C45" s="705"/>
      <c r="D45" s="705"/>
      <c r="E45" s="705"/>
      <c r="F45" s="706"/>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4"/>
      <c r="B46" s="705"/>
      <c r="C46" s="705"/>
      <c r="D46" s="705"/>
      <c r="E46" s="705"/>
      <c r="F46" s="706"/>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4"/>
      <c r="B47" s="705"/>
      <c r="C47" s="705"/>
      <c r="D47" s="705"/>
      <c r="E47" s="705"/>
      <c r="F47" s="706"/>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4"/>
      <c r="B48" s="705"/>
      <c r="C48" s="705"/>
      <c r="D48" s="705"/>
      <c r="E48" s="705"/>
      <c r="F48" s="706"/>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4"/>
      <c r="B49" s="705"/>
      <c r="C49" s="705"/>
      <c r="D49" s="705"/>
      <c r="E49" s="705"/>
      <c r="F49" s="706"/>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4"/>
      <c r="B50" s="705"/>
      <c r="C50" s="705"/>
      <c r="D50" s="705"/>
      <c r="E50" s="705"/>
      <c r="F50" s="706"/>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4"/>
      <c r="B51" s="705"/>
      <c r="C51" s="705"/>
      <c r="D51" s="705"/>
      <c r="E51" s="705"/>
      <c r="F51" s="706"/>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4"/>
      <c r="B52" s="705"/>
      <c r="C52" s="705"/>
      <c r="D52" s="705"/>
      <c r="E52" s="705"/>
      <c r="F52" s="706"/>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4"/>
      <c r="B56" s="705"/>
      <c r="C56" s="705"/>
      <c r="D56" s="705"/>
      <c r="E56" s="705"/>
      <c r="F56" s="706"/>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4"/>
      <c r="B57" s="705"/>
      <c r="C57" s="705"/>
      <c r="D57" s="705"/>
      <c r="E57" s="705"/>
      <c r="F57" s="70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4"/>
      <c r="B58" s="705"/>
      <c r="C58" s="705"/>
      <c r="D58" s="705"/>
      <c r="E58" s="705"/>
      <c r="F58" s="706"/>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4"/>
      <c r="B59" s="705"/>
      <c r="C59" s="705"/>
      <c r="D59" s="705"/>
      <c r="E59" s="705"/>
      <c r="F59" s="706"/>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4"/>
      <c r="B60" s="705"/>
      <c r="C60" s="705"/>
      <c r="D60" s="705"/>
      <c r="E60" s="705"/>
      <c r="F60" s="706"/>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4"/>
      <c r="B61" s="705"/>
      <c r="C61" s="705"/>
      <c r="D61" s="705"/>
      <c r="E61" s="705"/>
      <c r="F61" s="706"/>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4"/>
      <c r="B62" s="705"/>
      <c r="C62" s="705"/>
      <c r="D62" s="705"/>
      <c r="E62" s="705"/>
      <c r="F62" s="706"/>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4"/>
      <c r="B63" s="705"/>
      <c r="C63" s="705"/>
      <c r="D63" s="705"/>
      <c r="E63" s="705"/>
      <c r="F63" s="706"/>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4"/>
      <c r="B64" s="705"/>
      <c r="C64" s="705"/>
      <c r="D64" s="705"/>
      <c r="E64" s="705"/>
      <c r="F64" s="706"/>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4"/>
      <c r="B65" s="705"/>
      <c r="C65" s="705"/>
      <c r="D65" s="705"/>
      <c r="E65" s="705"/>
      <c r="F65" s="706"/>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4"/>
      <c r="B66" s="705"/>
      <c r="C66" s="705"/>
      <c r="D66" s="705"/>
      <c r="E66" s="705"/>
      <c r="F66" s="706"/>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4"/>
      <c r="B67" s="705"/>
      <c r="C67" s="705"/>
      <c r="D67" s="705"/>
      <c r="E67" s="705"/>
      <c r="F67" s="706"/>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4"/>
      <c r="B68" s="705"/>
      <c r="C68" s="705"/>
      <c r="D68" s="705"/>
      <c r="E68" s="705"/>
      <c r="F68" s="706"/>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4"/>
      <c r="B69" s="705"/>
      <c r="C69" s="705"/>
      <c r="D69" s="705"/>
      <c r="E69" s="705"/>
      <c r="F69" s="706"/>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4"/>
      <c r="B70" s="705"/>
      <c r="C70" s="705"/>
      <c r="D70" s="705"/>
      <c r="E70" s="705"/>
      <c r="F70" s="70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4"/>
      <c r="B71" s="705"/>
      <c r="C71" s="705"/>
      <c r="D71" s="705"/>
      <c r="E71" s="705"/>
      <c r="F71" s="706"/>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4"/>
      <c r="B72" s="705"/>
      <c r="C72" s="705"/>
      <c r="D72" s="705"/>
      <c r="E72" s="705"/>
      <c r="F72" s="706"/>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4"/>
      <c r="B73" s="705"/>
      <c r="C73" s="705"/>
      <c r="D73" s="705"/>
      <c r="E73" s="705"/>
      <c r="F73" s="706"/>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4"/>
      <c r="B74" s="705"/>
      <c r="C74" s="705"/>
      <c r="D74" s="705"/>
      <c r="E74" s="705"/>
      <c r="F74" s="706"/>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4"/>
      <c r="B75" s="705"/>
      <c r="C75" s="705"/>
      <c r="D75" s="705"/>
      <c r="E75" s="705"/>
      <c r="F75" s="706"/>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4"/>
      <c r="B76" s="705"/>
      <c r="C76" s="705"/>
      <c r="D76" s="705"/>
      <c r="E76" s="705"/>
      <c r="F76" s="706"/>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4"/>
      <c r="B77" s="705"/>
      <c r="C77" s="705"/>
      <c r="D77" s="705"/>
      <c r="E77" s="705"/>
      <c r="F77" s="706"/>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4"/>
      <c r="B78" s="705"/>
      <c r="C78" s="705"/>
      <c r="D78" s="705"/>
      <c r="E78" s="705"/>
      <c r="F78" s="706"/>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4"/>
      <c r="B79" s="705"/>
      <c r="C79" s="705"/>
      <c r="D79" s="705"/>
      <c r="E79" s="705"/>
      <c r="F79" s="706"/>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4"/>
      <c r="B80" s="705"/>
      <c r="C80" s="705"/>
      <c r="D80" s="705"/>
      <c r="E80" s="705"/>
      <c r="F80" s="706"/>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4"/>
      <c r="B81" s="705"/>
      <c r="C81" s="705"/>
      <c r="D81" s="705"/>
      <c r="E81" s="705"/>
      <c r="F81" s="706"/>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4"/>
      <c r="B82" s="705"/>
      <c r="C82" s="705"/>
      <c r="D82" s="705"/>
      <c r="E82" s="705"/>
      <c r="F82" s="706"/>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4"/>
      <c r="B83" s="705"/>
      <c r="C83" s="705"/>
      <c r="D83" s="705"/>
      <c r="E83" s="705"/>
      <c r="F83" s="70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4"/>
      <c r="B84" s="705"/>
      <c r="C84" s="705"/>
      <c r="D84" s="705"/>
      <c r="E84" s="705"/>
      <c r="F84" s="706"/>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4"/>
      <c r="B85" s="705"/>
      <c r="C85" s="705"/>
      <c r="D85" s="705"/>
      <c r="E85" s="705"/>
      <c r="F85" s="706"/>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4"/>
      <c r="B86" s="705"/>
      <c r="C86" s="705"/>
      <c r="D86" s="705"/>
      <c r="E86" s="705"/>
      <c r="F86" s="706"/>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4"/>
      <c r="B87" s="705"/>
      <c r="C87" s="705"/>
      <c r="D87" s="705"/>
      <c r="E87" s="705"/>
      <c r="F87" s="706"/>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4"/>
      <c r="B88" s="705"/>
      <c r="C88" s="705"/>
      <c r="D88" s="705"/>
      <c r="E88" s="705"/>
      <c r="F88" s="706"/>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4"/>
      <c r="B89" s="705"/>
      <c r="C89" s="705"/>
      <c r="D89" s="705"/>
      <c r="E89" s="705"/>
      <c r="F89" s="706"/>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4"/>
      <c r="B90" s="705"/>
      <c r="C90" s="705"/>
      <c r="D90" s="705"/>
      <c r="E90" s="705"/>
      <c r="F90" s="706"/>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4"/>
      <c r="B91" s="705"/>
      <c r="C91" s="705"/>
      <c r="D91" s="705"/>
      <c r="E91" s="705"/>
      <c r="F91" s="706"/>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4"/>
      <c r="B92" s="705"/>
      <c r="C92" s="705"/>
      <c r="D92" s="705"/>
      <c r="E92" s="705"/>
      <c r="F92" s="706"/>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4"/>
      <c r="B93" s="705"/>
      <c r="C93" s="705"/>
      <c r="D93" s="705"/>
      <c r="E93" s="705"/>
      <c r="F93" s="706"/>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4"/>
      <c r="B94" s="705"/>
      <c r="C94" s="705"/>
      <c r="D94" s="705"/>
      <c r="E94" s="705"/>
      <c r="F94" s="706"/>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4"/>
      <c r="B95" s="705"/>
      <c r="C95" s="705"/>
      <c r="D95" s="705"/>
      <c r="E95" s="705"/>
      <c r="F95" s="706"/>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4"/>
      <c r="B96" s="705"/>
      <c r="C96" s="705"/>
      <c r="D96" s="705"/>
      <c r="E96" s="705"/>
      <c r="F96" s="70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4"/>
      <c r="B97" s="705"/>
      <c r="C97" s="705"/>
      <c r="D97" s="705"/>
      <c r="E97" s="705"/>
      <c r="F97" s="706"/>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4"/>
      <c r="B98" s="705"/>
      <c r="C98" s="705"/>
      <c r="D98" s="705"/>
      <c r="E98" s="705"/>
      <c r="F98" s="706"/>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4"/>
      <c r="B99" s="705"/>
      <c r="C99" s="705"/>
      <c r="D99" s="705"/>
      <c r="E99" s="705"/>
      <c r="F99" s="706"/>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4"/>
      <c r="B100" s="705"/>
      <c r="C100" s="705"/>
      <c r="D100" s="705"/>
      <c r="E100" s="705"/>
      <c r="F100" s="706"/>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4"/>
      <c r="B101" s="705"/>
      <c r="C101" s="705"/>
      <c r="D101" s="705"/>
      <c r="E101" s="705"/>
      <c r="F101" s="706"/>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4"/>
      <c r="B102" s="705"/>
      <c r="C102" s="705"/>
      <c r="D102" s="705"/>
      <c r="E102" s="705"/>
      <c r="F102" s="706"/>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4"/>
      <c r="B103" s="705"/>
      <c r="C103" s="705"/>
      <c r="D103" s="705"/>
      <c r="E103" s="705"/>
      <c r="F103" s="706"/>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4"/>
      <c r="B104" s="705"/>
      <c r="C104" s="705"/>
      <c r="D104" s="705"/>
      <c r="E104" s="705"/>
      <c r="F104" s="706"/>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4"/>
      <c r="B105" s="705"/>
      <c r="C105" s="705"/>
      <c r="D105" s="705"/>
      <c r="E105" s="705"/>
      <c r="F105" s="706"/>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4"/>
      <c r="B109" s="705"/>
      <c r="C109" s="705"/>
      <c r="D109" s="705"/>
      <c r="E109" s="705"/>
      <c r="F109" s="706"/>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4"/>
      <c r="B110" s="705"/>
      <c r="C110" s="705"/>
      <c r="D110" s="705"/>
      <c r="E110" s="705"/>
      <c r="F110" s="70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4"/>
      <c r="B111" s="705"/>
      <c r="C111" s="705"/>
      <c r="D111" s="705"/>
      <c r="E111" s="705"/>
      <c r="F111" s="706"/>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4"/>
      <c r="B112" s="705"/>
      <c r="C112" s="705"/>
      <c r="D112" s="705"/>
      <c r="E112" s="705"/>
      <c r="F112" s="706"/>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4"/>
      <c r="B113" s="705"/>
      <c r="C113" s="705"/>
      <c r="D113" s="705"/>
      <c r="E113" s="705"/>
      <c r="F113" s="706"/>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4"/>
      <c r="B114" s="705"/>
      <c r="C114" s="705"/>
      <c r="D114" s="705"/>
      <c r="E114" s="705"/>
      <c r="F114" s="706"/>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4"/>
      <c r="B115" s="705"/>
      <c r="C115" s="705"/>
      <c r="D115" s="705"/>
      <c r="E115" s="705"/>
      <c r="F115" s="706"/>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4"/>
      <c r="B116" s="705"/>
      <c r="C116" s="705"/>
      <c r="D116" s="705"/>
      <c r="E116" s="705"/>
      <c r="F116" s="706"/>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4"/>
      <c r="B117" s="705"/>
      <c r="C117" s="705"/>
      <c r="D117" s="705"/>
      <c r="E117" s="705"/>
      <c r="F117" s="706"/>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4"/>
      <c r="B118" s="705"/>
      <c r="C118" s="705"/>
      <c r="D118" s="705"/>
      <c r="E118" s="705"/>
      <c r="F118" s="706"/>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4"/>
      <c r="B119" s="705"/>
      <c r="C119" s="705"/>
      <c r="D119" s="705"/>
      <c r="E119" s="705"/>
      <c r="F119" s="706"/>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4"/>
      <c r="B120" s="705"/>
      <c r="C120" s="705"/>
      <c r="D120" s="705"/>
      <c r="E120" s="705"/>
      <c r="F120" s="706"/>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4"/>
      <c r="B121" s="705"/>
      <c r="C121" s="705"/>
      <c r="D121" s="705"/>
      <c r="E121" s="705"/>
      <c r="F121" s="706"/>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4"/>
      <c r="B122" s="705"/>
      <c r="C122" s="705"/>
      <c r="D122" s="705"/>
      <c r="E122" s="705"/>
      <c r="F122" s="706"/>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4"/>
      <c r="B123" s="705"/>
      <c r="C123" s="705"/>
      <c r="D123" s="705"/>
      <c r="E123" s="705"/>
      <c r="F123" s="70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4"/>
      <c r="B124" s="705"/>
      <c r="C124" s="705"/>
      <c r="D124" s="705"/>
      <c r="E124" s="705"/>
      <c r="F124" s="706"/>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4"/>
      <c r="B125" s="705"/>
      <c r="C125" s="705"/>
      <c r="D125" s="705"/>
      <c r="E125" s="705"/>
      <c r="F125" s="706"/>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4"/>
      <c r="B126" s="705"/>
      <c r="C126" s="705"/>
      <c r="D126" s="705"/>
      <c r="E126" s="705"/>
      <c r="F126" s="706"/>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4"/>
      <c r="B127" s="705"/>
      <c r="C127" s="705"/>
      <c r="D127" s="705"/>
      <c r="E127" s="705"/>
      <c r="F127" s="706"/>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4"/>
      <c r="B128" s="705"/>
      <c r="C128" s="705"/>
      <c r="D128" s="705"/>
      <c r="E128" s="705"/>
      <c r="F128" s="706"/>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4"/>
      <c r="B129" s="705"/>
      <c r="C129" s="705"/>
      <c r="D129" s="705"/>
      <c r="E129" s="705"/>
      <c r="F129" s="706"/>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4"/>
      <c r="B130" s="705"/>
      <c r="C130" s="705"/>
      <c r="D130" s="705"/>
      <c r="E130" s="705"/>
      <c r="F130" s="706"/>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4"/>
      <c r="B131" s="705"/>
      <c r="C131" s="705"/>
      <c r="D131" s="705"/>
      <c r="E131" s="705"/>
      <c r="F131" s="706"/>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4"/>
      <c r="B132" s="705"/>
      <c r="C132" s="705"/>
      <c r="D132" s="705"/>
      <c r="E132" s="705"/>
      <c r="F132" s="706"/>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4"/>
      <c r="B133" s="705"/>
      <c r="C133" s="705"/>
      <c r="D133" s="705"/>
      <c r="E133" s="705"/>
      <c r="F133" s="706"/>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4"/>
      <c r="B134" s="705"/>
      <c r="C134" s="705"/>
      <c r="D134" s="705"/>
      <c r="E134" s="705"/>
      <c r="F134" s="706"/>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4"/>
      <c r="B135" s="705"/>
      <c r="C135" s="705"/>
      <c r="D135" s="705"/>
      <c r="E135" s="705"/>
      <c r="F135" s="706"/>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4"/>
      <c r="B136" s="705"/>
      <c r="C136" s="705"/>
      <c r="D136" s="705"/>
      <c r="E136" s="705"/>
      <c r="F136" s="70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4"/>
      <c r="B137" s="705"/>
      <c r="C137" s="705"/>
      <c r="D137" s="705"/>
      <c r="E137" s="705"/>
      <c r="F137" s="706"/>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4"/>
      <c r="B138" s="705"/>
      <c r="C138" s="705"/>
      <c r="D138" s="705"/>
      <c r="E138" s="705"/>
      <c r="F138" s="706"/>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4"/>
      <c r="B139" s="705"/>
      <c r="C139" s="705"/>
      <c r="D139" s="705"/>
      <c r="E139" s="705"/>
      <c r="F139" s="706"/>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4"/>
      <c r="B140" s="705"/>
      <c r="C140" s="705"/>
      <c r="D140" s="705"/>
      <c r="E140" s="705"/>
      <c r="F140" s="706"/>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4"/>
      <c r="B141" s="705"/>
      <c r="C141" s="705"/>
      <c r="D141" s="705"/>
      <c r="E141" s="705"/>
      <c r="F141" s="706"/>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4"/>
      <c r="B142" s="705"/>
      <c r="C142" s="705"/>
      <c r="D142" s="705"/>
      <c r="E142" s="705"/>
      <c r="F142" s="706"/>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4"/>
      <c r="B143" s="705"/>
      <c r="C143" s="705"/>
      <c r="D143" s="705"/>
      <c r="E143" s="705"/>
      <c r="F143" s="706"/>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4"/>
      <c r="B144" s="705"/>
      <c r="C144" s="705"/>
      <c r="D144" s="705"/>
      <c r="E144" s="705"/>
      <c r="F144" s="706"/>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4"/>
      <c r="B145" s="705"/>
      <c r="C145" s="705"/>
      <c r="D145" s="705"/>
      <c r="E145" s="705"/>
      <c r="F145" s="706"/>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4"/>
      <c r="B146" s="705"/>
      <c r="C146" s="705"/>
      <c r="D146" s="705"/>
      <c r="E146" s="705"/>
      <c r="F146" s="706"/>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4"/>
      <c r="B147" s="705"/>
      <c r="C147" s="705"/>
      <c r="D147" s="705"/>
      <c r="E147" s="705"/>
      <c r="F147" s="706"/>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4"/>
      <c r="B148" s="705"/>
      <c r="C148" s="705"/>
      <c r="D148" s="705"/>
      <c r="E148" s="705"/>
      <c r="F148" s="706"/>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4"/>
      <c r="B149" s="705"/>
      <c r="C149" s="705"/>
      <c r="D149" s="705"/>
      <c r="E149" s="705"/>
      <c r="F149" s="70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4"/>
      <c r="B150" s="705"/>
      <c r="C150" s="705"/>
      <c r="D150" s="705"/>
      <c r="E150" s="705"/>
      <c r="F150" s="706"/>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4"/>
      <c r="B151" s="705"/>
      <c r="C151" s="705"/>
      <c r="D151" s="705"/>
      <c r="E151" s="705"/>
      <c r="F151" s="706"/>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4"/>
      <c r="B152" s="705"/>
      <c r="C152" s="705"/>
      <c r="D152" s="705"/>
      <c r="E152" s="705"/>
      <c r="F152" s="706"/>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4"/>
      <c r="B153" s="705"/>
      <c r="C153" s="705"/>
      <c r="D153" s="705"/>
      <c r="E153" s="705"/>
      <c r="F153" s="706"/>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4"/>
      <c r="B154" s="705"/>
      <c r="C154" s="705"/>
      <c r="D154" s="705"/>
      <c r="E154" s="705"/>
      <c r="F154" s="706"/>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4"/>
      <c r="B155" s="705"/>
      <c r="C155" s="705"/>
      <c r="D155" s="705"/>
      <c r="E155" s="705"/>
      <c r="F155" s="706"/>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4"/>
      <c r="B156" s="705"/>
      <c r="C156" s="705"/>
      <c r="D156" s="705"/>
      <c r="E156" s="705"/>
      <c r="F156" s="706"/>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4"/>
      <c r="B157" s="705"/>
      <c r="C157" s="705"/>
      <c r="D157" s="705"/>
      <c r="E157" s="705"/>
      <c r="F157" s="706"/>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4"/>
      <c r="B158" s="705"/>
      <c r="C158" s="705"/>
      <c r="D158" s="705"/>
      <c r="E158" s="705"/>
      <c r="F158" s="706"/>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4"/>
      <c r="B162" s="705"/>
      <c r="C162" s="705"/>
      <c r="D162" s="705"/>
      <c r="E162" s="705"/>
      <c r="F162" s="706"/>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4"/>
      <c r="B163" s="705"/>
      <c r="C163" s="705"/>
      <c r="D163" s="705"/>
      <c r="E163" s="705"/>
      <c r="F163" s="70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4"/>
      <c r="B164" s="705"/>
      <c r="C164" s="705"/>
      <c r="D164" s="705"/>
      <c r="E164" s="705"/>
      <c r="F164" s="706"/>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4"/>
      <c r="B165" s="705"/>
      <c r="C165" s="705"/>
      <c r="D165" s="705"/>
      <c r="E165" s="705"/>
      <c r="F165" s="706"/>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4"/>
      <c r="B166" s="705"/>
      <c r="C166" s="705"/>
      <c r="D166" s="705"/>
      <c r="E166" s="705"/>
      <c r="F166" s="706"/>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4"/>
      <c r="B167" s="705"/>
      <c r="C167" s="705"/>
      <c r="D167" s="705"/>
      <c r="E167" s="705"/>
      <c r="F167" s="706"/>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4"/>
      <c r="B168" s="705"/>
      <c r="C168" s="705"/>
      <c r="D168" s="705"/>
      <c r="E168" s="705"/>
      <c r="F168" s="706"/>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4"/>
      <c r="B169" s="705"/>
      <c r="C169" s="705"/>
      <c r="D169" s="705"/>
      <c r="E169" s="705"/>
      <c r="F169" s="706"/>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4"/>
      <c r="B170" s="705"/>
      <c r="C170" s="705"/>
      <c r="D170" s="705"/>
      <c r="E170" s="705"/>
      <c r="F170" s="706"/>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4"/>
      <c r="B171" s="705"/>
      <c r="C171" s="705"/>
      <c r="D171" s="705"/>
      <c r="E171" s="705"/>
      <c r="F171" s="706"/>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4"/>
      <c r="B172" s="705"/>
      <c r="C172" s="705"/>
      <c r="D172" s="705"/>
      <c r="E172" s="705"/>
      <c r="F172" s="706"/>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4"/>
      <c r="B173" s="705"/>
      <c r="C173" s="705"/>
      <c r="D173" s="705"/>
      <c r="E173" s="705"/>
      <c r="F173" s="706"/>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4"/>
      <c r="B174" s="705"/>
      <c r="C174" s="705"/>
      <c r="D174" s="705"/>
      <c r="E174" s="705"/>
      <c r="F174" s="706"/>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4"/>
      <c r="B175" s="705"/>
      <c r="C175" s="705"/>
      <c r="D175" s="705"/>
      <c r="E175" s="705"/>
      <c r="F175" s="706"/>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4"/>
      <c r="B176" s="705"/>
      <c r="C176" s="705"/>
      <c r="D176" s="705"/>
      <c r="E176" s="705"/>
      <c r="F176" s="70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4"/>
      <c r="B177" s="705"/>
      <c r="C177" s="705"/>
      <c r="D177" s="705"/>
      <c r="E177" s="705"/>
      <c r="F177" s="706"/>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4"/>
      <c r="B178" s="705"/>
      <c r="C178" s="705"/>
      <c r="D178" s="705"/>
      <c r="E178" s="705"/>
      <c r="F178" s="706"/>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4"/>
      <c r="B179" s="705"/>
      <c r="C179" s="705"/>
      <c r="D179" s="705"/>
      <c r="E179" s="705"/>
      <c r="F179" s="706"/>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4"/>
      <c r="B180" s="705"/>
      <c r="C180" s="705"/>
      <c r="D180" s="705"/>
      <c r="E180" s="705"/>
      <c r="F180" s="706"/>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4"/>
      <c r="B181" s="705"/>
      <c r="C181" s="705"/>
      <c r="D181" s="705"/>
      <c r="E181" s="705"/>
      <c r="F181" s="706"/>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4"/>
      <c r="B182" s="705"/>
      <c r="C182" s="705"/>
      <c r="D182" s="705"/>
      <c r="E182" s="705"/>
      <c r="F182" s="706"/>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4"/>
      <c r="B183" s="705"/>
      <c r="C183" s="705"/>
      <c r="D183" s="705"/>
      <c r="E183" s="705"/>
      <c r="F183" s="706"/>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4"/>
      <c r="B184" s="705"/>
      <c r="C184" s="705"/>
      <c r="D184" s="705"/>
      <c r="E184" s="705"/>
      <c r="F184" s="706"/>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4"/>
      <c r="B185" s="705"/>
      <c r="C185" s="705"/>
      <c r="D185" s="705"/>
      <c r="E185" s="705"/>
      <c r="F185" s="706"/>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4"/>
      <c r="B186" s="705"/>
      <c r="C186" s="705"/>
      <c r="D186" s="705"/>
      <c r="E186" s="705"/>
      <c r="F186" s="706"/>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4"/>
      <c r="B187" s="705"/>
      <c r="C187" s="705"/>
      <c r="D187" s="705"/>
      <c r="E187" s="705"/>
      <c r="F187" s="706"/>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4"/>
      <c r="B188" s="705"/>
      <c r="C188" s="705"/>
      <c r="D188" s="705"/>
      <c r="E188" s="705"/>
      <c r="F188" s="706"/>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4"/>
      <c r="B189" s="705"/>
      <c r="C189" s="705"/>
      <c r="D189" s="705"/>
      <c r="E189" s="705"/>
      <c r="F189" s="70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4"/>
      <c r="B190" s="705"/>
      <c r="C190" s="705"/>
      <c r="D190" s="705"/>
      <c r="E190" s="705"/>
      <c r="F190" s="706"/>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4"/>
      <c r="B191" s="705"/>
      <c r="C191" s="705"/>
      <c r="D191" s="705"/>
      <c r="E191" s="705"/>
      <c r="F191" s="706"/>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4"/>
      <c r="B192" s="705"/>
      <c r="C192" s="705"/>
      <c r="D192" s="705"/>
      <c r="E192" s="705"/>
      <c r="F192" s="706"/>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4"/>
      <c r="B193" s="705"/>
      <c r="C193" s="705"/>
      <c r="D193" s="705"/>
      <c r="E193" s="705"/>
      <c r="F193" s="706"/>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4"/>
      <c r="B194" s="705"/>
      <c r="C194" s="705"/>
      <c r="D194" s="705"/>
      <c r="E194" s="705"/>
      <c r="F194" s="706"/>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4"/>
      <c r="B195" s="705"/>
      <c r="C195" s="705"/>
      <c r="D195" s="705"/>
      <c r="E195" s="705"/>
      <c r="F195" s="706"/>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4"/>
      <c r="B196" s="705"/>
      <c r="C196" s="705"/>
      <c r="D196" s="705"/>
      <c r="E196" s="705"/>
      <c r="F196" s="70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4"/>
      <c r="B197" s="705"/>
      <c r="C197" s="705"/>
      <c r="D197" s="705"/>
      <c r="E197" s="705"/>
      <c r="F197" s="70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4"/>
      <c r="B198" s="705"/>
      <c r="C198" s="705"/>
      <c r="D198" s="705"/>
      <c r="E198" s="705"/>
      <c r="F198" s="70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4"/>
      <c r="B199" s="705"/>
      <c r="C199" s="705"/>
      <c r="D199" s="705"/>
      <c r="E199" s="705"/>
      <c r="F199" s="706"/>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4"/>
      <c r="B200" s="705"/>
      <c r="C200" s="705"/>
      <c r="D200" s="705"/>
      <c r="E200" s="705"/>
      <c r="F200" s="70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4"/>
      <c r="B201" s="705"/>
      <c r="C201" s="705"/>
      <c r="D201" s="705"/>
      <c r="E201" s="705"/>
      <c r="F201" s="706"/>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4"/>
      <c r="B202" s="705"/>
      <c r="C202" s="705"/>
      <c r="D202" s="705"/>
      <c r="E202" s="705"/>
      <c r="F202" s="70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4"/>
      <c r="B203" s="705"/>
      <c r="C203" s="705"/>
      <c r="D203" s="705"/>
      <c r="E203" s="705"/>
      <c r="F203" s="706"/>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4"/>
      <c r="B204" s="705"/>
      <c r="C204" s="705"/>
      <c r="D204" s="705"/>
      <c r="E204" s="705"/>
      <c r="F204" s="706"/>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4"/>
      <c r="B205" s="705"/>
      <c r="C205" s="705"/>
      <c r="D205" s="705"/>
      <c r="E205" s="705"/>
      <c r="F205" s="706"/>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4"/>
      <c r="B206" s="705"/>
      <c r="C206" s="705"/>
      <c r="D206" s="705"/>
      <c r="E206" s="705"/>
      <c r="F206" s="706"/>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4"/>
      <c r="B207" s="705"/>
      <c r="C207" s="705"/>
      <c r="D207" s="705"/>
      <c r="E207" s="705"/>
      <c r="F207" s="70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4"/>
      <c r="B208" s="705"/>
      <c r="C208" s="705"/>
      <c r="D208" s="705"/>
      <c r="E208" s="705"/>
      <c r="F208" s="70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4"/>
      <c r="B209" s="705"/>
      <c r="C209" s="705"/>
      <c r="D209" s="705"/>
      <c r="E209" s="705"/>
      <c r="F209" s="70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4"/>
      <c r="B210" s="705"/>
      <c r="C210" s="705"/>
      <c r="D210" s="705"/>
      <c r="E210" s="705"/>
      <c r="F210" s="70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4"/>
      <c r="B211" s="705"/>
      <c r="C211" s="705"/>
      <c r="D211" s="705"/>
      <c r="E211" s="705"/>
      <c r="F211" s="70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4"/>
      <c r="B215" s="705"/>
      <c r="C215" s="705"/>
      <c r="D215" s="705"/>
      <c r="E215" s="705"/>
      <c r="F215" s="706"/>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4"/>
      <c r="B216" s="705"/>
      <c r="C216" s="705"/>
      <c r="D216" s="705"/>
      <c r="E216" s="705"/>
      <c r="F216" s="70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4"/>
      <c r="B217" s="705"/>
      <c r="C217" s="705"/>
      <c r="D217" s="705"/>
      <c r="E217" s="705"/>
      <c r="F217" s="706"/>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4"/>
      <c r="B218" s="705"/>
      <c r="C218" s="705"/>
      <c r="D218" s="705"/>
      <c r="E218" s="705"/>
      <c r="F218" s="706"/>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4"/>
      <c r="B219" s="705"/>
      <c r="C219" s="705"/>
      <c r="D219" s="705"/>
      <c r="E219" s="705"/>
      <c r="F219" s="706"/>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4"/>
      <c r="B220" s="705"/>
      <c r="C220" s="705"/>
      <c r="D220" s="705"/>
      <c r="E220" s="705"/>
      <c r="F220" s="70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4"/>
      <c r="B221" s="705"/>
      <c r="C221" s="705"/>
      <c r="D221" s="705"/>
      <c r="E221" s="705"/>
      <c r="F221" s="70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4"/>
      <c r="B222" s="705"/>
      <c r="C222" s="705"/>
      <c r="D222" s="705"/>
      <c r="E222" s="705"/>
      <c r="F222" s="70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4"/>
      <c r="B223" s="705"/>
      <c r="C223" s="705"/>
      <c r="D223" s="705"/>
      <c r="E223" s="705"/>
      <c r="F223" s="70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4"/>
      <c r="B224" s="705"/>
      <c r="C224" s="705"/>
      <c r="D224" s="705"/>
      <c r="E224" s="705"/>
      <c r="F224" s="70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4"/>
      <c r="B225" s="705"/>
      <c r="C225" s="705"/>
      <c r="D225" s="705"/>
      <c r="E225" s="705"/>
      <c r="F225" s="70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4"/>
      <c r="B226" s="705"/>
      <c r="C226" s="705"/>
      <c r="D226" s="705"/>
      <c r="E226" s="705"/>
      <c r="F226" s="706"/>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4"/>
      <c r="B227" s="705"/>
      <c r="C227" s="705"/>
      <c r="D227" s="705"/>
      <c r="E227" s="705"/>
      <c r="F227" s="706"/>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4"/>
      <c r="B228" s="705"/>
      <c r="C228" s="705"/>
      <c r="D228" s="705"/>
      <c r="E228" s="705"/>
      <c r="F228" s="706"/>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4"/>
      <c r="B229" s="705"/>
      <c r="C229" s="705"/>
      <c r="D229" s="705"/>
      <c r="E229" s="705"/>
      <c r="F229" s="70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4"/>
      <c r="B230" s="705"/>
      <c r="C230" s="705"/>
      <c r="D230" s="705"/>
      <c r="E230" s="705"/>
      <c r="F230" s="706"/>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4"/>
      <c r="B231" s="705"/>
      <c r="C231" s="705"/>
      <c r="D231" s="705"/>
      <c r="E231" s="705"/>
      <c r="F231" s="706"/>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4"/>
      <c r="B232" s="705"/>
      <c r="C232" s="705"/>
      <c r="D232" s="705"/>
      <c r="E232" s="705"/>
      <c r="F232" s="706"/>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4"/>
      <c r="B233" s="705"/>
      <c r="C233" s="705"/>
      <c r="D233" s="705"/>
      <c r="E233" s="705"/>
      <c r="F233" s="706"/>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4"/>
      <c r="B234" s="705"/>
      <c r="C234" s="705"/>
      <c r="D234" s="705"/>
      <c r="E234" s="705"/>
      <c r="F234" s="706"/>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4"/>
      <c r="B235" s="705"/>
      <c r="C235" s="705"/>
      <c r="D235" s="705"/>
      <c r="E235" s="705"/>
      <c r="F235" s="706"/>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4"/>
      <c r="B236" s="705"/>
      <c r="C236" s="705"/>
      <c r="D236" s="705"/>
      <c r="E236" s="705"/>
      <c r="F236" s="706"/>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4"/>
      <c r="B237" s="705"/>
      <c r="C237" s="705"/>
      <c r="D237" s="705"/>
      <c r="E237" s="705"/>
      <c r="F237" s="706"/>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4"/>
      <c r="B238" s="705"/>
      <c r="C238" s="705"/>
      <c r="D238" s="705"/>
      <c r="E238" s="705"/>
      <c r="F238" s="706"/>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4"/>
      <c r="B239" s="705"/>
      <c r="C239" s="705"/>
      <c r="D239" s="705"/>
      <c r="E239" s="705"/>
      <c r="F239" s="706"/>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4"/>
      <c r="B240" s="705"/>
      <c r="C240" s="705"/>
      <c r="D240" s="705"/>
      <c r="E240" s="705"/>
      <c r="F240" s="706"/>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4"/>
      <c r="B241" s="705"/>
      <c r="C241" s="705"/>
      <c r="D241" s="705"/>
      <c r="E241" s="705"/>
      <c r="F241" s="706"/>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4"/>
      <c r="B242" s="705"/>
      <c r="C242" s="705"/>
      <c r="D242" s="705"/>
      <c r="E242" s="705"/>
      <c r="F242" s="70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4"/>
      <c r="B243" s="705"/>
      <c r="C243" s="705"/>
      <c r="D243" s="705"/>
      <c r="E243" s="705"/>
      <c r="F243" s="706"/>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4"/>
      <c r="B244" s="705"/>
      <c r="C244" s="705"/>
      <c r="D244" s="705"/>
      <c r="E244" s="705"/>
      <c r="F244" s="706"/>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4"/>
      <c r="B245" s="705"/>
      <c r="C245" s="705"/>
      <c r="D245" s="705"/>
      <c r="E245" s="705"/>
      <c r="F245" s="706"/>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4"/>
      <c r="B246" s="705"/>
      <c r="C246" s="705"/>
      <c r="D246" s="705"/>
      <c r="E246" s="705"/>
      <c r="F246" s="706"/>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4"/>
      <c r="B247" s="705"/>
      <c r="C247" s="705"/>
      <c r="D247" s="705"/>
      <c r="E247" s="705"/>
      <c r="F247" s="706"/>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4"/>
      <c r="B248" s="705"/>
      <c r="C248" s="705"/>
      <c r="D248" s="705"/>
      <c r="E248" s="705"/>
      <c r="F248" s="706"/>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4"/>
      <c r="B249" s="705"/>
      <c r="C249" s="705"/>
      <c r="D249" s="705"/>
      <c r="E249" s="705"/>
      <c r="F249" s="706"/>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4"/>
      <c r="B250" s="705"/>
      <c r="C250" s="705"/>
      <c r="D250" s="705"/>
      <c r="E250" s="705"/>
      <c r="F250" s="706"/>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4"/>
      <c r="B251" s="705"/>
      <c r="C251" s="705"/>
      <c r="D251" s="705"/>
      <c r="E251" s="705"/>
      <c r="F251" s="706"/>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4"/>
      <c r="B252" s="705"/>
      <c r="C252" s="705"/>
      <c r="D252" s="705"/>
      <c r="E252" s="705"/>
      <c r="F252" s="706"/>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4"/>
      <c r="B253" s="705"/>
      <c r="C253" s="705"/>
      <c r="D253" s="705"/>
      <c r="E253" s="705"/>
      <c r="F253" s="706"/>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4"/>
      <c r="B254" s="705"/>
      <c r="C254" s="705"/>
      <c r="D254" s="705"/>
      <c r="E254" s="705"/>
      <c r="F254" s="706"/>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4"/>
      <c r="B255" s="705"/>
      <c r="C255" s="705"/>
      <c r="D255" s="705"/>
      <c r="E255" s="705"/>
      <c r="F255" s="70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4"/>
      <c r="B256" s="705"/>
      <c r="C256" s="705"/>
      <c r="D256" s="705"/>
      <c r="E256" s="705"/>
      <c r="F256" s="706"/>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4"/>
      <c r="B257" s="705"/>
      <c r="C257" s="705"/>
      <c r="D257" s="705"/>
      <c r="E257" s="705"/>
      <c r="F257" s="706"/>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4"/>
      <c r="B258" s="705"/>
      <c r="C258" s="705"/>
      <c r="D258" s="705"/>
      <c r="E258" s="705"/>
      <c r="F258" s="706"/>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4"/>
      <c r="B259" s="705"/>
      <c r="C259" s="705"/>
      <c r="D259" s="705"/>
      <c r="E259" s="705"/>
      <c r="F259" s="706"/>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4"/>
      <c r="B260" s="705"/>
      <c r="C260" s="705"/>
      <c r="D260" s="705"/>
      <c r="E260" s="705"/>
      <c r="F260" s="706"/>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4"/>
      <c r="B261" s="705"/>
      <c r="C261" s="705"/>
      <c r="D261" s="705"/>
      <c r="E261" s="705"/>
      <c r="F261" s="706"/>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4"/>
      <c r="B262" s="705"/>
      <c r="C262" s="705"/>
      <c r="D262" s="705"/>
      <c r="E262" s="705"/>
      <c r="F262" s="706"/>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4"/>
      <c r="B263" s="705"/>
      <c r="C263" s="705"/>
      <c r="D263" s="705"/>
      <c r="E263" s="705"/>
      <c r="F263" s="706"/>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4"/>
      <c r="B264" s="705"/>
      <c r="C264" s="705"/>
      <c r="D264" s="705"/>
      <c r="E264" s="705"/>
      <c r="F264" s="706"/>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42" zoomScale="70" zoomScaleNormal="75" zoomScalePageLayoutView="70" workbookViewId="0">
      <selection activeCell="AU143" sqref="AU143:AX14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2015-06-17T09:34:36Z</cp:lastPrinted>
  <dcterms:created xsi:type="dcterms:W3CDTF">2012-03-13T00:50:25Z</dcterms:created>
  <dcterms:modified xsi:type="dcterms:W3CDTF">2015-07-07T10:22:13Z</dcterms:modified>
</cp:coreProperties>
</file>