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R8" i="4"/>
  <c r="N8" i="4"/>
  <c r="M8" i="4"/>
  <c r="I8" i="4"/>
  <c r="H8" i="4"/>
  <c r="D8" i="4"/>
  <c r="C8" i="4"/>
  <c r="R7" i="4"/>
  <c r="N7" i="4"/>
  <c r="M7" i="4"/>
  <c r="I7" i="4"/>
  <c r="H7" i="4"/>
  <c r="D7" i="4"/>
  <c r="C7" i="4"/>
  <c r="R6" i="4"/>
  <c r="N6" i="4"/>
  <c r="M6" i="4"/>
  <c r="I6" i="4"/>
  <c r="H6" i="4"/>
  <c r="D6" i="4"/>
  <c r="C6" i="4"/>
  <c r="R5" i="4"/>
  <c r="N5" i="4"/>
  <c r="M5" i="4"/>
  <c r="I5" i="4"/>
  <c r="H5" i="4"/>
  <c r="D5" i="4"/>
  <c r="C5" i="4"/>
  <c r="R4" i="4"/>
  <c r="N4" i="4"/>
  <c r="M4" i="4"/>
  <c r="I4" i="4"/>
  <c r="H4" i="4"/>
  <c r="D4" i="4"/>
  <c r="C4" i="4"/>
  <c r="R3" i="4"/>
  <c r="N3" i="4"/>
  <c r="M3" i="4"/>
  <c r="I3" i="4"/>
  <c r="H3" i="4"/>
  <c r="D3" i="4"/>
  <c r="C3" i="4"/>
  <c r="R2" i="4"/>
  <c r="S2" i="4" s="1"/>
  <c r="N2" i="4"/>
  <c r="M2" i="4"/>
  <c r="I2" i="4"/>
  <c r="H2" i="4"/>
  <c r="D2" i="4"/>
  <c r="C2" i="4"/>
  <c r="AU229" i="3"/>
  <c r="Y229" i="3"/>
  <c r="AU216" i="3"/>
  <c r="Y216" i="3"/>
  <c r="AU203" i="3"/>
  <c r="Y203" i="3"/>
  <c r="AU190" i="3"/>
  <c r="Y190" i="3"/>
  <c r="R104" i="3"/>
  <c r="L104" i="3"/>
  <c r="AR18" i="3"/>
  <c r="AK18" i="3"/>
  <c r="AD18" i="3"/>
  <c r="AD20" i="3" s="1"/>
  <c r="W18" i="3"/>
  <c r="W20" i="3" s="1"/>
  <c r="P18" i="3"/>
  <c r="P20" i="3" s="1"/>
  <c r="G6" i="3"/>
  <c r="AV2" i="3"/>
  <c r="AS2" i="3"/>
  <c r="S3" i="4" l="1"/>
  <c r="S4" i="4" s="1"/>
  <c r="S5" i="4" s="1"/>
  <c r="S6" i="4" s="1"/>
  <c r="S7" i="4" s="1"/>
  <c r="S8" i="4" s="1"/>
  <c r="P10" i="4" s="1"/>
  <c r="G11" i="3" s="1"/>
</calcChain>
</file>

<file path=xl/sharedStrings.xml><?xml version="1.0" encoding="utf-8"?>
<sst xmlns="http://schemas.openxmlformats.org/spreadsheetml/2006/main" count="1346" uniqueCount="541">
  <si>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</si>
  <si>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</si>
  <si>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</si>
  <si>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</si>
  <si>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</si>
  <si>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</si>
  <si>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</si>
  <si>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</si>
  <si>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</si>
  <si>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</si>
  <si>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</si>
  <si>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</si>
  <si>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</si>
  <si>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</si>
  <si>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</si>
  <si>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</si>
  <si>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</si>
  <si>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</si>
  <si>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</si>
  <si>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</si>
  <si>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</si>
  <si>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</si>
  <si>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</si>
  <si>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</si>
  <si>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</si>
  <si>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</si>
  <si>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</si>
  <si>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</si>
  <si>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</si>
  <si>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</si>
  <si>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</si>
  <si>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</si>
  <si>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</si>
  <si>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</si>
  <si>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</si>
  <si>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</si>
  <si>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</si>
  <si>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</si>
  <si>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</si>
  <si>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</si>
  <si>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</si>
  <si>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</si>
  <si>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</si>
  <si>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</si>
  <si>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</si>
  <si>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</si>
  <si>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</si>
  <si>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</si>
  <si>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</si>
  <si>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</si>
  <si>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</si>
  <si>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</si>
  <si>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</si>
  <si>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</si>
  <si>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</si>
  <si>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</si>
  <si>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</si>
  <si>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</si>
  <si>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</si>
  <si>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</si>
  <si>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</si>
  <si>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</si>
  <si>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</si>
  <si>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</si>
  <si>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</si>
  <si>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</si>
  <si>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</si>
  <si>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</si>
  <si>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</si>
  <si>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</si>
  <si>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</si>
  <si>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</si>
  <si>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</si>
  <si>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</si>
  <si>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</si>
  <si>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</si>
  <si>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</si>
  <si>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</si>
  <si>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</si>
  <si>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</si>
  <si>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</si>
  <si>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</si>
  <si>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</si>
  <si>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</si>
  <si>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</si>
  <si>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</si>
  <si>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</si>
  <si>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</si>
  <si>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</si>
  <si>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</si>
  <si>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</si>
  <si>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</si>
  <si>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</si>
  <si>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</si>
  <si>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</si>
  <si>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</si>
  <si>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</si>
  <si>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</si>
  <si>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</si>
  <si>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</si>
  <si>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</si>
  <si>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</si>
  <si>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</si>
  <si>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</si>
  <si>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</si>
  <si>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</si>
  <si>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</si>
  <si>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</si>
  <si>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</si>
  <si>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</si>
  <si>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</si>
  <si>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</si>
  <si>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</si>
  <si>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</si>
  <si>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</si>
  <si>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</si>
  <si>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</si>
  <si>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</si>
  <si>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</si>
  <si>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</si>
  <si>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</si>
  <si>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</si>
  <si>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</si>
  <si>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</si>
  <si>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</si>
  <si>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</si>
  <si>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</si>
  <si>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</si>
  <si>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</si>
  <si>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</si>
  <si>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</si>
  <si>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</si>
  <si>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</si>
  <si>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</si>
  <si>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</si>
  <si>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</si>
  <si>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</si>
  <si>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</si>
  <si>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</si>
  <si>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</si>
  <si>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</si>
  <si>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</si>
  <si>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</si>
  <si>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</si>
  <si>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</si>
  <si>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</si>
  <si>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</si>
  <si>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</si>
  <si>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</si>
  <si>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</si>
  <si>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</si>
  <si>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</si>
  <si>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</si>
  <si>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</si>
  <si>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</si>
  <si>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</si>
  <si>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</si>
  <si>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</si>
  <si>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</si>
  <si>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</si>
  <si>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</si>
  <si>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</si>
  <si>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</si>
  <si>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</si>
  <si>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</si>
  <si>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</si>
  <si>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</si>
  <si>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</si>
  <si>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</si>
  <si>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</si>
  <si>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</si>
  <si>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</si>
  <si>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</si>
  <si>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</si>
  <si>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</si>
  <si>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</si>
  <si>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</si>
  <si>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</si>
  <si>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</si>
  <si>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</si>
  <si>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</si>
  <si>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</si>
  <si>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</si>
  <si>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</si>
  <si>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</si>
  <si>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</si>
  <si>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</si>
  <si>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</si>
  <si>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</si>
  <si>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</si>
  <si>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</si>
  <si>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</si>
  <si>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</si>
  <si>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</si>
  <si>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</si>
  <si>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</si>
  <si>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</si>
  <si>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</si>
  <si>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</si>
  <si>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</si>
  <si>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</si>
  <si>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</si>
  <si>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</si>
  <si>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</si>
  <si>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</si>
  <si>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</si>
  <si>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</si>
  <si>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</si>
  <si>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</si>
  <si>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</si>
  <si>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</si>
  <si>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</si>
  <si>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</si>
  <si>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</si>
  <si>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</si>
  <si>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</si>
  <si>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</si>
  <si>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</si>
  <si>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</si>
  <si>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</si>
  <si>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</si>
  <si>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</si>
  <si>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</si>
  <si>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</si>
  <si>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</si>
  <si>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</si>
  <si>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</si>
  <si>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</si>
  <si>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</si>
  <si>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</si>
  <si>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</si>
  <si>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</si>
  <si>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</si>
  <si>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</si>
  <si>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</si>
  <si>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</si>
  <si>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</si>
  <si>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</si>
  <si>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</si>
  <si>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</si>
  <si>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</si>
  <si>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</si>
  <si>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</si>
  <si>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</si>
  <si>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</si>
  <si>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</si>
  <si>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</si>
  <si>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</si>
  <si>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</si>
  <si>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</si>
  <si>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</si>
  <si>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</si>
  <si>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</si>
  <si>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</si>
  <si>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</si>
  <si>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</si>
  <si>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</si>
  <si>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</si>
  <si>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</si>
  <si>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</si>
  <si>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</si>
  <si>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</si>
  <si>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</si>
  <si>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</si>
  <si>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</si>
  <si>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</si>
  <si>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</si>
  <si>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</si>
  <si>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</si>
  <si>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</si>
  <si>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</si>
  <si>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</si>
  <si>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</si>
  <si>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</si>
  <si>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</si>
  <si>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</si>
  <si>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</si>
  <si>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</si>
  <si>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</si>
  <si>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</si>
  <si>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</si>
  <si>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</si>
  <si>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</si>
  <si>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</si>
  <si>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</si>
  <si>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</si>
  <si>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</si>
  <si>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</si>
  <si>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</si>
  <si>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</si>
  <si>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</si>
  <si>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</si>
  <si>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</si>
  <si>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</si>
  <si>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</si>
  <si>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</si>
  <si>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</si>
  <si>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</si>
  <si>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</si>
  <si>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</si>
  <si>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</si>
  <si>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</si>
  <si>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</si>
  <si>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</si>
  <si>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</si>
  <si>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</si>
  <si>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</si>
  <si>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</si>
  <si>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</si>
  <si>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</si>
  <si>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</si>
  <si>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</si>
  <si>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</si>
  <si>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</si>
  <si>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</si>
  <si>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</si>
  <si>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</si>
  <si>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</si>
  <si>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</si>
  <si>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</si>
  <si>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</si>
  <si>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</si>
  <si>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</si>
  <si>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</si>
  <si>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</si>
  <si>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</si>
  <si>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</si>
  <si>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</si>
  <si>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</si>
  <si>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</si>
  <si>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</si>
  <si>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</si>
  <si>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</si>
  <si>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</si>
  <si>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</si>
  <si>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</si>
  <si>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</si>
  <si>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</si>
  <si>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</si>
  <si>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</si>
  <si>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</si>
  <si>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</si>
  <si>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</si>
  <si>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</si>
  <si>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</si>
  <si>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</si>
  <si>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</si>
  <si>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</si>
  <si>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</si>
  <si>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</si>
  <si>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</si>
  <si>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</si>
  <si>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</si>
  <si>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</si>
  <si>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</si>
  <si>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</si>
  <si>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</si>
  <si>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</si>
  <si>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</si>
  <si>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</si>
  <si>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</si>
  <si>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</si>
  <si>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</si>
  <si>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</si>
  <si>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</si>
  <si>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</si>
  <si>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</si>
  <si>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</si>
  <si>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</si>
  <si>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</si>
  <si>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</si>
  <si>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</si>
  <si>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</si>
  <si>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</si>
  <si>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</si>
  <si>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</si>
  <si>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</si>
  <si>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</si>
  <si>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</si>
  <si>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</si>
  <si>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</si>
  <si>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</si>
  <si>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</si>
  <si>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</si>
  <si>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</si>
  <si>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</si>
  <si>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</si>
  <si>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</si>
  <si>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</si>
  <si>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</si>
  <si>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</si>
  <si>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</si>
  <si>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</si>
  <si>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</si>
  <si>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</si>
  <si>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</si>
  <si>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</si>
  <si>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</si>
  <si>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</si>
  <si>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</si>
  <si>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</si>
  <si>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</si>
  <si>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</si>
  <si>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</si>
  <si>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</si>
  <si>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</si>
  <si>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</si>
  <si>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</si>
  <si>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</si>
  <si>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</si>
  <si>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</si>
  <si>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</si>
  <si>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</si>
  <si>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</si>
  <si>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</si>
  <si>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</si>
  <si>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</si>
  <si>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</si>
  <si>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</si>
  <si>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</si>
  <si>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</si>
  <si>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</si>
  <si>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</si>
  <si>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</si>
  <si>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</si>
  <si>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</si>
  <si>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</si>
  <si>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</si>
  <si>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</si>
  <si>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</si>
  <si>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</si>
  <si>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</si>
  <si>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</si>
  <si>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</si>
  <si>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</si>
  <si>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</si>
  <si>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</si>
  <si>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</si>
  <si>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</si>
  <si>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</si>
  <si>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</si>
  <si>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</si>
  <si>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</si>
  <si>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</si>
  <si>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</si>
  <si>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</si>
  <si>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</si>
  <si>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</si>
  <si>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</si>
  <si>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</si>
  <si>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</si>
  <si>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</si>
  <si>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</si>
  <si>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</si>
  <si>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</si>
  <si>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</si>
  <si>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</si>
  <si>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</si>
  <si>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</si>
  <si>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</si>
  <si>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</si>
  <si>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</si>
  <si>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</si>
  <si>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</si>
  <si>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</si>
  <si>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</si>
  <si>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</si>
  <si>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</si>
  <si>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</si>
  <si>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t>
  </si>
  <si>
    <t>0128</t>
    <phoneticPr fontId="5"/>
  </si>
  <si>
    <t>地籍整備推進</t>
    <rPh sb="0" eb="2">
      <t>チセキ</t>
    </rPh>
    <rPh sb="2" eb="4">
      <t>セイビ</t>
    </rPh>
    <rPh sb="4" eb="6">
      <t>スイシン</t>
    </rPh>
    <phoneticPr fontId="3"/>
  </si>
  <si>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</si>
  <si>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</si>
  <si>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</si>
  <si>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</si>
  <si>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</si>
  <si>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A.鹿児島市</t>
    <rPh sb="2" eb="6">
      <t>カゴシマシ</t>
    </rPh>
    <phoneticPr fontId="5"/>
  </si>
  <si>
    <t>B.（公社）全国国土調査協会</t>
    <rPh sb="3" eb="5">
      <t>コウシャ</t>
    </rPh>
    <rPh sb="6" eb="8">
      <t>ゼンコク</t>
    </rPh>
    <rPh sb="8" eb="10">
      <t>コクド</t>
    </rPh>
    <rPh sb="10" eb="12">
      <t>チョウサ</t>
    </rPh>
    <rPh sb="12" eb="14">
      <t>キョウカイ</t>
    </rPh>
    <phoneticPr fontId="5"/>
  </si>
  <si>
    <t>人件費</t>
    <rPh sb="0" eb="3">
      <t>ジンケンヒ</t>
    </rPh>
    <phoneticPr fontId="5"/>
  </si>
  <si>
    <t>諸経費</t>
    <rPh sb="0" eb="3">
      <t>ショケイヒ</t>
    </rPh>
    <phoneticPr fontId="5"/>
  </si>
  <si>
    <t>旅費交通費</t>
    <rPh sb="0" eb="2">
      <t>リョヒ</t>
    </rPh>
    <rPh sb="2" eb="5">
      <t>コウツウヒ</t>
    </rPh>
    <phoneticPr fontId="5"/>
  </si>
  <si>
    <t>測量主任技師、測量技師等</t>
    <rPh sb="0" eb="2">
      <t>ソクリョウ</t>
    </rPh>
    <rPh sb="2" eb="4">
      <t>シュニン</t>
    </rPh>
    <rPh sb="4" eb="6">
      <t>ギシ</t>
    </rPh>
    <rPh sb="7" eb="9">
      <t>ソクリョウ</t>
    </rPh>
    <rPh sb="9" eb="11">
      <t>ギシ</t>
    </rPh>
    <rPh sb="11" eb="12">
      <t>トウ</t>
    </rPh>
    <phoneticPr fontId="5"/>
  </si>
  <si>
    <t>交通費、宿泊費、日当</t>
    <rPh sb="0" eb="3">
      <t>コウツウヒ</t>
    </rPh>
    <rPh sb="4" eb="7">
      <t>シュクハクヒ</t>
    </rPh>
    <rPh sb="8" eb="10">
      <t>ニットウ</t>
    </rPh>
    <phoneticPr fontId="5"/>
  </si>
  <si>
    <t>鹿児島市</t>
    <rPh sb="0" eb="4">
      <t>カゴシマシ</t>
    </rPh>
    <phoneticPr fontId="5"/>
  </si>
  <si>
    <t>川崎市</t>
    <rPh sb="0" eb="3">
      <t>カワサキシ</t>
    </rPh>
    <phoneticPr fontId="5"/>
  </si>
  <si>
    <t>前橋市</t>
    <rPh sb="0" eb="3">
      <t>マエバシシ</t>
    </rPh>
    <phoneticPr fontId="5"/>
  </si>
  <si>
    <t>岡崎市</t>
    <rPh sb="0" eb="3">
      <t>オカザキシ</t>
    </rPh>
    <phoneticPr fontId="5"/>
  </si>
  <si>
    <t>本巣市</t>
    <rPh sb="0" eb="3">
      <t>モトスシ</t>
    </rPh>
    <phoneticPr fontId="5"/>
  </si>
  <si>
    <t>さいたま市</t>
    <rPh sb="4" eb="5">
      <t>シ</t>
    </rPh>
    <phoneticPr fontId="5"/>
  </si>
  <si>
    <t>郡山市</t>
    <rPh sb="0" eb="3">
      <t>コオリヤマシ</t>
    </rPh>
    <phoneticPr fontId="5"/>
  </si>
  <si>
    <t>越谷市</t>
    <rPh sb="0" eb="3">
      <t>コシガヤシ</t>
    </rPh>
    <phoneticPr fontId="5"/>
  </si>
  <si>
    <t>瑞浪市</t>
    <rPh sb="0" eb="3">
      <t>ミズナミシ</t>
    </rPh>
    <phoneticPr fontId="5"/>
  </si>
  <si>
    <t>伊勢崎市</t>
    <rPh sb="0" eb="4">
      <t>イセサキシ</t>
    </rPh>
    <phoneticPr fontId="5"/>
  </si>
  <si>
    <t>-</t>
  </si>
  <si>
    <t>（公社）全国国土調査協会</t>
    <rPh sb="1" eb="3">
      <t>コウシャ</t>
    </rPh>
    <rPh sb="4" eb="6">
      <t>ゼンコク</t>
    </rPh>
    <rPh sb="6" eb="8">
      <t>コクド</t>
    </rPh>
    <rPh sb="8" eb="10">
      <t>チョウサ</t>
    </rPh>
    <rPh sb="10" eb="12">
      <t>キョウカイ</t>
    </rPh>
    <phoneticPr fontId="5"/>
  </si>
  <si>
    <t>（一社）日本国土調査測量協会</t>
    <rPh sb="1" eb="2">
      <t>イチ</t>
    </rPh>
    <rPh sb="2" eb="3">
      <t>シャ</t>
    </rPh>
    <rPh sb="4" eb="6">
      <t>ニホン</t>
    </rPh>
    <rPh sb="6" eb="8">
      <t>コクド</t>
    </rPh>
    <rPh sb="8" eb="10">
      <t>チョウサ</t>
    </rPh>
    <rPh sb="10" eb="12">
      <t>ソクリョウ</t>
    </rPh>
    <rPh sb="12" eb="14">
      <t>キョウカイ</t>
    </rPh>
    <phoneticPr fontId="5"/>
  </si>
  <si>
    <t>地籍測量における新技術調査検討業務</t>
    <rPh sb="0" eb="2">
      <t>チセキ</t>
    </rPh>
    <rPh sb="2" eb="4">
      <t>ソクリョウ</t>
    </rPh>
    <rPh sb="8" eb="11">
      <t>シンギジュツ</t>
    </rPh>
    <rPh sb="11" eb="13">
      <t>チョウサ</t>
    </rPh>
    <rPh sb="13" eb="15">
      <t>ケントウ</t>
    </rPh>
    <rPh sb="15" eb="17">
      <t>ギョウム</t>
    </rPh>
    <phoneticPr fontId="3"/>
  </si>
  <si>
    <t>国土交通省</t>
  </si>
  <si>
    <t>A.都道府県、市町村、民間団体</t>
    <phoneticPr fontId="5"/>
  </si>
  <si>
    <t>B.公益法人</t>
    <phoneticPr fontId="5"/>
  </si>
  <si>
    <t>-</t>
    <phoneticPr fontId="5"/>
  </si>
  <si>
    <t>k㎡</t>
    <phoneticPr fontId="5"/>
  </si>
  <si>
    <t>k㎡</t>
    <phoneticPr fontId="5"/>
  </si>
  <si>
    <t>（株）きもと</t>
    <rPh sb="1" eb="2">
      <t>カブ</t>
    </rPh>
    <phoneticPr fontId="5"/>
  </si>
  <si>
    <t>「都市再生街区基本調査成果の提供システム」の改修業務</t>
    <rPh sb="1" eb="3">
      <t>トシ</t>
    </rPh>
    <rPh sb="3" eb="5">
      <t>サイセイ</t>
    </rPh>
    <rPh sb="5" eb="7">
      <t>ガイク</t>
    </rPh>
    <rPh sb="7" eb="9">
      <t>キホン</t>
    </rPh>
    <rPh sb="9" eb="11">
      <t>チョウサ</t>
    </rPh>
    <rPh sb="11" eb="13">
      <t>セイカ</t>
    </rPh>
    <rPh sb="14" eb="16">
      <t>テイキョウ</t>
    </rPh>
    <rPh sb="22" eb="24">
      <t>カイシュウ</t>
    </rPh>
    <rPh sb="24" eb="26">
      <t>ギョウム</t>
    </rPh>
    <phoneticPr fontId="5"/>
  </si>
  <si>
    <t>ニッセイエブロ（株）</t>
    <rPh sb="8" eb="9">
      <t>カブ</t>
    </rPh>
    <phoneticPr fontId="5"/>
  </si>
  <si>
    <t>地籍調査の専門家の派遣等による地籍調査実施支援業務</t>
    <rPh sb="0" eb="2">
      <t>チセキ</t>
    </rPh>
    <rPh sb="2" eb="4">
      <t>チョウサ</t>
    </rPh>
    <rPh sb="5" eb="8">
      <t>センモンカ</t>
    </rPh>
    <rPh sb="9" eb="11">
      <t>ハケン</t>
    </rPh>
    <rPh sb="11" eb="12">
      <t>トウ</t>
    </rPh>
    <rPh sb="15" eb="17">
      <t>チセキ</t>
    </rPh>
    <rPh sb="17" eb="19">
      <t>チョウサ</t>
    </rPh>
    <rPh sb="19" eb="21">
      <t>ジッシ</t>
    </rPh>
    <rPh sb="21" eb="23">
      <t>シエン</t>
    </rPh>
    <rPh sb="23" eb="25">
      <t>ギョウム</t>
    </rPh>
    <phoneticPr fontId="3"/>
  </si>
  <si>
    <t>平成２６年度地籍整備推進支援業務</t>
    <rPh sb="0" eb="2">
      <t>ヘイセイ</t>
    </rPh>
    <rPh sb="4" eb="6">
      <t>ネンド</t>
    </rPh>
    <rPh sb="6" eb="8">
      <t>チセキ</t>
    </rPh>
    <rPh sb="8" eb="10">
      <t>セイビ</t>
    </rPh>
    <rPh sb="10" eb="12">
      <t>スイシン</t>
    </rPh>
    <rPh sb="12" eb="14">
      <t>シエン</t>
    </rPh>
    <rPh sb="14" eb="16">
      <t>ギョウム</t>
    </rPh>
    <phoneticPr fontId="5"/>
  </si>
  <si>
    <t>京葉測量（株）</t>
    <rPh sb="0" eb="2">
      <t>ケイヨウ</t>
    </rPh>
    <rPh sb="2" eb="4">
      <t>ソクリョウ</t>
    </rPh>
    <rPh sb="5" eb="6">
      <t>カブ</t>
    </rPh>
    <phoneticPr fontId="5"/>
  </si>
  <si>
    <t>国土調査法第１９条５項指定成果の電子化業務</t>
    <rPh sb="0" eb="2">
      <t>コクド</t>
    </rPh>
    <rPh sb="2" eb="5">
      <t>チョウサホウ</t>
    </rPh>
    <rPh sb="5" eb="6">
      <t>ダイ</t>
    </rPh>
    <rPh sb="8" eb="9">
      <t>ジョウ</t>
    </rPh>
    <rPh sb="10" eb="11">
      <t>コウ</t>
    </rPh>
    <rPh sb="11" eb="13">
      <t>シテイ</t>
    </rPh>
    <rPh sb="13" eb="15">
      <t>セイカ</t>
    </rPh>
    <rPh sb="16" eb="19">
      <t>デンシカ</t>
    </rPh>
    <rPh sb="19" eb="21">
      <t>ギョウム</t>
    </rPh>
    <phoneticPr fontId="5"/>
  </si>
  <si>
    <t>C.（株）きもと</t>
    <rPh sb="3" eb="4">
      <t>カブ</t>
    </rPh>
    <phoneticPr fontId="5"/>
  </si>
  <si>
    <t>主任技師等</t>
    <rPh sb="0" eb="2">
      <t>シュニン</t>
    </rPh>
    <rPh sb="2" eb="4">
      <t>ギシ</t>
    </rPh>
    <rPh sb="4" eb="5">
      <t>トウ</t>
    </rPh>
    <phoneticPr fontId="5"/>
  </si>
  <si>
    <t>C.民間企業</t>
    <rPh sb="2" eb="4">
      <t>ミンカン</t>
    </rPh>
    <rPh sb="4" eb="6">
      <t>キギョウ</t>
    </rPh>
    <phoneticPr fontId="5"/>
  </si>
  <si>
    <t>国土調査事業十箇年計画（H22.5.25閣議決定）</t>
    <phoneticPr fontId="5"/>
  </si>
  <si>
    <t>各年度までに地籍が明確化された土地の面積</t>
    <rPh sb="0" eb="3">
      <t>カクネンド</t>
    </rPh>
    <rPh sb="6" eb="8">
      <t>チセキ</t>
    </rPh>
    <rPh sb="9" eb="12">
      <t>メイカクカ</t>
    </rPh>
    <rPh sb="15" eb="17">
      <t>トチ</t>
    </rPh>
    <rPh sb="18" eb="20">
      <t>メンセキ</t>
    </rPh>
    <phoneticPr fontId="5"/>
  </si>
  <si>
    <t>国土調査法第19条第５項</t>
    <phoneticPr fontId="5"/>
  </si>
  <si>
    <t>平成22年度から平成31年度までの間に約1,500k㎡の地籍を明確化する。</t>
    <rPh sb="0" eb="2">
      <t>ヘイセイ</t>
    </rPh>
    <rPh sb="4" eb="6">
      <t>ネンド</t>
    </rPh>
    <rPh sb="8" eb="10">
      <t>ヘイセイ</t>
    </rPh>
    <rPh sb="12" eb="14">
      <t>ネンド</t>
    </rPh>
    <rPh sb="17" eb="18">
      <t>アイダ</t>
    </rPh>
    <rPh sb="19" eb="20">
      <t>ヤク</t>
    </rPh>
    <rPh sb="28" eb="30">
      <t>チセキ</t>
    </rPh>
    <rPh sb="31" eb="34">
      <t>メイカクカ</t>
    </rPh>
    <phoneticPr fontId="5"/>
  </si>
  <si>
    <t>国土調査法第19条第５項の指定により地籍が明確化された各年度の土地の面積</t>
    <rPh sb="0" eb="2">
      <t>コクド</t>
    </rPh>
    <rPh sb="2" eb="5">
      <t>チョウサホウ</t>
    </rPh>
    <rPh sb="5" eb="6">
      <t>ダイ</t>
    </rPh>
    <rPh sb="8" eb="9">
      <t>ジョウ</t>
    </rPh>
    <rPh sb="9" eb="10">
      <t>ダイ</t>
    </rPh>
    <rPh sb="11" eb="12">
      <t>コウ</t>
    </rPh>
    <rPh sb="13" eb="15">
      <t>シテイ</t>
    </rPh>
    <rPh sb="18" eb="20">
      <t>チセキ</t>
    </rPh>
    <rPh sb="21" eb="24">
      <t>メイカクカ</t>
    </rPh>
    <rPh sb="27" eb="30">
      <t>カクネンド</t>
    </rPh>
    <rPh sb="31" eb="33">
      <t>トチ</t>
    </rPh>
    <rPh sb="34" eb="36">
      <t>メンセキ</t>
    </rPh>
    <phoneticPr fontId="5"/>
  </si>
  <si>
    <t>地籍整備推進調査費補助金の執行額／調査面積　　　　　　　　　　　　　　</t>
    <rPh sb="0" eb="2">
      <t>チセキ</t>
    </rPh>
    <rPh sb="2" eb="4">
      <t>セイビ</t>
    </rPh>
    <rPh sb="4" eb="6">
      <t>スイシン</t>
    </rPh>
    <rPh sb="6" eb="9">
      <t>チョウサヒ</t>
    </rPh>
    <rPh sb="9" eb="12">
      <t>ホジョキン</t>
    </rPh>
    <rPh sb="13" eb="15">
      <t>シッコウ</t>
    </rPh>
    <rPh sb="15" eb="16">
      <t>ガク</t>
    </rPh>
    <rPh sb="17" eb="19">
      <t>チョウサ</t>
    </rPh>
    <rPh sb="19" eb="21">
      <t>メンセキ</t>
    </rPh>
    <phoneticPr fontId="5"/>
  </si>
  <si>
    <t>　東日本大震災の被災地では全体として地籍調査が他地域より進捗していたことにより用地取得が迅速に進むなどの地籍調査の有用性が多方面で再認識された。このため、近年では被災地以外の自治体において地籍調査の着手・再開が増加傾向を示している。しかしながら、地籍調査の主な実施主体である市町村の財政・体制上の困難さから、自治体が望む量の地籍調査を十分に行えない状況にもなっている。
　このような中、地方公共団体や民間事業者等が実施する地籍調査以外の測量成果についても、国土調査法第19条第５項に基づく指定制度を積極的に活用することにより、地籍調査と併せて地籍整備を一層促進することを目的としている。</t>
    <rPh sb="61" eb="64">
      <t>タホウメン</t>
    </rPh>
    <rPh sb="66" eb="68">
      <t>ニンシキ</t>
    </rPh>
    <rPh sb="77" eb="79">
      <t>キンネン</t>
    </rPh>
    <rPh sb="81" eb="84">
      <t>ヒサイチ</t>
    </rPh>
    <rPh sb="84" eb="86">
      <t>イガイ</t>
    </rPh>
    <rPh sb="87" eb="90">
      <t>ジチタイ</t>
    </rPh>
    <rPh sb="94" eb="96">
      <t>チセキ</t>
    </rPh>
    <rPh sb="96" eb="98">
      <t>チョウサ</t>
    </rPh>
    <rPh sb="99" eb="101">
      <t>チャクシュ</t>
    </rPh>
    <rPh sb="102" eb="104">
      <t>サイカイ</t>
    </rPh>
    <rPh sb="105" eb="107">
      <t>ゾウカ</t>
    </rPh>
    <rPh sb="107" eb="109">
      <t>ケイコウ</t>
    </rPh>
    <rPh sb="110" eb="111">
      <t>シメ</t>
    </rPh>
    <rPh sb="123" eb="125">
      <t>チセキ</t>
    </rPh>
    <rPh sb="125" eb="127">
      <t>チョウサ</t>
    </rPh>
    <rPh sb="128" eb="129">
      <t>オモ</t>
    </rPh>
    <rPh sb="130" eb="132">
      <t>ジッシ</t>
    </rPh>
    <rPh sb="132" eb="134">
      <t>シュタイ</t>
    </rPh>
    <rPh sb="137" eb="140">
      <t>シチョウソン</t>
    </rPh>
    <rPh sb="141" eb="143">
      <t>ザイセイ</t>
    </rPh>
    <rPh sb="144" eb="146">
      <t>タイセイ</t>
    </rPh>
    <rPh sb="146" eb="147">
      <t>ジョウ</t>
    </rPh>
    <rPh sb="148" eb="150">
      <t>コンナン</t>
    </rPh>
    <rPh sb="154" eb="157">
      <t>ジチタイ</t>
    </rPh>
    <rPh sb="158" eb="159">
      <t>ノゾ</t>
    </rPh>
    <rPh sb="160" eb="161">
      <t>リョウ</t>
    </rPh>
    <rPh sb="162" eb="164">
      <t>チセキ</t>
    </rPh>
    <rPh sb="164" eb="166">
      <t>チョウサ</t>
    </rPh>
    <rPh sb="167" eb="169">
      <t>ジュウブン</t>
    </rPh>
    <rPh sb="170" eb="171">
      <t>オコナ</t>
    </rPh>
    <rPh sb="174" eb="176">
      <t>ジョウキョウ</t>
    </rPh>
    <rPh sb="218" eb="220">
      <t>ソクリョウ</t>
    </rPh>
    <rPh sb="241" eb="242">
      <t>モト</t>
    </rPh>
    <rPh sb="249" eb="252">
      <t>セッキョクテキ</t>
    </rPh>
    <rPh sb="263" eb="265">
      <t>チセキ</t>
    </rPh>
    <rPh sb="265" eb="267">
      <t>チョウサ</t>
    </rPh>
    <rPh sb="268" eb="269">
      <t>アワ</t>
    </rPh>
    <rPh sb="271" eb="273">
      <t>チセキ</t>
    </rPh>
    <rPh sb="273" eb="275">
      <t>セイビ</t>
    </rPh>
    <rPh sb="276" eb="278">
      <t>イッソウ</t>
    </rPh>
    <rPh sb="278" eb="280">
      <t>ソクシン</t>
    </rPh>
    <rPh sb="285" eb="287">
      <t>モクテキ</t>
    </rPh>
    <phoneticPr fontId="5"/>
  </si>
  <si>
    <t>　国土調査法第19条第５項に基づき、所定の精度以上の地籍調査以外の測量成果を地籍調査と同等のものとして扱えることになっている。この仕組みを活用して地籍調査以外の測量成果を機動的に活用しようとするものである。
　特に都市部における地籍調査の進捗率が遅れているため、平成22年度からは都市計画区域内等における地籍調査以外の測量成果を対象として、国が必要な助成を行い、地方公共団体及び民間事業者等が行った測量成果を機動的に活用することとしている（調査実施主体別の補助金の額は、地方公共団体：調査に要する費用の1/2以内、民間事業者等：調査に要する費用の1/3以内）。</t>
    <rPh sb="1" eb="3">
      <t>コクド</t>
    </rPh>
    <rPh sb="3" eb="5">
      <t>チョウサ</t>
    </rPh>
    <rPh sb="5" eb="6">
      <t>ホウ</t>
    </rPh>
    <rPh sb="6" eb="7">
      <t>ダイ</t>
    </rPh>
    <rPh sb="9" eb="10">
      <t>ジョウ</t>
    </rPh>
    <rPh sb="10" eb="11">
      <t>ダイ</t>
    </rPh>
    <rPh sb="12" eb="13">
      <t>コウ</t>
    </rPh>
    <rPh sb="14" eb="15">
      <t>モト</t>
    </rPh>
    <rPh sb="18" eb="20">
      <t>ショテイ</t>
    </rPh>
    <rPh sb="21" eb="23">
      <t>セイド</t>
    </rPh>
    <rPh sb="23" eb="25">
      <t>イジョウ</t>
    </rPh>
    <rPh sb="26" eb="28">
      <t>チセキ</t>
    </rPh>
    <rPh sb="28" eb="30">
      <t>チョウサ</t>
    </rPh>
    <rPh sb="30" eb="32">
      <t>イガイ</t>
    </rPh>
    <rPh sb="33" eb="35">
      <t>ソクリョウ</t>
    </rPh>
    <rPh sb="35" eb="37">
      <t>セイカ</t>
    </rPh>
    <rPh sb="38" eb="40">
      <t>チセキ</t>
    </rPh>
    <rPh sb="40" eb="42">
      <t>チョウサ</t>
    </rPh>
    <rPh sb="43" eb="45">
      <t>ドウトウ</t>
    </rPh>
    <rPh sb="51" eb="52">
      <t>アツカ</t>
    </rPh>
    <rPh sb="65" eb="67">
      <t>シク</t>
    </rPh>
    <rPh sb="69" eb="71">
      <t>カツヨウ</t>
    </rPh>
    <rPh sb="73" eb="75">
      <t>チセキ</t>
    </rPh>
    <rPh sb="75" eb="77">
      <t>チョウサ</t>
    </rPh>
    <rPh sb="77" eb="79">
      <t>イガイ</t>
    </rPh>
    <rPh sb="80" eb="82">
      <t>ソクリョウ</t>
    </rPh>
    <rPh sb="82" eb="84">
      <t>セイカ</t>
    </rPh>
    <rPh sb="85" eb="88">
      <t>キドウテキ</t>
    </rPh>
    <rPh sb="89" eb="91">
      <t>カツヨウ</t>
    </rPh>
    <rPh sb="105" eb="106">
      <t>トク</t>
    </rPh>
    <rPh sb="116" eb="118">
      <t>チョウサ</t>
    </rPh>
    <rPh sb="119" eb="121">
      <t>シンチョク</t>
    </rPh>
    <rPh sb="121" eb="122">
      <t>リツ</t>
    </rPh>
    <rPh sb="123" eb="124">
      <t>オク</t>
    </rPh>
    <rPh sb="131" eb="133">
      <t>ヘイセイ</t>
    </rPh>
    <rPh sb="135" eb="137">
      <t>ネンド</t>
    </rPh>
    <rPh sb="140" eb="142">
      <t>トシ</t>
    </rPh>
    <rPh sb="142" eb="144">
      <t>ケイカク</t>
    </rPh>
    <rPh sb="144" eb="146">
      <t>クイキ</t>
    </rPh>
    <rPh sb="146" eb="147">
      <t>ナイ</t>
    </rPh>
    <rPh sb="147" eb="148">
      <t>トウ</t>
    </rPh>
    <rPh sb="152" eb="154">
      <t>チセキ</t>
    </rPh>
    <rPh sb="154" eb="156">
      <t>チョウサ</t>
    </rPh>
    <rPh sb="156" eb="158">
      <t>イガイ</t>
    </rPh>
    <rPh sb="159" eb="161">
      <t>ソクリョウ</t>
    </rPh>
    <rPh sb="161" eb="163">
      <t>セイカ</t>
    </rPh>
    <rPh sb="164" eb="166">
      <t>タイショウ</t>
    </rPh>
    <rPh sb="170" eb="171">
      <t>クニ</t>
    </rPh>
    <rPh sb="172" eb="174">
      <t>ヒツヨウ</t>
    </rPh>
    <rPh sb="175" eb="177">
      <t>ジョセイ</t>
    </rPh>
    <rPh sb="178" eb="179">
      <t>オコナ</t>
    </rPh>
    <rPh sb="181" eb="183">
      <t>チホウ</t>
    </rPh>
    <rPh sb="183" eb="185">
      <t>コウキョウ</t>
    </rPh>
    <rPh sb="185" eb="187">
      <t>ダンタイ</t>
    </rPh>
    <rPh sb="187" eb="188">
      <t>オヨ</t>
    </rPh>
    <rPh sb="196" eb="197">
      <t>オコナ</t>
    </rPh>
    <rPh sb="199" eb="201">
      <t>ソクリョウ</t>
    </rPh>
    <rPh sb="201" eb="203">
      <t>セイカ</t>
    </rPh>
    <rPh sb="204" eb="207">
      <t>キドウテキ</t>
    </rPh>
    <rPh sb="208" eb="210">
      <t>カツヨウ</t>
    </rPh>
    <rPh sb="220" eb="222">
      <t>チョウサ</t>
    </rPh>
    <rPh sb="222" eb="224">
      <t>ジッシ</t>
    </rPh>
    <rPh sb="224" eb="226">
      <t>シュタイ</t>
    </rPh>
    <rPh sb="226" eb="227">
      <t>ベツ</t>
    </rPh>
    <rPh sb="228" eb="230">
      <t>ホジョ</t>
    </rPh>
    <rPh sb="230" eb="231">
      <t>キン</t>
    </rPh>
    <rPh sb="232" eb="233">
      <t>ガク</t>
    </rPh>
    <rPh sb="235" eb="237">
      <t>チホウ</t>
    </rPh>
    <rPh sb="237" eb="239">
      <t>コウキョウ</t>
    </rPh>
    <rPh sb="239" eb="241">
      <t>ダンタイ</t>
    </rPh>
    <rPh sb="242" eb="244">
      <t>チョウサ</t>
    </rPh>
    <rPh sb="245" eb="246">
      <t>ヨウ</t>
    </rPh>
    <rPh sb="248" eb="250">
      <t>ヒヨウ</t>
    </rPh>
    <rPh sb="254" eb="256">
      <t>イナイ</t>
    </rPh>
    <rPh sb="257" eb="259">
      <t>ミンカン</t>
    </rPh>
    <rPh sb="259" eb="262">
      <t>ジギョウシャ</t>
    </rPh>
    <rPh sb="262" eb="263">
      <t>トウ</t>
    </rPh>
    <rPh sb="264" eb="266">
      <t>チョウサ</t>
    </rPh>
    <rPh sb="267" eb="268">
      <t>ヨウ</t>
    </rPh>
    <rPh sb="270" eb="272">
      <t>ヒヨウ</t>
    </rPh>
    <rPh sb="276" eb="278">
      <t>イナイ</t>
    </rPh>
    <phoneticPr fontId="5"/>
  </si>
  <si>
    <t>　近年、地籍調査の有用性が再認識されている中、地籍調査以外の測量成果を活用して効率的に地籍整備を進めていくことは社会のニーズを反映している。</t>
    <rPh sb="1" eb="3">
      <t>キンネン</t>
    </rPh>
    <rPh sb="4" eb="6">
      <t>チセキ</t>
    </rPh>
    <rPh sb="6" eb="8">
      <t>チョウサ</t>
    </rPh>
    <rPh sb="9" eb="11">
      <t>ユウヨウ</t>
    </rPh>
    <rPh sb="11" eb="12">
      <t>セイ</t>
    </rPh>
    <rPh sb="13" eb="16">
      <t>サイニンシキ</t>
    </rPh>
    <rPh sb="21" eb="22">
      <t>ナカ</t>
    </rPh>
    <rPh sb="23" eb="25">
      <t>チセキ</t>
    </rPh>
    <rPh sb="25" eb="27">
      <t>チョウサ</t>
    </rPh>
    <rPh sb="27" eb="29">
      <t>イガイ</t>
    </rPh>
    <rPh sb="30" eb="32">
      <t>ソクリョウ</t>
    </rPh>
    <rPh sb="32" eb="34">
      <t>セイカ</t>
    </rPh>
    <rPh sb="35" eb="37">
      <t>カツヨウ</t>
    </rPh>
    <rPh sb="39" eb="42">
      <t>コウリツテキ</t>
    </rPh>
    <rPh sb="43" eb="45">
      <t>チセキ</t>
    </rPh>
    <rPh sb="45" eb="47">
      <t>セイビ</t>
    </rPh>
    <rPh sb="48" eb="49">
      <t>スス</t>
    </rPh>
    <rPh sb="56" eb="58">
      <t>シャカイ</t>
    </rPh>
    <rPh sb="63" eb="65">
      <t>ハンエイ</t>
    </rPh>
    <phoneticPr fontId="5"/>
  </si>
  <si>
    <t>　特に地籍調査の進捗が遅れている都市部において地籍整備を推進する必要があるが、単位当たりの筆数が多く、権利関係が複雑な都市部では費用が嵩み、民間等では機動的に行うことに支障があると考えられる。</t>
    <rPh sb="1" eb="2">
      <t>トク</t>
    </rPh>
    <rPh sb="3" eb="5">
      <t>チセキ</t>
    </rPh>
    <rPh sb="5" eb="7">
      <t>チョウサ</t>
    </rPh>
    <rPh sb="8" eb="10">
      <t>シンチョク</t>
    </rPh>
    <rPh sb="11" eb="12">
      <t>オク</t>
    </rPh>
    <rPh sb="16" eb="19">
      <t>トシブ</t>
    </rPh>
    <rPh sb="23" eb="25">
      <t>チセキ</t>
    </rPh>
    <rPh sb="25" eb="27">
      <t>セイビ</t>
    </rPh>
    <rPh sb="28" eb="30">
      <t>スイシン</t>
    </rPh>
    <rPh sb="32" eb="34">
      <t>ヒツヨウ</t>
    </rPh>
    <rPh sb="39" eb="41">
      <t>タンイ</t>
    </rPh>
    <rPh sb="41" eb="42">
      <t>ア</t>
    </rPh>
    <rPh sb="45" eb="46">
      <t>フデ</t>
    </rPh>
    <rPh sb="46" eb="47">
      <t>スウ</t>
    </rPh>
    <rPh sb="48" eb="49">
      <t>オオイ</t>
    </rPh>
    <rPh sb="51" eb="53">
      <t>ケンリ</t>
    </rPh>
    <rPh sb="53" eb="55">
      <t>カンケイ</t>
    </rPh>
    <rPh sb="56" eb="58">
      <t>フクザツ</t>
    </rPh>
    <rPh sb="59" eb="62">
      <t>トシブ</t>
    </rPh>
    <rPh sb="64" eb="66">
      <t>ヒヨウ</t>
    </rPh>
    <rPh sb="67" eb="68">
      <t>カサ</t>
    </rPh>
    <rPh sb="70" eb="72">
      <t>ミンカン</t>
    </rPh>
    <rPh sb="72" eb="73">
      <t>トウ</t>
    </rPh>
    <rPh sb="75" eb="77">
      <t>キドウ</t>
    </rPh>
    <rPh sb="77" eb="78">
      <t>テキ</t>
    </rPh>
    <rPh sb="79" eb="80">
      <t>オコナ</t>
    </rPh>
    <rPh sb="84" eb="86">
      <t>シショウ</t>
    </rPh>
    <rPh sb="90" eb="91">
      <t>カンガ</t>
    </rPh>
    <phoneticPr fontId="5"/>
  </si>
  <si>
    <t>　厳しい財政事情の中では、地籍調査以外の測量成果を積極的に活用することが効率的であり、必要な事業である。</t>
    <rPh sb="1" eb="2">
      <t>キビ</t>
    </rPh>
    <rPh sb="4" eb="6">
      <t>ザイセイ</t>
    </rPh>
    <rPh sb="6" eb="8">
      <t>ジジョウ</t>
    </rPh>
    <rPh sb="9" eb="10">
      <t>ナカ</t>
    </rPh>
    <rPh sb="13" eb="15">
      <t>チセキ</t>
    </rPh>
    <rPh sb="15" eb="17">
      <t>チョウサ</t>
    </rPh>
    <rPh sb="17" eb="19">
      <t>イガイ</t>
    </rPh>
    <rPh sb="20" eb="22">
      <t>ソクリョウ</t>
    </rPh>
    <rPh sb="25" eb="28">
      <t>セッキョクテキ</t>
    </rPh>
    <rPh sb="29" eb="31">
      <t>カツヨウ</t>
    </rPh>
    <rPh sb="36" eb="39">
      <t>コウリツテキ</t>
    </rPh>
    <rPh sb="43" eb="45">
      <t>ヒツヨウ</t>
    </rPh>
    <rPh sb="46" eb="48">
      <t>ジギョウ</t>
    </rPh>
    <phoneticPr fontId="5"/>
  </si>
  <si>
    <t>　補助対象の選定に当たっては、公募により受託者を募り、地籍整備推進調査の内容等が適切であるかを十分に審査した上で行っており、妥当であると考えている。</t>
    <rPh sb="1" eb="3">
      <t>ホジョ</t>
    </rPh>
    <rPh sb="3" eb="5">
      <t>タイショウ</t>
    </rPh>
    <rPh sb="6" eb="8">
      <t>センテイ</t>
    </rPh>
    <rPh sb="9" eb="10">
      <t>ア</t>
    </rPh>
    <rPh sb="15" eb="17">
      <t>コウボ</t>
    </rPh>
    <rPh sb="20" eb="22">
      <t>ジュタク</t>
    </rPh>
    <rPh sb="22" eb="23">
      <t>シャ</t>
    </rPh>
    <rPh sb="24" eb="25">
      <t>ツノ</t>
    </rPh>
    <rPh sb="27" eb="29">
      <t>チセキ</t>
    </rPh>
    <rPh sb="29" eb="31">
      <t>セイビ</t>
    </rPh>
    <rPh sb="31" eb="33">
      <t>スイシン</t>
    </rPh>
    <rPh sb="33" eb="35">
      <t>チョウサ</t>
    </rPh>
    <rPh sb="36" eb="38">
      <t>ナイヨウ</t>
    </rPh>
    <rPh sb="38" eb="39">
      <t>トウ</t>
    </rPh>
    <rPh sb="40" eb="42">
      <t>テキセツ</t>
    </rPh>
    <rPh sb="47" eb="49">
      <t>ジュウブン</t>
    </rPh>
    <rPh sb="50" eb="52">
      <t>シンサ</t>
    </rPh>
    <rPh sb="54" eb="55">
      <t>ウエ</t>
    </rPh>
    <rPh sb="56" eb="57">
      <t>オコナ</t>
    </rPh>
    <rPh sb="62" eb="64">
      <t>ダトウ</t>
    </rPh>
    <rPh sb="68" eb="69">
      <t>カンガ</t>
    </rPh>
    <phoneticPr fontId="5"/>
  </si>
  <si>
    <t>　国土調査法第19条第５項の指定申請に必要となる補助等を実施しており、事業目的に即して必要なものに限定していると考えている。</t>
    <rPh sb="1" eb="3">
      <t>コクド</t>
    </rPh>
    <rPh sb="3" eb="6">
      <t>チョウサホウ</t>
    </rPh>
    <rPh sb="6" eb="7">
      <t>ダイ</t>
    </rPh>
    <rPh sb="9" eb="10">
      <t>ジョウ</t>
    </rPh>
    <rPh sb="10" eb="11">
      <t>ダイ</t>
    </rPh>
    <rPh sb="12" eb="13">
      <t>コウ</t>
    </rPh>
    <rPh sb="14" eb="16">
      <t>シテイ</t>
    </rPh>
    <rPh sb="16" eb="18">
      <t>シンセイ</t>
    </rPh>
    <rPh sb="19" eb="21">
      <t>ヒツヨウ</t>
    </rPh>
    <rPh sb="24" eb="26">
      <t>ホジョ</t>
    </rPh>
    <rPh sb="26" eb="27">
      <t>トウ</t>
    </rPh>
    <rPh sb="28" eb="30">
      <t>ジッシ</t>
    </rPh>
    <rPh sb="35" eb="37">
      <t>ジギョウ</t>
    </rPh>
    <rPh sb="37" eb="39">
      <t>モクテキ</t>
    </rPh>
    <rPh sb="40" eb="41">
      <t>ソク</t>
    </rPh>
    <rPh sb="43" eb="45">
      <t>ヒツヨウ</t>
    </rPh>
    <rPh sb="49" eb="51">
      <t>ゲンテイ</t>
    </rPh>
    <rPh sb="56" eb="57">
      <t>カンガ</t>
    </rPh>
    <phoneticPr fontId="5"/>
  </si>
  <si>
    <t>　地籍整備の効率化を促進するため、法務省を始めとする関係機関との調整を行い、申請内容が適切なものとなるよう工夫に努めている。</t>
    <rPh sb="1" eb="3">
      <t>チセキ</t>
    </rPh>
    <rPh sb="3" eb="5">
      <t>セイビ</t>
    </rPh>
    <rPh sb="6" eb="9">
      <t>コウリツカ</t>
    </rPh>
    <rPh sb="10" eb="12">
      <t>ソクシン</t>
    </rPh>
    <rPh sb="17" eb="20">
      <t>ホウムショウ</t>
    </rPh>
    <rPh sb="21" eb="22">
      <t>ハジ</t>
    </rPh>
    <rPh sb="26" eb="28">
      <t>カンケイ</t>
    </rPh>
    <rPh sb="28" eb="30">
      <t>キカン</t>
    </rPh>
    <rPh sb="32" eb="34">
      <t>チョウセイ</t>
    </rPh>
    <rPh sb="35" eb="36">
      <t>オコナ</t>
    </rPh>
    <rPh sb="38" eb="40">
      <t>シンセイ</t>
    </rPh>
    <rPh sb="40" eb="42">
      <t>ナイヨウ</t>
    </rPh>
    <rPh sb="43" eb="45">
      <t>テキセツ</t>
    </rPh>
    <rPh sb="53" eb="55">
      <t>クフウ</t>
    </rPh>
    <rPh sb="56" eb="57">
      <t>ツト</t>
    </rPh>
    <phoneticPr fontId="5"/>
  </si>
  <si>
    <t>　平成26年度末時点の成果実績は成果目標の約29%であり進捗が遅れているが、地籍調査以外の測量成果の地籍整備への活用は有効なものであることから、事業の効率化を実施し、より一層促進する予定である。</t>
    <rPh sb="1" eb="3">
      <t>ヘイセイ</t>
    </rPh>
    <rPh sb="5" eb="8">
      <t>ネンドマツ</t>
    </rPh>
    <rPh sb="8" eb="10">
      <t>ジテン</t>
    </rPh>
    <rPh sb="11" eb="13">
      <t>セイカ</t>
    </rPh>
    <rPh sb="13" eb="15">
      <t>ジッセキ</t>
    </rPh>
    <rPh sb="16" eb="18">
      <t>セイカ</t>
    </rPh>
    <rPh sb="18" eb="20">
      <t>モクヒョウ</t>
    </rPh>
    <rPh sb="21" eb="22">
      <t>ヤク</t>
    </rPh>
    <rPh sb="28" eb="30">
      <t>シンチョク</t>
    </rPh>
    <rPh sb="31" eb="32">
      <t>オク</t>
    </rPh>
    <rPh sb="38" eb="40">
      <t>チセキ</t>
    </rPh>
    <rPh sb="40" eb="42">
      <t>チョウサ</t>
    </rPh>
    <rPh sb="42" eb="44">
      <t>イガイ</t>
    </rPh>
    <rPh sb="45" eb="47">
      <t>ソクリョウ</t>
    </rPh>
    <rPh sb="47" eb="49">
      <t>セイカ</t>
    </rPh>
    <rPh sb="50" eb="52">
      <t>チセキ</t>
    </rPh>
    <rPh sb="52" eb="54">
      <t>セイビ</t>
    </rPh>
    <rPh sb="56" eb="58">
      <t>カツヨウ</t>
    </rPh>
    <rPh sb="59" eb="61">
      <t>ユウコウ</t>
    </rPh>
    <rPh sb="72" eb="74">
      <t>ジギョウ</t>
    </rPh>
    <rPh sb="75" eb="78">
      <t>コウリツカ</t>
    </rPh>
    <rPh sb="79" eb="81">
      <t>ジッシ</t>
    </rPh>
    <rPh sb="85" eb="87">
      <t>イッソウ</t>
    </rPh>
    <rPh sb="87" eb="89">
      <t>ソクシン</t>
    </rPh>
    <rPh sb="91" eb="93">
      <t>ヨテイ</t>
    </rPh>
    <phoneticPr fontId="5"/>
  </si>
  <si>
    <t>　過年度の実績からは、都市部における地籍調査の単価（国費ベース）と比較し、国費の支出分としては低コストかつ機動的に地籍整備を実施できており、効果的であると考えている。</t>
    <rPh sb="11" eb="14">
      <t>トシブ</t>
    </rPh>
    <rPh sb="18" eb="20">
      <t>チセキ</t>
    </rPh>
    <rPh sb="20" eb="22">
      <t>チョウサ</t>
    </rPh>
    <rPh sb="23" eb="25">
      <t>タンカ</t>
    </rPh>
    <rPh sb="26" eb="28">
      <t>コクヒ</t>
    </rPh>
    <rPh sb="33" eb="35">
      <t>ヒカク</t>
    </rPh>
    <rPh sb="37" eb="39">
      <t>コクヒ</t>
    </rPh>
    <rPh sb="40" eb="42">
      <t>シシュツ</t>
    </rPh>
    <rPh sb="42" eb="43">
      <t>ブン</t>
    </rPh>
    <rPh sb="47" eb="48">
      <t>ヒク</t>
    </rPh>
    <rPh sb="53" eb="56">
      <t>キドウテキ</t>
    </rPh>
    <rPh sb="57" eb="59">
      <t>チセキ</t>
    </rPh>
    <rPh sb="59" eb="61">
      <t>セイビ</t>
    </rPh>
    <rPh sb="62" eb="64">
      <t>ジッシ</t>
    </rPh>
    <rPh sb="70" eb="73">
      <t>コウカテキ</t>
    </rPh>
    <rPh sb="77" eb="78">
      <t>カンガ</t>
    </rPh>
    <phoneticPr fontId="5"/>
  </si>
  <si>
    <t>　国土調査法第19条第５項に基づく指定の成果は登記所に備え付けられるため、それを活用することにより、土地取引やまちづくりの円滑化、被災後の迅速な復旧・復興等に貢献し、極めて有用である。</t>
    <rPh sb="1" eb="3">
      <t>コクド</t>
    </rPh>
    <rPh sb="3" eb="6">
      <t>チョウサホウ</t>
    </rPh>
    <rPh sb="6" eb="7">
      <t>ダイ</t>
    </rPh>
    <rPh sb="9" eb="10">
      <t>ジョウ</t>
    </rPh>
    <rPh sb="10" eb="11">
      <t>ダイ</t>
    </rPh>
    <rPh sb="12" eb="13">
      <t>コウ</t>
    </rPh>
    <rPh sb="14" eb="15">
      <t>モト</t>
    </rPh>
    <rPh sb="17" eb="19">
      <t>シテイ</t>
    </rPh>
    <rPh sb="20" eb="22">
      <t>セイカ</t>
    </rPh>
    <rPh sb="23" eb="26">
      <t>トウキショ</t>
    </rPh>
    <rPh sb="27" eb="28">
      <t>ソナ</t>
    </rPh>
    <rPh sb="29" eb="30">
      <t>ツ</t>
    </rPh>
    <rPh sb="40" eb="42">
      <t>カツヨウ</t>
    </rPh>
    <rPh sb="50" eb="52">
      <t>トチ</t>
    </rPh>
    <rPh sb="77" eb="78">
      <t>トウ</t>
    </rPh>
    <rPh sb="79" eb="81">
      <t>コウケン</t>
    </rPh>
    <rPh sb="86" eb="88">
      <t>ユウヨウ</t>
    </rPh>
    <phoneticPr fontId="5"/>
  </si>
  <si>
    <t>　成果目標に対して成果実績の進捗は遅れているが、厳しい財政事情の中で、地籍調査以外の測量成果を活用して効率的に地籍整備を進めていくことは極めて有用な取組である。特に、都市部における地籍整備の推進を目的とした補助制度を活用し、地域における地籍整備の状況に合わせた取組を進めていく必要がある。</t>
    <rPh sb="24" eb="25">
      <t>キビ</t>
    </rPh>
    <rPh sb="27" eb="29">
      <t>ザイセイ</t>
    </rPh>
    <rPh sb="29" eb="31">
      <t>ジジョウ</t>
    </rPh>
    <rPh sb="32" eb="33">
      <t>ナカ</t>
    </rPh>
    <rPh sb="68" eb="69">
      <t>キワ</t>
    </rPh>
    <rPh sb="71" eb="73">
      <t>ユウヨウ</t>
    </rPh>
    <rPh sb="74" eb="75">
      <t>ト</t>
    </rPh>
    <rPh sb="75" eb="76">
      <t>ク</t>
    </rPh>
    <rPh sb="80" eb="81">
      <t>トク</t>
    </rPh>
    <rPh sb="83" eb="86">
      <t>トシブ</t>
    </rPh>
    <rPh sb="90" eb="92">
      <t>チセキ</t>
    </rPh>
    <rPh sb="92" eb="94">
      <t>セイビ</t>
    </rPh>
    <rPh sb="95" eb="97">
      <t>スイシン</t>
    </rPh>
    <rPh sb="98" eb="100">
      <t>モクテキ</t>
    </rPh>
    <rPh sb="103" eb="105">
      <t>ホジョ</t>
    </rPh>
    <rPh sb="105" eb="107">
      <t>セイド</t>
    </rPh>
    <rPh sb="108" eb="110">
      <t>カツヨウ</t>
    </rPh>
    <rPh sb="112" eb="114">
      <t>チイキ</t>
    </rPh>
    <rPh sb="118" eb="120">
      <t>チセキ</t>
    </rPh>
    <rPh sb="120" eb="122">
      <t>セイビ</t>
    </rPh>
    <rPh sb="123" eb="125">
      <t>ジョウキョウ</t>
    </rPh>
    <rPh sb="126" eb="127">
      <t>ア</t>
    </rPh>
    <rPh sb="130" eb="131">
      <t>ト</t>
    </rPh>
    <rPh sb="131" eb="132">
      <t>ク</t>
    </rPh>
    <rPh sb="133" eb="134">
      <t>スス</t>
    </rPh>
    <rPh sb="138" eb="140">
      <t>ヒツヨウ</t>
    </rPh>
    <phoneticPr fontId="5"/>
  </si>
  <si>
    <t>　地籍調査以外の測量成果の活用を一層促進するため、関係者と調整を行いつつ、公的主体・民間主体等が指定申請する際の現状、課題、対処方針を整理し、指定件数の増加を図る。また、都市部における地籍整備の推進を目的とした補助制度が有効に活用されるようにするため、政策的課題等を考慮して対象案件を重点化するなど、必要な見直しを行っていく。</t>
    <rPh sb="1" eb="3">
      <t>チセキ</t>
    </rPh>
    <rPh sb="3" eb="5">
      <t>チョウサ</t>
    </rPh>
    <rPh sb="5" eb="7">
      <t>イガイ</t>
    </rPh>
    <rPh sb="8" eb="10">
      <t>ソクリョウ</t>
    </rPh>
    <rPh sb="10" eb="12">
      <t>セイカ</t>
    </rPh>
    <rPh sb="13" eb="15">
      <t>カツヨウ</t>
    </rPh>
    <rPh sb="16" eb="18">
      <t>イッソウ</t>
    </rPh>
    <rPh sb="18" eb="20">
      <t>ソクシン</t>
    </rPh>
    <rPh sb="25" eb="27">
      <t>カンケイ</t>
    </rPh>
    <rPh sb="27" eb="28">
      <t>シャ</t>
    </rPh>
    <rPh sb="29" eb="31">
      <t>チョウセイ</t>
    </rPh>
    <rPh sb="32" eb="33">
      <t>オコナ</t>
    </rPh>
    <rPh sb="37" eb="39">
      <t>コウテキ</t>
    </rPh>
    <rPh sb="39" eb="41">
      <t>シュタイ</t>
    </rPh>
    <rPh sb="42" eb="44">
      <t>ミンカン</t>
    </rPh>
    <rPh sb="44" eb="46">
      <t>シュタイ</t>
    </rPh>
    <rPh sb="46" eb="47">
      <t>トウ</t>
    </rPh>
    <rPh sb="48" eb="50">
      <t>シテイ</t>
    </rPh>
    <rPh sb="50" eb="52">
      <t>シンセイ</t>
    </rPh>
    <rPh sb="54" eb="55">
      <t>サイ</t>
    </rPh>
    <rPh sb="56" eb="58">
      <t>ゲンジョウ</t>
    </rPh>
    <rPh sb="59" eb="61">
      <t>カダイ</t>
    </rPh>
    <rPh sb="62" eb="64">
      <t>タイショ</t>
    </rPh>
    <rPh sb="64" eb="66">
      <t>ホウシン</t>
    </rPh>
    <rPh sb="67" eb="69">
      <t>セイリ</t>
    </rPh>
    <rPh sb="71" eb="73">
      <t>シテイ</t>
    </rPh>
    <rPh sb="73" eb="75">
      <t>ケンスウ</t>
    </rPh>
    <rPh sb="76" eb="78">
      <t>ゾウカ</t>
    </rPh>
    <rPh sb="79" eb="80">
      <t>ハカ</t>
    </rPh>
    <rPh sb="85" eb="88">
      <t>トシブ</t>
    </rPh>
    <rPh sb="92" eb="94">
      <t>チセキ</t>
    </rPh>
    <rPh sb="94" eb="96">
      <t>セイビ</t>
    </rPh>
    <rPh sb="97" eb="99">
      <t>スイシン</t>
    </rPh>
    <rPh sb="100" eb="102">
      <t>モクテキ</t>
    </rPh>
    <rPh sb="105" eb="107">
      <t>ホジョ</t>
    </rPh>
    <rPh sb="107" eb="109">
      <t>セイド</t>
    </rPh>
    <rPh sb="110" eb="112">
      <t>ユウコウ</t>
    </rPh>
    <rPh sb="113" eb="115">
      <t>カツヨウ</t>
    </rPh>
    <rPh sb="126" eb="129">
      <t>セイサクテキ</t>
    </rPh>
    <rPh sb="129" eb="131">
      <t>カダイ</t>
    </rPh>
    <rPh sb="131" eb="132">
      <t>トウ</t>
    </rPh>
    <rPh sb="133" eb="135">
      <t>コウリョ</t>
    </rPh>
    <rPh sb="137" eb="139">
      <t>タイショウ</t>
    </rPh>
    <rPh sb="139" eb="141">
      <t>アンケン</t>
    </rPh>
    <rPh sb="142" eb="145">
      <t>ジュウテンカ</t>
    </rPh>
    <rPh sb="150" eb="152">
      <t>ヒツヨウ</t>
    </rPh>
    <rPh sb="153" eb="155">
      <t>ミナオ</t>
    </rPh>
    <rPh sb="157" eb="158">
      <t>オコナ</t>
    </rPh>
    <phoneticPr fontId="5"/>
  </si>
  <si>
    <t>　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rPh sb="1" eb="3">
      <t>ホジョ</t>
    </rPh>
    <rPh sb="3" eb="6">
      <t>ゲンドガク</t>
    </rPh>
    <rPh sb="7" eb="10">
      <t>カネンド</t>
    </rPh>
    <rPh sb="11" eb="13">
      <t>ジッセキ</t>
    </rPh>
    <rPh sb="14" eb="16">
      <t>コウリョ</t>
    </rPh>
    <rPh sb="18" eb="20">
      <t>セッテイ</t>
    </rPh>
    <rPh sb="28" eb="31">
      <t>トシブ</t>
    </rPh>
    <rPh sb="35" eb="37">
      <t>チセキ</t>
    </rPh>
    <rPh sb="37" eb="39">
      <t>チョウサ</t>
    </rPh>
    <rPh sb="40" eb="42">
      <t>タンカ</t>
    </rPh>
    <rPh sb="43" eb="45">
      <t>コクヒ</t>
    </rPh>
    <rPh sb="50" eb="52">
      <t>ヒカク</t>
    </rPh>
    <rPh sb="54" eb="56">
      <t>コクヒ</t>
    </rPh>
    <rPh sb="57" eb="59">
      <t>シシュツ</t>
    </rPh>
    <rPh sb="59" eb="60">
      <t>ブン</t>
    </rPh>
    <rPh sb="61" eb="62">
      <t>ヒク</t>
    </rPh>
    <rPh sb="66" eb="68">
      <t>ジッシ</t>
    </rPh>
    <rPh sb="74" eb="76">
      <t>タンイ</t>
    </rPh>
    <rPh sb="76" eb="77">
      <t>ア</t>
    </rPh>
    <rPh sb="82" eb="83">
      <t>トウ</t>
    </rPh>
    <rPh sb="84" eb="86">
      <t>スイジュン</t>
    </rPh>
    <rPh sb="87" eb="89">
      <t>ダトウ</t>
    </rPh>
    <rPh sb="93" eb="95">
      <t>ニンシキ</t>
    </rPh>
    <phoneticPr fontId="5"/>
  </si>
  <si>
    <t>活動実績は概ね見込みに見合ったものとなっている。</t>
    <rPh sb="0" eb="2">
      <t>カツドウ</t>
    </rPh>
    <rPh sb="2" eb="4">
      <t>ジッセキ</t>
    </rPh>
    <rPh sb="5" eb="6">
      <t>オオム</t>
    </rPh>
    <rPh sb="7" eb="9">
      <t>ミコ</t>
    </rPh>
    <rPh sb="11" eb="13">
      <t>ミア</t>
    </rPh>
    <phoneticPr fontId="5"/>
  </si>
  <si>
    <t>-</t>
    <phoneticPr fontId="5"/>
  </si>
  <si>
    <t>k㎡</t>
    <phoneticPr fontId="5"/>
  </si>
  <si>
    <t>百万円/k㎡</t>
    <rPh sb="0" eb="1">
      <t>ヒャク</t>
    </rPh>
    <phoneticPr fontId="5"/>
  </si>
  <si>
    <t>191百万円/7.9k㎡</t>
    <rPh sb="3" eb="5">
      <t>ヒャクマン</t>
    </rPh>
    <rPh sb="5" eb="6">
      <t>マドカ</t>
    </rPh>
    <phoneticPr fontId="5"/>
  </si>
  <si>
    <t>185百万円/5.9k㎡</t>
    <rPh sb="3" eb="4">
      <t>ヒャク</t>
    </rPh>
    <rPh sb="4" eb="6">
      <t>マンエン</t>
    </rPh>
    <phoneticPr fontId="5"/>
  </si>
  <si>
    <t>157百万円/7.6k㎡</t>
    <rPh sb="3" eb="4">
      <t>ヒャク</t>
    </rPh>
    <rPh sb="4" eb="6">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</si>
</sst>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229</xdr:row>
          <xdr:rowOff>22225</xdr:rowOff>
        </xdr:from>
        <xdr:to>
          <xdr:col>43</xdr:col>
          <xdr:colOff>196850</xdr:colOff>
          <xdr:row>229</xdr:row>
          <xdr:rowOff>260350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0</xdr:rowOff>
    </xdr:from>
    <xdr:to>
      <xdr:col>48</xdr:col>
      <xdr:colOff>171450</xdr:colOff>
      <xdr:row>156</xdr:row>
      <xdr:rowOff>161925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33032700"/>
          <a:ext cx="7591425" cy="615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38</xdr:col>
          <xdr:colOff>76200</xdr:colOff>
          <xdr:row>496</xdr:row>
          <xdr:rowOff>19050</xdr:rowOff>
        </xdr:from>
        <xdr:to>
          <xdr:col>45</xdr:col>
          <xdr:colOff>0</xdr:colOff>
          <xdr:row>496</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790"/>
  <sheetViews>
    <sheetView tabSelected="1" view="pageBreakPreview" topLeftCell="A266" zoomScale="60" zoomScaleNormal="75" zoomScalePageLayoutView="110" workbookViewId="0">
      <selection activeCell="AO503" sqref="AO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460</v>
      </c>
      <c r="AR2" s="106"/>
      <c r="AS2" s="68" t="str">
        <f>IF(OR(AQ2="　", AQ2=""), "", "-")</f>
        <v/>
      </c>
      <c r="AT2" s="107">
        <v>348</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498</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465</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211</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466</v>
      </c>
      <c r="AF5" s="513"/>
      <c r="AG5" s="513"/>
      <c r="AH5" s="513"/>
      <c r="AI5" s="513"/>
      <c r="AJ5" s="513"/>
      <c r="AK5" s="513"/>
      <c r="AL5" s="513"/>
      <c r="AM5" s="513"/>
      <c r="AN5" s="513"/>
      <c r="AO5" s="513"/>
      <c r="AP5" s="514"/>
      <c r="AQ5" s="515" t="s">
        <v>467</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472</v>
      </c>
      <c r="AF6" s="527"/>
      <c r="AG6" s="527"/>
      <c r="AH6" s="527"/>
      <c r="AI6" s="527"/>
      <c r="AJ6" s="527"/>
      <c r="AK6" s="527"/>
      <c r="AL6" s="527"/>
      <c r="AM6" s="527"/>
      <c r="AN6" s="527"/>
      <c r="AO6" s="527"/>
      <c r="AP6" s="527"/>
      <c r="AQ6" s="124"/>
      <c r="AR6" s="124"/>
      <c r="AS6" s="124"/>
      <c r="AT6" s="124"/>
      <c r="AU6" s="124"/>
      <c r="AV6" s="124"/>
      <c r="AW6" s="124"/>
      <c r="AX6" s="528"/>
    </row>
    <row r="7" spans="1:50" ht="83.25" customHeight="1" x14ac:dyDescent="0.15">
      <c r="A7" s="448" t="s">
        <v>25</v>
      </c>
      <c r="B7" s="449"/>
      <c r="C7" s="449"/>
      <c r="D7" s="449"/>
      <c r="E7" s="449"/>
      <c r="F7" s="449"/>
      <c r="G7" s="450" t="s">
        <v>516</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514</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90" customHeight="1" x14ac:dyDescent="0.15">
      <c r="A9" s="457" t="s">
        <v>26</v>
      </c>
      <c r="B9" s="458"/>
      <c r="C9" s="458"/>
      <c r="D9" s="458"/>
      <c r="E9" s="458"/>
      <c r="F9" s="458"/>
      <c r="G9" s="486" t="s">
        <v>520</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3.25" customHeight="1" x14ac:dyDescent="0.15">
      <c r="A10" s="457" t="s">
        <v>36</v>
      </c>
      <c r="B10" s="458"/>
      <c r="C10" s="458"/>
      <c r="D10" s="458"/>
      <c r="E10" s="458"/>
      <c r="F10" s="458"/>
      <c r="G10" s="486" t="s">
        <v>521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308</v>
      </c>
      <c r="Q13" s="72"/>
      <c r="R13" s="72"/>
      <c r="S13" s="72"/>
      <c r="T13" s="72"/>
      <c r="U13" s="72"/>
      <c r="V13" s="73"/>
      <c r="W13" s="71">
        <v>298</v>
      </c>
      <c r="X13" s="72"/>
      <c r="Y13" s="72"/>
      <c r="Z13" s="72"/>
      <c r="AA13" s="72"/>
      <c r="AB13" s="72"/>
      <c r="AC13" s="73"/>
      <c r="AD13" s="71">
        <v>242</v>
      </c>
      <c r="AE13" s="72"/>
      <c r="AF13" s="72"/>
      <c r="AG13" s="72"/>
      <c r="AH13" s="72"/>
      <c r="AI13" s="72"/>
      <c r="AJ13" s="73"/>
      <c r="AK13" s="71">
        <v>245</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2" t="s">
        <v>9</v>
      </c>
      <c r="J14" s="471"/>
      <c r="K14" s="471"/>
      <c r="L14" s="471"/>
      <c r="M14" s="471"/>
      <c r="N14" s="471"/>
      <c r="O14" s="472"/>
      <c r="P14" s="71" t="s">
        <v>501</v>
      </c>
      <c r="Q14" s="72"/>
      <c r="R14" s="72"/>
      <c r="S14" s="72"/>
      <c r="T14" s="72"/>
      <c r="U14" s="72"/>
      <c r="V14" s="73"/>
      <c r="W14" s="71" t="s">
        <v>501</v>
      </c>
      <c r="X14" s="72"/>
      <c r="Y14" s="72"/>
      <c r="Z14" s="72"/>
      <c r="AA14" s="72"/>
      <c r="AB14" s="72"/>
      <c r="AC14" s="73"/>
      <c r="AD14" s="71" t="s">
        <v>501</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2" t="s">
        <v>62</v>
      </c>
      <c r="J15" s="343"/>
      <c r="K15" s="343"/>
      <c r="L15" s="343"/>
      <c r="M15" s="343"/>
      <c r="N15" s="343"/>
      <c r="O15" s="344"/>
      <c r="P15" s="71" t="s">
        <v>501</v>
      </c>
      <c r="Q15" s="72"/>
      <c r="R15" s="72"/>
      <c r="S15" s="72"/>
      <c r="T15" s="72"/>
      <c r="U15" s="72"/>
      <c r="V15" s="73"/>
      <c r="W15" s="71" t="s">
        <v>501</v>
      </c>
      <c r="X15" s="72"/>
      <c r="Y15" s="72"/>
      <c r="Z15" s="72"/>
      <c r="AA15" s="72"/>
      <c r="AB15" s="72"/>
      <c r="AC15" s="73"/>
      <c r="AD15" s="71" t="s">
        <v>501</v>
      </c>
      <c r="AE15" s="72"/>
      <c r="AF15" s="72"/>
      <c r="AG15" s="72"/>
      <c r="AH15" s="72"/>
      <c r="AI15" s="72"/>
      <c r="AJ15" s="73"/>
      <c r="AK15" s="71" t="s">
        <v>501</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2" t="s">
        <v>63</v>
      </c>
      <c r="J16" s="343"/>
      <c r="K16" s="343"/>
      <c r="L16" s="343"/>
      <c r="M16" s="343"/>
      <c r="N16" s="343"/>
      <c r="O16" s="344"/>
      <c r="P16" s="71" t="s">
        <v>501</v>
      </c>
      <c r="Q16" s="72"/>
      <c r="R16" s="72"/>
      <c r="S16" s="72"/>
      <c r="T16" s="72"/>
      <c r="U16" s="72"/>
      <c r="V16" s="73"/>
      <c r="W16" s="71" t="s">
        <v>501</v>
      </c>
      <c r="X16" s="72"/>
      <c r="Y16" s="72"/>
      <c r="Z16" s="72"/>
      <c r="AA16" s="72"/>
      <c r="AB16" s="72"/>
      <c r="AC16" s="73"/>
      <c r="AD16" s="71" t="s">
        <v>501</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501</v>
      </c>
      <c r="Q17" s="72"/>
      <c r="R17" s="72"/>
      <c r="S17" s="72"/>
      <c r="T17" s="72"/>
      <c r="U17" s="72"/>
      <c r="V17" s="73"/>
      <c r="W17" s="71" t="s">
        <v>501</v>
      </c>
      <c r="X17" s="72"/>
      <c r="Y17" s="72"/>
      <c r="Z17" s="72"/>
      <c r="AA17" s="72"/>
      <c r="AB17" s="72"/>
      <c r="AC17" s="73"/>
      <c r="AD17" s="71" t="s">
        <v>501</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308</v>
      </c>
      <c r="Q18" s="316"/>
      <c r="R18" s="316"/>
      <c r="S18" s="316"/>
      <c r="T18" s="316"/>
      <c r="U18" s="316"/>
      <c r="V18" s="317"/>
      <c r="W18" s="315">
        <f>SUM(W13:AC17)</f>
        <v>298</v>
      </c>
      <c r="X18" s="316"/>
      <c r="Y18" s="316"/>
      <c r="Z18" s="316"/>
      <c r="AA18" s="316"/>
      <c r="AB18" s="316"/>
      <c r="AC18" s="317"/>
      <c r="AD18" s="315">
        <f>SUM(AD13:AJ17)</f>
        <v>242</v>
      </c>
      <c r="AE18" s="316"/>
      <c r="AF18" s="316"/>
      <c r="AG18" s="316"/>
      <c r="AH18" s="316"/>
      <c r="AI18" s="316"/>
      <c r="AJ18" s="317"/>
      <c r="AK18" s="315">
        <f>SUM(AK13:AQ17)</f>
        <v>245</v>
      </c>
      <c r="AL18" s="316"/>
      <c r="AM18" s="316"/>
      <c r="AN18" s="316"/>
      <c r="AO18" s="316"/>
      <c r="AP18" s="316"/>
      <c r="AQ18" s="317"/>
      <c r="AR18" s="315">
        <f>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265</v>
      </c>
      <c r="Q19" s="72"/>
      <c r="R19" s="72"/>
      <c r="S19" s="72"/>
      <c r="T19" s="72"/>
      <c r="U19" s="72"/>
      <c r="V19" s="73"/>
      <c r="W19" s="71">
        <v>231</v>
      </c>
      <c r="X19" s="72"/>
      <c r="Y19" s="72"/>
      <c r="Z19" s="72"/>
      <c r="AA19" s="72"/>
      <c r="AB19" s="72"/>
      <c r="AC19" s="73"/>
      <c r="AD19" s="71">
        <v>186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0.86038961038961037</v>
      </c>
      <c r="Q20" s="320"/>
      <c r="R20" s="320"/>
      <c r="S20" s="320"/>
      <c r="T20" s="320"/>
      <c r="U20" s="320"/>
      <c r="V20" s="320"/>
      <c r="W20" s="320">
        <f>IF(W18=0, "-", W19/W18)</f>
        <v>0.77516778523489938</v>
      </c>
      <c r="X20" s="320"/>
      <c r="Y20" s="320"/>
      <c r="Z20" s="320"/>
      <c r="AA20" s="320"/>
      <c r="AB20" s="320"/>
      <c r="AC20" s="320"/>
      <c r="AD20" s="320">
        <f>IF(AD18=0, "-", AD19/AD18)</f>
        <v>0.76859504132231404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31</v>
      </c>
      <c r="AV22" s="110"/>
      <c r="AW22" s="108" t="s">
        <v>360</v>
      </c>
      <c r="AX22" s="109"/>
    </row>
    <row r="23" spans="1:50" ht="22.5" customHeight="1" x14ac:dyDescent="0.15">
      <c r="A23" s="216"/>
      <c r="B23" s="214"/>
      <c r="C23" s="214"/>
      <c r="D23" s="214"/>
      <c r="E23" s="214"/>
      <c r="F23" s="215"/>
      <c r="G23" s="321" t="s">
        <v>517</v>
      </c>
      <c r="H23" s="452"/>
      <c r="I23" s="452"/>
      <c r="J23" s="452"/>
      <c r="K23" s="452"/>
      <c r="L23" s="452"/>
      <c r="M23" s="452"/>
      <c r="N23" s="452"/>
      <c r="O23" s="680"/>
      <c r="P23" s="254" t="s">
        <v>515</v>
      </c>
      <c r="Q23" s="195"/>
      <c r="R23" s="195"/>
      <c r="S23" s="195"/>
      <c r="T23" s="195"/>
      <c r="U23" s="195"/>
      <c r="V23" s="195"/>
      <c r="W23" s="195"/>
      <c r="X23" s="196"/>
      <c r="Y23" s="293" t="s">
        <v>14</v>
      </c>
      <c r="Z23" s="294"/>
      <c r="AA23" s="295"/>
      <c r="AB23" s="335" t="s">
        <v>503</v>
      </c>
      <c r="AC23" s="296"/>
      <c r="AD23" s="296"/>
      <c r="AE23" s="93">
        <v>241.23</v>
      </c>
      <c r="AF23" s="94"/>
      <c r="AG23" s="94"/>
      <c r="AH23" s="94"/>
      <c r="AI23" s="95"/>
      <c r="AJ23" s="93">
        <v>347.43</v>
      </c>
      <c r="AK23" s="94"/>
      <c r="AL23" s="94"/>
      <c r="AM23" s="94"/>
      <c r="AN23" s="95"/>
      <c r="AO23" s="93">
        <v>437.85</v>
      </c>
      <c r="AP23" s="94"/>
      <c r="AQ23" s="94"/>
      <c r="AR23" s="94"/>
      <c r="AS23" s="95"/>
      <c r="AT23" s="226"/>
      <c r="AU23" s="226"/>
      <c r="AV23" s="226"/>
      <c r="AW23" s="226"/>
      <c r="AX23" s="227"/>
    </row>
    <row r="24" spans="1:50" ht="22.5" customHeight="1" x14ac:dyDescent="0.15">
      <c r="A24" s="217"/>
      <c r="B24" s="218"/>
      <c r="C24" s="218"/>
      <c r="D24" s="218"/>
      <c r="E24" s="218"/>
      <c r="F24" s="219"/>
      <c r="G24" s="681"/>
      <c r="H24" s="682"/>
      <c r="I24" s="682"/>
      <c r="J24" s="682"/>
      <c r="K24" s="682"/>
      <c r="L24" s="682"/>
      <c r="M24" s="682"/>
      <c r="N24" s="682"/>
      <c r="O24" s="683"/>
      <c r="P24" s="276"/>
      <c r="Q24" s="276"/>
      <c r="R24" s="276"/>
      <c r="S24" s="276"/>
      <c r="T24" s="276"/>
      <c r="U24" s="276"/>
      <c r="V24" s="276"/>
      <c r="W24" s="276"/>
      <c r="X24" s="277"/>
      <c r="Y24" s="175" t="s">
        <v>65</v>
      </c>
      <c r="Z24" s="121"/>
      <c r="AA24" s="171"/>
      <c r="AB24" s="335" t="s">
        <v>503</v>
      </c>
      <c r="AC24" s="296"/>
      <c r="AD24" s="296"/>
      <c r="AE24" s="93">
        <v>450</v>
      </c>
      <c r="AF24" s="94"/>
      <c r="AG24" s="94"/>
      <c r="AH24" s="94"/>
      <c r="AI24" s="95"/>
      <c r="AJ24" s="93">
        <v>600</v>
      </c>
      <c r="AK24" s="94"/>
      <c r="AL24" s="94"/>
      <c r="AM24" s="94"/>
      <c r="AN24" s="95"/>
      <c r="AO24" s="93">
        <v>750</v>
      </c>
      <c r="AP24" s="94"/>
      <c r="AQ24" s="94"/>
      <c r="AR24" s="94"/>
      <c r="AS24" s="95"/>
      <c r="AT24" s="93">
        <v>1500</v>
      </c>
      <c r="AU24" s="94"/>
      <c r="AV24" s="94"/>
      <c r="AW24" s="94"/>
      <c r="AX24" s="96"/>
    </row>
    <row r="25" spans="1:50" ht="22.5" customHeight="1" x14ac:dyDescent="0.15">
      <c r="A25" s="668"/>
      <c r="B25" s="669"/>
      <c r="C25" s="669"/>
      <c r="D25" s="669"/>
      <c r="E25" s="669"/>
      <c r="F25" s="670"/>
      <c r="G25" s="684"/>
      <c r="H25" s="685"/>
      <c r="I25" s="685"/>
      <c r="J25" s="685"/>
      <c r="K25" s="685"/>
      <c r="L25" s="685"/>
      <c r="M25" s="685"/>
      <c r="N25" s="685"/>
      <c r="O25" s="686"/>
      <c r="P25" s="197"/>
      <c r="Q25" s="197"/>
      <c r="R25" s="197"/>
      <c r="S25" s="197"/>
      <c r="T25" s="197"/>
      <c r="U25" s="197"/>
      <c r="V25" s="197"/>
      <c r="W25" s="197"/>
      <c r="X25" s="198"/>
      <c r="Y25" s="120" t="s">
        <v>15</v>
      </c>
      <c r="Z25" s="121"/>
      <c r="AA25" s="171"/>
      <c r="AB25" s="687" t="s">
        <v>364</v>
      </c>
      <c r="AC25" s="264"/>
      <c r="AD25" s="264"/>
      <c r="AE25" s="93">
        <f>AE23/AT24%</f>
        <v>16.082000000000001</v>
      </c>
      <c r="AF25" s="94"/>
      <c r="AG25" s="94"/>
      <c r="AH25" s="94"/>
      <c r="AI25" s="95"/>
      <c r="AJ25" s="93">
        <f>AJ23/AT24%</f>
        <v>23.161999999999999</v>
      </c>
      <c r="AK25" s="94"/>
      <c r="AL25" s="94"/>
      <c r="AM25" s="94"/>
      <c r="AN25" s="95"/>
      <c r="AO25" s="93">
        <f>AO23/AT24%</f>
        <v>29.19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34" t="s">
        <v>320</v>
      </c>
      <c r="B47" s="690"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95"/>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90"/>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90"/>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4"/>
      <c r="B50" s="690"/>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4"/>
      <c r="B51" s="691"/>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44.1" customHeight="1" x14ac:dyDescent="0.15">
      <c r="A68" s="185"/>
      <c r="B68" s="186"/>
      <c r="C68" s="186"/>
      <c r="D68" s="186"/>
      <c r="E68" s="186"/>
      <c r="F68" s="187"/>
      <c r="G68" s="254" t="s">
        <v>518</v>
      </c>
      <c r="H68" s="195"/>
      <c r="I68" s="195"/>
      <c r="J68" s="195"/>
      <c r="K68" s="195"/>
      <c r="L68" s="195"/>
      <c r="M68" s="195"/>
      <c r="N68" s="195"/>
      <c r="O68" s="195"/>
      <c r="P68" s="195"/>
      <c r="Q68" s="195"/>
      <c r="R68" s="195"/>
      <c r="S68" s="195"/>
      <c r="T68" s="195"/>
      <c r="U68" s="195"/>
      <c r="V68" s="195"/>
      <c r="W68" s="195"/>
      <c r="X68" s="196"/>
      <c r="Y68" s="332" t="s">
        <v>66</v>
      </c>
      <c r="Z68" s="333"/>
      <c r="AA68" s="334"/>
      <c r="AB68" s="202" t="s">
        <v>502</v>
      </c>
      <c r="AC68" s="203"/>
      <c r="AD68" s="204"/>
      <c r="AE68" s="93">
        <v>135.12</v>
      </c>
      <c r="AF68" s="94"/>
      <c r="AG68" s="94"/>
      <c r="AH68" s="94"/>
      <c r="AI68" s="95"/>
      <c r="AJ68" s="93">
        <v>106.2</v>
      </c>
      <c r="AK68" s="94"/>
      <c r="AL68" s="94"/>
      <c r="AM68" s="94"/>
      <c r="AN68" s="95"/>
      <c r="AO68" s="93">
        <v>90.42</v>
      </c>
      <c r="AP68" s="94"/>
      <c r="AQ68" s="94"/>
      <c r="AR68" s="94"/>
      <c r="AS68" s="95"/>
      <c r="AT68" s="205"/>
      <c r="AU68" s="205"/>
      <c r="AV68" s="205"/>
      <c r="AW68" s="205"/>
      <c r="AX68" s="206"/>
      <c r="AY68" s="10"/>
      <c r="AZ68" s="10"/>
      <c r="BA68" s="10"/>
      <c r="BB68" s="10"/>
      <c r="BC68" s="10"/>
    </row>
    <row r="69" spans="1:60" ht="44.1"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02" t="s">
        <v>536</v>
      </c>
      <c r="AC69" s="203"/>
      <c r="AD69" s="204"/>
      <c r="AE69" s="93">
        <v>110.53</v>
      </c>
      <c r="AF69" s="94"/>
      <c r="AG69" s="94"/>
      <c r="AH69" s="94"/>
      <c r="AI69" s="95"/>
      <c r="AJ69" s="93">
        <v>107.71</v>
      </c>
      <c r="AK69" s="94"/>
      <c r="AL69" s="94"/>
      <c r="AM69" s="94"/>
      <c r="AN69" s="95"/>
      <c r="AO69" s="93">
        <v>104.62</v>
      </c>
      <c r="AP69" s="94"/>
      <c r="AQ69" s="94"/>
      <c r="AR69" s="94"/>
      <c r="AS69" s="95"/>
      <c r="AT69" s="93">
        <v>102.69</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519</v>
      </c>
      <c r="H83" s="144"/>
      <c r="I83" s="144"/>
      <c r="J83" s="144"/>
      <c r="K83" s="144"/>
      <c r="L83" s="144"/>
      <c r="M83" s="144"/>
      <c r="N83" s="144"/>
      <c r="O83" s="144"/>
      <c r="P83" s="144"/>
      <c r="Q83" s="144"/>
      <c r="R83" s="144"/>
      <c r="S83" s="144"/>
      <c r="T83" s="144"/>
      <c r="U83" s="144"/>
      <c r="V83" s="144"/>
      <c r="W83" s="144"/>
      <c r="X83" s="144"/>
      <c r="Y83" s="146" t="s">
        <v>17</v>
      </c>
      <c r="Z83" s="147"/>
      <c r="AA83" s="148"/>
      <c r="AB83" s="181" t="s">
        <v>537</v>
      </c>
      <c r="AC83" s="150"/>
      <c r="AD83" s="151"/>
      <c r="AE83" s="152">
        <v>24.15</v>
      </c>
      <c r="AF83" s="153"/>
      <c r="AG83" s="153"/>
      <c r="AH83" s="153"/>
      <c r="AI83" s="153"/>
      <c r="AJ83" s="152">
        <v>31.4</v>
      </c>
      <c r="AK83" s="153"/>
      <c r="AL83" s="153"/>
      <c r="AM83" s="153"/>
      <c r="AN83" s="153"/>
      <c r="AO83" s="152">
        <v>20.7</v>
      </c>
      <c r="AP83" s="153"/>
      <c r="AQ83" s="153"/>
      <c r="AR83" s="153"/>
      <c r="AS83" s="153"/>
      <c r="AT83" s="93" t="s">
        <v>501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1" t="s">
        <v>537</v>
      </c>
      <c r="AC84" s="150"/>
      <c r="AD84" s="151"/>
      <c r="AE84" s="157" t="s">
        <v>538</v>
      </c>
      <c r="AF84" s="158"/>
      <c r="AG84" s="158"/>
      <c r="AH84" s="158"/>
      <c r="AI84" s="159"/>
      <c r="AJ84" s="157" t="s">
        <v>539</v>
      </c>
      <c r="AK84" s="158"/>
      <c r="AL84" s="158"/>
      <c r="AM84" s="158"/>
      <c r="AN84" s="159"/>
      <c r="AO84" s="157" t="s">
        <v>540</v>
      </c>
      <c r="AP84" s="158"/>
      <c r="AQ84" s="158"/>
      <c r="AR84" s="158"/>
      <c r="AS84" s="159"/>
      <c r="AT84" s="157" t="s">
        <v>535</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473</v>
      </c>
      <c r="D98" s="413"/>
      <c r="E98" s="413"/>
      <c r="F98" s="413"/>
      <c r="G98" s="413"/>
      <c r="H98" s="413"/>
      <c r="I98" s="413"/>
      <c r="J98" s="413"/>
      <c r="K98" s="414"/>
      <c r="L98" s="71">
        <v>204</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t="s">
        <v>474</v>
      </c>
      <c r="D99" s="162"/>
      <c r="E99" s="162"/>
      <c r="F99" s="162"/>
      <c r="G99" s="162"/>
      <c r="H99" s="162"/>
      <c r="I99" s="162"/>
      <c r="J99" s="162"/>
      <c r="K99" s="163"/>
      <c r="L99" s="71">
        <v>41</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245</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64.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468</v>
      </c>
      <c r="AE108" s="605"/>
      <c r="AF108" s="605"/>
      <c r="AG108" s="601" t="s">
        <v>522</v>
      </c>
      <c r="AH108" s="602"/>
      <c r="AI108" s="602"/>
      <c r="AJ108" s="602"/>
      <c r="AK108" s="602"/>
      <c r="AL108" s="602"/>
      <c r="AM108" s="602"/>
      <c r="AN108" s="602"/>
      <c r="AO108" s="602"/>
      <c r="AP108" s="602"/>
      <c r="AQ108" s="602"/>
      <c r="AR108" s="602"/>
      <c r="AS108" s="602"/>
      <c r="AT108" s="602"/>
      <c r="AU108" s="602"/>
      <c r="AV108" s="602"/>
      <c r="AW108" s="602"/>
      <c r="AX108" s="603"/>
    </row>
    <row r="109" spans="1:50" ht="73.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468</v>
      </c>
      <c r="AE109" s="442"/>
      <c r="AF109" s="442"/>
      <c r="AG109" s="532" t="s">
        <v>523</v>
      </c>
      <c r="AH109" s="304"/>
      <c r="AI109" s="304"/>
      <c r="AJ109" s="304"/>
      <c r="AK109" s="304"/>
      <c r="AL109" s="304"/>
      <c r="AM109" s="304"/>
      <c r="AN109" s="304"/>
      <c r="AO109" s="304"/>
      <c r="AP109" s="304"/>
      <c r="AQ109" s="304"/>
      <c r="AR109" s="304"/>
      <c r="AS109" s="304"/>
      <c r="AT109" s="304"/>
      <c r="AU109" s="304"/>
      <c r="AV109" s="304"/>
      <c r="AW109" s="304"/>
      <c r="AX109" s="305"/>
    </row>
    <row r="110" spans="1:50" ht="57.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468</v>
      </c>
      <c r="AE110" s="586"/>
      <c r="AF110" s="586"/>
      <c r="AG110" s="530" t="s">
        <v>524</v>
      </c>
      <c r="AH110" s="197"/>
      <c r="AI110" s="197"/>
      <c r="AJ110" s="197"/>
      <c r="AK110" s="197"/>
      <c r="AL110" s="197"/>
      <c r="AM110" s="197"/>
      <c r="AN110" s="197"/>
      <c r="AO110" s="197"/>
      <c r="AP110" s="197"/>
      <c r="AQ110" s="197"/>
      <c r="AR110" s="197"/>
      <c r="AS110" s="197"/>
      <c r="AT110" s="197"/>
      <c r="AU110" s="197"/>
      <c r="AV110" s="197"/>
      <c r="AW110" s="197"/>
      <c r="AX110" s="531"/>
    </row>
    <row r="111" spans="1:50" ht="59.25" customHeight="1" x14ac:dyDescent="0.15">
      <c r="A111" s="550"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468</v>
      </c>
      <c r="AE111" s="438"/>
      <c r="AF111" s="438"/>
      <c r="AG111" s="300" t="s">
        <v>525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469</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64.5" customHeight="1" x14ac:dyDescent="0.15">
      <c r="A113" s="588"/>
      <c r="B113" s="589"/>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468</v>
      </c>
      <c r="AE113" s="442"/>
      <c r="AF113" s="442"/>
      <c r="AG113" s="532" t="s">
        <v>533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469</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56.25" customHeight="1" x14ac:dyDescent="0.15">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468</v>
      </c>
      <c r="AE115" s="442"/>
      <c r="AF115" s="442"/>
      <c r="AG115" s="532" t="s">
        <v>526</v>
      </c>
      <c r="AH115" s="304"/>
      <c r="AI115" s="304"/>
      <c r="AJ115" s="304"/>
      <c r="AK115" s="304"/>
      <c r="AL115" s="304"/>
      <c r="AM115" s="304"/>
      <c r="AN115" s="304"/>
      <c r="AO115" s="304"/>
      <c r="AP115" s="304"/>
      <c r="AQ115" s="304"/>
      <c r="AR115" s="304"/>
      <c r="AS115" s="304"/>
      <c r="AT115" s="304"/>
      <c r="AU115" s="304"/>
      <c r="AV115" s="304"/>
      <c r="AW115" s="304"/>
      <c r="AX115" s="305"/>
    </row>
    <row r="116" spans="1:64" ht="18.75" customHeight="1" x14ac:dyDescent="0.15">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3" t="s">
        <v>469</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8.7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468</v>
      </c>
      <c r="AE117" s="586"/>
      <c r="AF117" s="595"/>
      <c r="AG117" s="599" t="s">
        <v>527</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61.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468</v>
      </c>
      <c r="AE118" s="438"/>
      <c r="AF118" s="638"/>
      <c r="AG118" s="300" t="s">
        <v>528</v>
      </c>
      <c r="AH118" s="301"/>
      <c r="AI118" s="301"/>
      <c r="AJ118" s="301"/>
      <c r="AK118" s="301"/>
      <c r="AL118" s="301"/>
      <c r="AM118" s="301"/>
      <c r="AN118" s="301"/>
      <c r="AO118" s="301"/>
      <c r="AP118" s="301"/>
      <c r="AQ118" s="301"/>
      <c r="AR118" s="301"/>
      <c r="AS118" s="301"/>
      <c r="AT118" s="301"/>
      <c r="AU118" s="301"/>
      <c r="AV118" s="301"/>
      <c r="AW118" s="301"/>
      <c r="AX118" s="302"/>
    </row>
    <row r="119" spans="1:64" ht="60.7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468</v>
      </c>
      <c r="AE119" s="607"/>
      <c r="AF119" s="607"/>
      <c r="AG119" s="532" t="s">
        <v>529</v>
      </c>
      <c r="AH119" s="304"/>
      <c r="AI119" s="304"/>
      <c r="AJ119" s="304"/>
      <c r="AK119" s="304"/>
      <c r="AL119" s="304"/>
      <c r="AM119" s="304"/>
      <c r="AN119" s="304"/>
      <c r="AO119" s="304"/>
      <c r="AP119" s="304"/>
      <c r="AQ119" s="304"/>
      <c r="AR119" s="304"/>
      <c r="AS119" s="304"/>
      <c r="AT119" s="304"/>
      <c r="AU119" s="304"/>
      <c r="AV119" s="304"/>
      <c r="AW119" s="304"/>
      <c r="AX119" s="305"/>
    </row>
    <row r="120" spans="1:64" ht="18.75" customHeight="1" x14ac:dyDescent="0.15">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468</v>
      </c>
      <c r="AE120" s="442"/>
      <c r="AF120" s="442"/>
      <c r="AG120" s="532" t="s">
        <v>534</v>
      </c>
      <c r="AH120" s="304"/>
      <c r="AI120" s="304"/>
      <c r="AJ120" s="304"/>
      <c r="AK120" s="304"/>
      <c r="AL120" s="304"/>
      <c r="AM120" s="304"/>
      <c r="AN120" s="304"/>
      <c r="AO120" s="304"/>
      <c r="AP120" s="304"/>
      <c r="AQ120" s="304"/>
      <c r="AR120" s="304"/>
      <c r="AS120" s="304"/>
      <c r="AT120" s="304"/>
      <c r="AU120" s="304"/>
      <c r="AV120" s="304"/>
      <c r="AW120" s="304"/>
      <c r="AX120" s="305"/>
    </row>
    <row r="121" spans="1:64" ht="58.5" customHeight="1" x14ac:dyDescent="0.15">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468</v>
      </c>
      <c r="AE121" s="442"/>
      <c r="AF121" s="442"/>
      <c r="AG121" s="530" t="s">
        <v>530</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469</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49.5" customHeight="1" x14ac:dyDescent="0.15">
      <c r="A126" s="550" t="s">
        <v>58</v>
      </c>
      <c r="B126" s="551"/>
      <c r="C126" s="391" t="s">
        <v>64</v>
      </c>
      <c r="D126" s="573"/>
      <c r="E126" s="573"/>
      <c r="F126" s="574"/>
      <c r="G126" s="544" t="s">
        <v>531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3.25" customHeight="1" thickBot="1" x14ac:dyDescent="0.2">
      <c r="A127" s="552"/>
      <c r="B127" s="553"/>
      <c r="C127" s="360" t="s">
        <v>68</v>
      </c>
      <c r="D127" s="361"/>
      <c r="E127" s="361"/>
      <c r="F127" s="362"/>
      <c r="G127" s="363" t="s">
        <v>532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27"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27"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23.25" customHeight="1" thickBot="1" x14ac:dyDescent="0.2">
      <c r="A133" s="430"/>
      <c r="B133" s="431"/>
      <c r="C133" s="431"/>
      <c r="D133" s="431"/>
      <c r="E133" s="432"/>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1.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v>132</v>
      </c>
      <c r="H137" s="418"/>
      <c r="I137" s="418"/>
      <c r="J137" s="418"/>
      <c r="K137" s="418"/>
      <c r="L137" s="418"/>
      <c r="M137" s="418"/>
      <c r="N137" s="418"/>
      <c r="O137" s="418"/>
      <c r="P137" s="419"/>
      <c r="Q137" s="404" t="s">
        <v>225</v>
      </c>
      <c r="R137" s="404"/>
      <c r="S137" s="404"/>
      <c r="T137" s="404"/>
      <c r="U137" s="404"/>
      <c r="V137" s="404"/>
      <c r="W137" s="433" t="s">
        <v>470</v>
      </c>
      <c r="X137" s="418"/>
      <c r="Y137" s="418"/>
      <c r="Z137" s="418"/>
      <c r="AA137" s="418"/>
      <c r="AB137" s="418"/>
      <c r="AC137" s="418"/>
      <c r="AD137" s="418"/>
      <c r="AE137" s="418"/>
      <c r="AF137" s="419"/>
      <c r="AG137" s="404" t="s">
        <v>226</v>
      </c>
      <c r="AH137" s="404"/>
      <c r="AI137" s="404"/>
      <c r="AJ137" s="404"/>
      <c r="AK137" s="404"/>
      <c r="AL137" s="404"/>
      <c r="AM137" s="400" t="s">
        <v>470</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344</v>
      </c>
      <c r="H138" s="421"/>
      <c r="I138" s="421"/>
      <c r="J138" s="421"/>
      <c r="K138" s="421"/>
      <c r="L138" s="421"/>
      <c r="M138" s="421"/>
      <c r="N138" s="421"/>
      <c r="O138" s="421"/>
      <c r="P138" s="422"/>
      <c r="Q138" s="406" t="s">
        <v>228</v>
      </c>
      <c r="R138" s="406"/>
      <c r="S138" s="406"/>
      <c r="T138" s="406"/>
      <c r="U138" s="406"/>
      <c r="V138" s="406"/>
      <c r="W138" s="420">
        <v>333</v>
      </c>
      <c r="X138" s="421"/>
      <c r="Y138" s="421"/>
      <c r="Z138" s="421"/>
      <c r="AA138" s="421"/>
      <c r="AB138" s="421"/>
      <c r="AC138" s="421"/>
      <c r="AD138" s="421"/>
      <c r="AE138" s="421"/>
      <c r="AF138" s="422"/>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7" t="s">
        <v>477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459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9"/>
      <c r="C180" s="539"/>
      <c r="D180" s="539"/>
      <c r="E180" s="539"/>
      <c r="F180" s="540"/>
      <c r="G180" s="97" t="s">
        <v>475</v>
      </c>
      <c r="H180" s="98"/>
      <c r="I180" s="98"/>
      <c r="J180" s="98"/>
      <c r="K180" s="99"/>
      <c r="L180" s="100" t="s">
        <v>476</v>
      </c>
      <c r="M180" s="101"/>
      <c r="N180" s="101"/>
      <c r="O180" s="101"/>
      <c r="P180" s="101"/>
      <c r="Q180" s="101"/>
      <c r="R180" s="101"/>
      <c r="S180" s="101"/>
      <c r="T180" s="101"/>
      <c r="U180" s="101"/>
      <c r="V180" s="101"/>
      <c r="W180" s="101"/>
      <c r="X180" s="102"/>
      <c r="Y180" s="103">
        <v>16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7" t="s">
        <v>478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9"/>
      <c r="C193" s="539"/>
      <c r="D193" s="539"/>
      <c r="E193" s="539"/>
      <c r="F193" s="540"/>
      <c r="G193" s="97" t="s">
        <v>479</v>
      </c>
      <c r="H193" s="98"/>
      <c r="I193" s="98"/>
      <c r="J193" s="98"/>
      <c r="K193" s="99"/>
      <c r="L193" s="100" t="s">
        <v>482</v>
      </c>
      <c r="M193" s="101"/>
      <c r="N193" s="101"/>
      <c r="O193" s="101"/>
      <c r="P193" s="101"/>
      <c r="Q193" s="101"/>
      <c r="R193" s="101"/>
      <c r="S193" s="101"/>
      <c r="T193" s="101"/>
      <c r="U193" s="101"/>
      <c r="V193" s="101"/>
      <c r="W193" s="101"/>
      <c r="X193" s="102"/>
      <c r="Y193" s="103">
        <v>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9"/>
      <c r="C194" s="539"/>
      <c r="D194" s="539"/>
      <c r="E194" s="539"/>
      <c r="F194" s="540"/>
      <c r="G194" s="74" t="s">
        <v>480</v>
      </c>
      <c r="H194" s="75"/>
      <c r="I194" s="75"/>
      <c r="J194" s="75"/>
      <c r="K194" s="76"/>
      <c r="L194" s="77" t="s">
        <v>480</v>
      </c>
      <c r="M194" s="78"/>
      <c r="N194" s="78"/>
      <c r="O194" s="78"/>
      <c r="P194" s="78"/>
      <c r="Q194" s="78"/>
      <c r="R194" s="78"/>
      <c r="S194" s="78"/>
      <c r="T194" s="78"/>
      <c r="U194" s="78"/>
      <c r="V194" s="78"/>
      <c r="W194" s="78"/>
      <c r="X194" s="79"/>
      <c r="Y194" s="80">
        <v>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t="s">
        <v>481</v>
      </c>
      <c r="H195" s="75"/>
      <c r="I195" s="75"/>
      <c r="J195" s="75"/>
      <c r="K195" s="76"/>
      <c r="L195" s="77" t="s">
        <v>483</v>
      </c>
      <c r="M195" s="78"/>
      <c r="N195" s="78"/>
      <c r="O195" s="78"/>
      <c r="P195" s="78"/>
      <c r="Q195" s="78"/>
      <c r="R195" s="78"/>
      <c r="S195" s="78"/>
      <c r="T195" s="78"/>
      <c r="U195" s="78"/>
      <c r="V195" s="78"/>
      <c r="W195" s="78"/>
      <c r="X195" s="79"/>
      <c r="Y195" s="80">
        <v>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7" t="s">
        <v>511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9"/>
      <c r="C206" s="539"/>
      <c r="D206" s="539"/>
      <c r="E206" s="539"/>
      <c r="F206" s="540"/>
      <c r="G206" s="97" t="s">
        <v>479</v>
      </c>
      <c r="H206" s="98"/>
      <c r="I206" s="98"/>
      <c r="J206" s="98"/>
      <c r="K206" s="99"/>
      <c r="L206" s="100" t="s">
        <v>512</v>
      </c>
      <c r="M206" s="101"/>
      <c r="N206" s="101"/>
      <c r="O206" s="101"/>
      <c r="P206" s="101"/>
      <c r="Q206" s="101"/>
      <c r="R206" s="101"/>
      <c r="S206" s="101"/>
      <c r="T206" s="101"/>
      <c r="U206" s="101"/>
      <c r="V206" s="101"/>
      <c r="W206" s="101"/>
      <c r="X206" s="102"/>
      <c r="Y206" s="103">
        <v>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9"/>
      <c r="C207" s="539"/>
      <c r="D207" s="539"/>
      <c r="E207" s="539"/>
      <c r="F207" s="540"/>
      <c r="G207" s="74" t="s">
        <v>480</v>
      </c>
      <c r="H207" s="75"/>
      <c r="I207" s="75"/>
      <c r="J207" s="75"/>
      <c r="K207" s="76"/>
      <c r="L207" s="77" t="s">
        <v>480</v>
      </c>
      <c r="M207" s="78"/>
      <c r="N207" s="78"/>
      <c r="O207" s="78"/>
      <c r="P207" s="78"/>
      <c r="Q207" s="78"/>
      <c r="R207" s="78"/>
      <c r="S207" s="78"/>
      <c r="T207" s="78"/>
      <c r="U207" s="78"/>
      <c r="V207" s="78"/>
      <c r="W207" s="78"/>
      <c r="X207" s="79"/>
      <c r="Y207" s="80">
        <v>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484</v>
      </c>
      <c r="D236" s="113"/>
      <c r="E236" s="113"/>
      <c r="F236" s="113"/>
      <c r="G236" s="113"/>
      <c r="H236" s="113"/>
      <c r="I236" s="113"/>
      <c r="J236" s="113"/>
      <c r="K236" s="113"/>
      <c r="L236" s="113"/>
      <c r="M236" s="113" t="s">
        <v>473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v>
      </c>
      <c r="AL236" s="115"/>
      <c r="AM236" s="115"/>
      <c r="AN236" s="115"/>
      <c r="AO236" s="115"/>
      <c r="AP236" s="116"/>
      <c r="AQ236" s="117" t="s">
        <v>494</v>
      </c>
      <c r="AR236" s="113"/>
      <c r="AS236" s="113"/>
      <c r="AT236" s="113"/>
      <c r="AU236" s="114" t="s">
        <v>494</v>
      </c>
      <c r="AV236" s="115"/>
      <c r="AW236" s="115"/>
      <c r="AX236" s="116"/>
    </row>
    <row r="237" spans="1:50" ht="24" customHeight="1" x14ac:dyDescent="0.15">
      <c r="A237" s="112">
        <v>2</v>
      </c>
      <c r="B237" s="112">
        <v>1</v>
      </c>
      <c r="C237" s="113" t="s">
        <v>485</v>
      </c>
      <c r="D237" s="113"/>
      <c r="E237" s="113"/>
      <c r="F237" s="113"/>
      <c r="G237" s="113"/>
      <c r="H237" s="113"/>
      <c r="I237" s="113"/>
      <c r="J237" s="113"/>
      <c r="K237" s="113"/>
      <c r="L237" s="113"/>
      <c r="M237" s="113" t="s">
        <v>473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15</v>
      </c>
      <c r="AL237" s="115"/>
      <c r="AM237" s="115"/>
      <c r="AN237" s="115"/>
      <c r="AO237" s="115"/>
      <c r="AP237" s="116"/>
      <c r="AQ237" s="117" t="s">
        <v>494</v>
      </c>
      <c r="AR237" s="113"/>
      <c r="AS237" s="113"/>
      <c r="AT237" s="113"/>
      <c r="AU237" s="114" t="s">
        <v>494</v>
      </c>
      <c r="AV237" s="115"/>
      <c r="AW237" s="115"/>
      <c r="AX237" s="116"/>
    </row>
    <row r="238" spans="1:50" ht="24" customHeight="1" x14ac:dyDescent="0.15">
      <c r="A238" s="112">
        <v>3</v>
      </c>
      <c r="B238" s="112">
        <v>1</v>
      </c>
      <c r="C238" s="113" t="s">
        <v>486</v>
      </c>
      <c r="D238" s="113"/>
      <c r="E238" s="113"/>
      <c r="F238" s="113"/>
      <c r="G238" s="113"/>
      <c r="H238" s="113"/>
      <c r="I238" s="113"/>
      <c r="J238" s="113"/>
      <c r="K238" s="113"/>
      <c r="L238" s="113"/>
      <c r="M238" s="123" t="s">
        <v>473</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11</v>
      </c>
      <c r="AL238" s="115"/>
      <c r="AM238" s="115"/>
      <c r="AN238" s="115"/>
      <c r="AO238" s="115"/>
      <c r="AP238" s="116"/>
      <c r="AQ238" s="117" t="s">
        <v>494</v>
      </c>
      <c r="AR238" s="113"/>
      <c r="AS238" s="113"/>
      <c r="AT238" s="113"/>
      <c r="AU238" s="114" t="s">
        <v>494</v>
      </c>
      <c r="AV238" s="115"/>
      <c r="AW238" s="115"/>
      <c r="AX238" s="116"/>
    </row>
    <row r="239" spans="1:50" ht="24" customHeight="1" x14ac:dyDescent="0.15">
      <c r="A239" s="112">
        <v>4</v>
      </c>
      <c r="B239" s="112">
        <v>1</v>
      </c>
      <c r="C239" s="113" t="s">
        <v>487</v>
      </c>
      <c r="D239" s="113"/>
      <c r="E239" s="113"/>
      <c r="F239" s="113"/>
      <c r="G239" s="113"/>
      <c r="H239" s="113"/>
      <c r="I239" s="113"/>
      <c r="J239" s="113"/>
      <c r="K239" s="113"/>
      <c r="L239" s="113"/>
      <c r="M239" s="113" t="s">
        <v>473</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6</v>
      </c>
      <c r="AL239" s="115"/>
      <c r="AM239" s="115"/>
      <c r="AN239" s="115"/>
      <c r="AO239" s="115"/>
      <c r="AP239" s="116"/>
      <c r="AQ239" s="117" t="s">
        <v>494</v>
      </c>
      <c r="AR239" s="113"/>
      <c r="AS239" s="113"/>
      <c r="AT239" s="113"/>
      <c r="AU239" s="114" t="s">
        <v>494</v>
      </c>
      <c r="AV239" s="115"/>
      <c r="AW239" s="115"/>
      <c r="AX239" s="116"/>
    </row>
    <row r="240" spans="1:50" ht="24" customHeight="1" x14ac:dyDescent="0.15">
      <c r="A240" s="112">
        <v>5</v>
      </c>
      <c r="B240" s="112">
        <v>1</v>
      </c>
      <c r="C240" s="113" t="s">
        <v>488</v>
      </c>
      <c r="D240" s="113"/>
      <c r="E240" s="113"/>
      <c r="F240" s="113"/>
      <c r="G240" s="113"/>
      <c r="H240" s="113"/>
      <c r="I240" s="113"/>
      <c r="J240" s="113"/>
      <c r="K240" s="113"/>
      <c r="L240" s="113"/>
      <c r="M240" s="113" t="s">
        <v>473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6</v>
      </c>
      <c r="AL240" s="115"/>
      <c r="AM240" s="115"/>
      <c r="AN240" s="115"/>
      <c r="AO240" s="115"/>
      <c r="AP240" s="116"/>
      <c r="AQ240" s="117" t="s">
        <v>494</v>
      </c>
      <c r="AR240" s="113"/>
      <c r="AS240" s="113"/>
      <c r="AT240" s="113"/>
      <c r="AU240" s="114" t="s">
        <v>494</v>
      </c>
      <c r="AV240" s="115"/>
      <c r="AW240" s="115"/>
      <c r="AX240" s="116"/>
    </row>
    <row r="241" spans="1:50" ht="24" customHeight="1" x14ac:dyDescent="0.15">
      <c r="A241" s="112">
        <v>6</v>
      </c>
      <c r="B241" s="112">
        <v>1</v>
      </c>
      <c r="C241" s="113" t="s">
        <v>489</v>
      </c>
      <c r="D241" s="113"/>
      <c r="E241" s="113"/>
      <c r="F241" s="113"/>
      <c r="G241" s="113"/>
      <c r="H241" s="113"/>
      <c r="I241" s="113"/>
      <c r="J241" s="113"/>
      <c r="K241" s="113"/>
      <c r="L241" s="113"/>
      <c r="M241" s="113" t="s">
        <v>473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5</v>
      </c>
      <c r="AL241" s="115"/>
      <c r="AM241" s="115"/>
      <c r="AN241" s="115"/>
      <c r="AO241" s="115"/>
      <c r="AP241" s="116"/>
      <c r="AQ241" s="117" t="s">
        <v>494</v>
      </c>
      <c r="AR241" s="113"/>
      <c r="AS241" s="113"/>
      <c r="AT241" s="113"/>
      <c r="AU241" s="114" t="s">
        <v>494</v>
      </c>
      <c r="AV241" s="115"/>
      <c r="AW241" s="115"/>
      <c r="AX241" s="116"/>
    </row>
    <row r="242" spans="1:50" ht="24" customHeight="1" x14ac:dyDescent="0.15">
      <c r="A242" s="112">
        <v>7</v>
      </c>
      <c r="B242" s="112">
        <v>1</v>
      </c>
      <c r="C242" s="113" t="s">
        <v>490</v>
      </c>
      <c r="D242" s="113"/>
      <c r="E242" s="113"/>
      <c r="F242" s="113"/>
      <c r="G242" s="113"/>
      <c r="H242" s="113"/>
      <c r="I242" s="113"/>
      <c r="J242" s="113"/>
      <c r="K242" s="113"/>
      <c r="L242" s="113"/>
      <c r="M242" s="113" t="s">
        <v>473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5</v>
      </c>
      <c r="AL242" s="115"/>
      <c r="AM242" s="115"/>
      <c r="AN242" s="115"/>
      <c r="AO242" s="115"/>
      <c r="AP242" s="116"/>
      <c r="AQ242" s="117" t="s">
        <v>494</v>
      </c>
      <c r="AR242" s="113"/>
      <c r="AS242" s="113"/>
      <c r="AT242" s="113"/>
      <c r="AU242" s="114" t="s">
        <v>494</v>
      </c>
      <c r="AV242" s="115"/>
      <c r="AW242" s="115"/>
      <c r="AX242" s="116"/>
    </row>
    <row r="243" spans="1:50" ht="24" customHeight="1" x14ac:dyDescent="0.15">
      <c r="A243" s="112">
        <v>8</v>
      </c>
      <c r="B243" s="112">
        <v>1</v>
      </c>
      <c r="C243" s="113" t="s">
        <v>491</v>
      </c>
      <c r="D243" s="113"/>
      <c r="E243" s="113"/>
      <c r="F243" s="113"/>
      <c r="G243" s="113"/>
      <c r="H243" s="113"/>
      <c r="I243" s="113"/>
      <c r="J243" s="113"/>
      <c r="K243" s="113"/>
      <c r="L243" s="113"/>
      <c r="M243" s="113" t="s">
        <v>473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5</v>
      </c>
      <c r="AL243" s="115"/>
      <c r="AM243" s="115"/>
      <c r="AN243" s="115"/>
      <c r="AO243" s="115"/>
      <c r="AP243" s="116"/>
      <c r="AQ243" s="117" t="s">
        <v>494</v>
      </c>
      <c r="AR243" s="113"/>
      <c r="AS243" s="113"/>
      <c r="AT243" s="113"/>
      <c r="AU243" s="114" t="s">
        <v>494</v>
      </c>
      <c r="AV243" s="115"/>
      <c r="AW243" s="115"/>
      <c r="AX243" s="116"/>
    </row>
    <row r="244" spans="1:50" ht="24" customHeight="1" x14ac:dyDescent="0.15">
      <c r="A244" s="112">
        <v>9</v>
      </c>
      <c r="B244" s="112">
        <v>1</v>
      </c>
      <c r="C244" s="113" t="s">
        <v>492</v>
      </c>
      <c r="D244" s="113"/>
      <c r="E244" s="113"/>
      <c r="F244" s="113"/>
      <c r="G244" s="113"/>
      <c r="H244" s="113"/>
      <c r="I244" s="113"/>
      <c r="J244" s="113"/>
      <c r="K244" s="113"/>
      <c r="L244" s="113"/>
      <c r="M244" s="113" t="s">
        <v>473</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4</v>
      </c>
      <c r="AL244" s="115"/>
      <c r="AM244" s="115"/>
      <c r="AN244" s="115"/>
      <c r="AO244" s="115"/>
      <c r="AP244" s="116"/>
      <c r="AQ244" s="117" t="s">
        <v>494</v>
      </c>
      <c r="AR244" s="113"/>
      <c r="AS244" s="113"/>
      <c r="AT244" s="113"/>
      <c r="AU244" s="114" t="s">
        <v>494</v>
      </c>
      <c r="AV244" s="115"/>
      <c r="AW244" s="115"/>
      <c r="AX244" s="116"/>
    </row>
    <row r="245" spans="1:50" ht="24" customHeight="1" x14ac:dyDescent="0.15">
      <c r="A245" s="112">
        <v>10</v>
      </c>
      <c r="B245" s="112">
        <v>1</v>
      </c>
      <c r="C245" s="113" t="s">
        <v>493</v>
      </c>
      <c r="D245" s="113"/>
      <c r="E245" s="113"/>
      <c r="F245" s="113"/>
      <c r="G245" s="113"/>
      <c r="H245" s="113"/>
      <c r="I245" s="113"/>
      <c r="J245" s="113"/>
      <c r="K245" s="113"/>
      <c r="L245" s="113"/>
      <c r="M245" s="113" t="s">
        <v>473</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4</v>
      </c>
      <c r="AL245" s="115"/>
      <c r="AM245" s="115"/>
      <c r="AN245" s="115"/>
      <c r="AO245" s="115"/>
      <c r="AP245" s="116"/>
      <c r="AQ245" s="117" t="s">
        <v>494</v>
      </c>
      <c r="AR245" s="113"/>
      <c r="AS245" s="113"/>
      <c r="AT245" s="113"/>
      <c r="AU245" s="114" t="s">
        <v>494</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495</v>
      </c>
      <c r="D269" s="113"/>
      <c r="E269" s="113"/>
      <c r="F269" s="113"/>
      <c r="G269" s="113"/>
      <c r="H269" s="113"/>
      <c r="I269" s="113"/>
      <c r="J269" s="113"/>
      <c r="K269" s="113"/>
      <c r="L269" s="113"/>
      <c r="M269" s="117" t="s">
        <v>507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9</v>
      </c>
      <c r="AL269" s="115"/>
      <c r="AM269" s="115"/>
      <c r="AN269" s="115"/>
      <c r="AO269" s="115"/>
      <c r="AP269" s="116"/>
      <c r="AQ269" s="117">
        <v>1</v>
      </c>
      <c r="AR269" s="113"/>
      <c r="AS269" s="113"/>
      <c r="AT269" s="113"/>
      <c r="AU269" s="114">
        <v>88</v>
      </c>
      <c r="AV269" s="115"/>
      <c r="AW269" s="115"/>
      <c r="AX269" s="116"/>
    </row>
    <row r="270" spans="1:50" ht="24" customHeight="1" x14ac:dyDescent="0.15">
      <c r="A270" s="112">
        <v>2</v>
      </c>
      <c r="B270" s="112">
        <v>1</v>
      </c>
      <c r="C270" s="113" t="s">
        <v>496</v>
      </c>
      <c r="D270" s="113"/>
      <c r="E270" s="113"/>
      <c r="F270" s="113"/>
      <c r="G270" s="113"/>
      <c r="H270" s="113"/>
      <c r="I270" s="113"/>
      <c r="J270" s="113"/>
      <c r="K270" s="113"/>
      <c r="L270" s="113"/>
      <c r="M270" s="113" t="s">
        <v>497</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7</v>
      </c>
      <c r="AL270" s="115"/>
      <c r="AM270" s="115"/>
      <c r="AN270" s="115"/>
      <c r="AO270" s="115"/>
      <c r="AP270" s="116"/>
      <c r="AQ270" s="117">
        <v>2</v>
      </c>
      <c r="AR270" s="113"/>
      <c r="AS270" s="113"/>
      <c r="AT270" s="113"/>
      <c r="AU270" s="114">
        <v>81.599999999999994</v>
      </c>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504</v>
      </c>
      <c r="D302" s="113"/>
      <c r="E302" s="113"/>
      <c r="F302" s="113"/>
      <c r="G302" s="113"/>
      <c r="H302" s="113"/>
      <c r="I302" s="113"/>
      <c r="J302" s="113"/>
      <c r="K302" s="113"/>
      <c r="L302" s="113"/>
      <c r="M302" s="117" t="s">
        <v>505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v>
      </c>
      <c r="AL302" s="115"/>
      <c r="AM302" s="115"/>
      <c r="AN302" s="115"/>
      <c r="AO302" s="115"/>
      <c r="AP302" s="116"/>
      <c r="AQ302" s="117">
        <v>1</v>
      </c>
      <c r="AR302" s="113"/>
      <c r="AS302" s="113"/>
      <c r="AT302" s="113"/>
      <c r="AU302" s="114">
        <v>55.4</v>
      </c>
      <c r="AV302" s="115"/>
      <c r="AW302" s="115"/>
      <c r="AX302" s="116"/>
    </row>
    <row r="303" spans="1:50" ht="24" customHeight="1" x14ac:dyDescent="0.15">
      <c r="A303" s="112">
        <v>2</v>
      </c>
      <c r="B303" s="112">
        <v>1</v>
      </c>
      <c r="C303" s="117" t="s">
        <v>506</v>
      </c>
      <c r="D303" s="113"/>
      <c r="E303" s="113"/>
      <c r="F303" s="113"/>
      <c r="G303" s="113"/>
      <c r="H303" s="113"/>
      <c r="I303" s="113"/>
      <c r="J303" s="113"/>
      <c r="K303" s="113"/>
      <c r="L303" s="113"/>
      <c r="M303" s="117" t="s">
        <v>508</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4</v>
      </c>
      <c r="AL303" s="115"/>
      <c r="AM303" s="115"/>
      <c r="AN303" s="115"/>
      <c r="AO303" s="115"/>
      <c r="AP303" s="116"/>
      <c r="AQ303" s="117">
        <v>1</v>
      </c>
      <c r="AR303" s="113"/>
      <c r="AS303" s="113"/>
      <c r="AT303" s="113"/>
      <c r="AU303" s="114">
        <v>83.6</v>
      </c>
      <c r="AV303" s="115"/>
      <c r="AW303" s="115"/>
      <c r="AX303" s="116"/>
    </row>
    <row r="304" spans="1:50" ht="48.75" customHeight="1" x14ac:dyDescent="0.15">
      <c r="A304" s="112">
        <v>3</v>
      </c>
      <c r="B304" s="112">
        <v>1</v>
      </c>
      <c r="C304" s="117" t="s">
        <v>509</v>
      </c>
      <c r="D304" s="113"/>
      <c r="E304" s="113"/>
      <c r="F304" s="113"/>
      <c r="G304" s="113"/>
      <c r="H304" s="113"/>
      <c r="I304" s="113"/>
      <c r="J304" s="113"/>
      <c r="K304" s="113"/>
      <c r="L304" s="113"/>
      <c r="M304" s="117" t="s">
        <v>510</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4</v>
      </c>
      <c r="AL304" s="115"/>
      <c r="AM304" s="115"/>
      <c r="AN304" s="115"/>
      <c r="AO304" s="115"/>
      <c r="AP304" s="116"/>
      <c r="AQ304" s="117">
        <v>2</v>
      </c>
      <c r="AR304" s="113"/>
      <c r="AS304" s="113"/>
      <c r="AT304" s="113"/>
      <c r="AU304" s="114">
        <v>55.3</v>
      </c>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row r="789" ht="37.5" customHeight="1" x14ac:dyDescent="0.15"/>
    <row r="790" ht="33.7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61">
      <formula>IF(RIGHT(TEXT(P14,"0.#"),1)=".",FALSE,TRUE)</formula>
    </cfRule>
    <cfRule type="expression" dxfId="952" priority="562">
      <formula>IF(RIGHT(TEXT(P14,"0.#"),1)=".",TRUE,FALSE)</formula>
    </cfRule>
  </conditionalFormatting>
  <conditionalFormatting sqref="AE69:AX69">
    <cfRule type="expression" dxfId="951" priority="483">
      <formula>IF(RIGHT(TEXT(AE69,"0.#"),1)=".",FALSE,TRUE)</formula>
    </cfRule>
    <cfRule type="expression" dxfId="950" priority="484">
      <formula>IF(RIGHT(TEXT(AE69,"0.#"),1)=".",TRUE,FALSE)</formula>
    </cfRule>
  </conditionalFormatting>
  <conditionalFormatting sqref="AT83:AX83">
    <cfRule type="expression" dxfId="949" priority="463">
      <formula>IF(RIGHT(TEXT(AT83,"0.#"),1)=".",FALSE,TRUE)</formula>
    </cfRule>
    <cfRule type="expression" dxfId="948" priority="464">
      <formula>IF(RIGHT(TEXT(AT83,"0.#"),1)=".",TRUE,FALSE)</formula>
    </cfRule>
  </conditionalFormatting>
  <conditionalFormatting sqref="L99">
    <cfRule type="expression" dxfId="947" priority="443">
      <formula>IF(RIGHT(TEXT(L99,"0.#"),1)=".",FALSE,TRUE)</formula>
    </cfRule>
    <cfRule type="expression" dxfId="946" priority="444">
      <formula>IF(RIGHT(TEXT(L99,"0.#"),1)=".",TRUE,FALSE)</formula>
    </cfRule>
  </conditionalFormatting>
  <conditionalFormatting sqref="L104">
    <cfRule type="expression" dxfId="945" priority="441">
      <formula>IF(RIGHT(TEXT(L104,"0.#"),1)=".",FALSE,TRUE)</formula>
    </cfRule>
    <cfRule type="expression" dxfId="944" priority="442">
      <formula>IF(RIGHT(TEXT(L104,"0.#"),1)=".",TRUE,FALSE)</formula>
    </cfRule>
  </conditionalFormatting>
  <conditionalFormatting sqref="R104">
    <cfRule type="expression" dxfId="943" priority="439">
      <formula>IF(RIGHT(TEXT(R104,"0.#"),1)=".",FALSE,TRUE)</formula>
    </cfRule>
    <cfRule type="expression" dxfId="942" priority="440">
      <formula>IF(RIGHT(TEXT(R104,"0.#"),1)=".",TRUE,FALSE)</formula>
    </cfRule>
  </conditionalFormatting>
  <conditionalFormatting sqref="P18:AX18">
    <cfRule type="expression" dxfId="941" priority="437">
      <formula>IF(RIGHT(TEXT(P18,"0.#"),1)=".",FALSE,TRUE)</formula>
    </cfRule>
    <cfRule type="expression" dxfId="940" priority="438">
      <formula>IF(RIGHT(TEXT(P18,"0.#"),1)=".",TRUE,FALSE)</formula>
    </cfRule>
  </conditionalFormatting>
  <conditionalFormatting sqref="Y181">
    <cfRule type="expression" dxfId="939" priority="433">
      <formula>IF(RIGHT(TEXT(Y181,"0.#"),1)=".",FALSE,TRUE)</formula>
    </cfRule>
    <cfRule type="expression" dxfId="938" priority="434">
      <formula>IF(RIGHT(TEXT(Y181,"0.#"),1)=".",TRUE,FALSE)</formula>
    </cfRule>
  </conditionalFormatting>
  <conditionalFormatting sqref="Y190">
    <cfRule type="expression" dxfId="937" priority="429">
      <formula>IF(RIGHT(TEXT(Y190,"0.#"),1)=".",FALSE,TRUE)</formula>
    </cfRule>
    <cfRule type="expression" dxfId="936" priority="430">
      <formula>IF(RIGHT(TEXT(Y190,"0.#"),1)=".",TRUE,FALSE)</formula>
    </cfRule>
  </conditionalFormatting>
  <conditionalFormatting sqref="AK236">
    <cfRule type="expression" dxfId="935" priority="351">
      <formula>IF(RIGHT(TEXT(AK236,"0.#"),1)=".",FALSE,TRUE)</formula>
    </cfRule>
    <cfRule type="expression" dxfId="934" priority="352">
      <formula>IF(RIGHT(TEXT(AK236,"0.#"),1)=".",TRUE,FALSE)</formula>
    </cfRule>
  </conditionalFormatting>
  <conditionalFormatting sqref="AE54:AI54">
    <cfRule type="expression" dxfId="933" priority="301">
      <formula>IF(RIGHT(TEXT(AE54,"0.#"),1)=".",FALSE,TRUE)</formula>
    </cfRule>
    <cfRule type="expression" dxfId="932" priority="302">
      <formula>IF(RIGHT(TEXT(AE54,"0.#"),1)=".",TRUE,FALSE)</formula>
    </cfRule>
  </conditionalFormatting>
  <conditionalFormatting sqref="P16:AQ17 P15:AX15 P13:AX13">
    <cfRule type="expression" dxfId="931" priority="259">
      <formula>IF(RIGHT(TEXT(P13,"0.#"),1)=".",FALSE,TRUE)</formula>
    </cfRule>
    <cfRule type="expression" dxfId="930" priority="260">
      <formula>IF(RIGHT(TEXT(P13,"0.#"),1)=".",TRUE,FALSE)</formula>
    </cfRule>
  </conditionalFormatting>
  <conditionalFormatting sqref="P19:AJ19">
    <cfRule type="expression" dxfId="929" priority="257">
      <formula>IF(RIGHT(TEXT(P19,"0.#"),1)=".",FALSE,TRUE)</formula>
    </cfRule>
    <cfRule type="expression" dxfId="928" priority="258">
      <formula>IF(RIGHT(TEXT(P19,"0.#"),1)=".",TRUE,FALSE)</formula>
    </cfRule>
  </conditionalFormatting>
  <conditionalFormatting sqref="AE55:AX55 AJ54:AS54">
    <cfRule type="expression" dxfId="927" priority="253">
      <formula>IF(RIGHT(TEXT(AE54,"0.#"),1)=".",FALSE,TRUE)</formula>
    </cfRule>
    <cfRule type="expression" dxfId="926" priority="254">
      <formula>IF(RIGHT(TEXT(AE54,"0.#"),1)=".",TRUE,FALSE)</formula>
    </cfRule>
  </conditionalFormatting>
  <conditionalFormatting sqref="AE68:AS68">
    <cfRule type="expression" dxfId="925" priority="249">
      <formula>IF(RIGHT(TEXT(AE68,"0.#"),1)=".",FALSE,TRUE)</formula>
    </cfRule>
    <cfRule type="expression" dxfId="924" priority="250">
      <formula>IF(RIGHT(TEXT(AE68,"0.#"),1)=".",TRUE,FALSE)</formula>
    </cfRule>
  </conditionalFormatting>
  <conditionalFormatting sqref="AE95:AI95 AE92:AI92 AE89:AI89 AE86:AI86">
    <cfRule type="expression" dxfId="923" priority="247">
      <formula>IF(RIGHT(TEXT(AE86,"0.#"),1)=".",FALSE,TRUE)</formula>
    </cfRule>
    <cfRule type="expression" dxfId="922" priority="248">
      <formula>IF(RIGHT(TEXT(AE86,"0.#"),1)=".",TRUE,FALSE)</formula>
    </cfRule>
  </conditionalFormatting>
  <conditionalFormatting sqref="AJ95:AX95 AJ92:AX92 AJ89:AX89 AJ86:AX86">
    <cfRule type="expression" dxfId="921" priority="245">
      <formula>IF(RIGHT(TEXT(AJ86,"0.#"),1)=".",FALSE,TRUE)</formula>
    </cfRule>
    <cfRule type="expression" dxfId="920" priority="246">
      <formula>IF(RIGHT(TEXT(AJ86,"0.#"),1)=".",TRUE,FALSE)</formula>
    </cfRule>
  </conditionalFormatting>
  <conditionalFormatting sqref="L100:L103 L98">
    <cfRule type="expression" dxfId="919" priority="243">
      <formula>IF(RIGHT(TEXT(L98,"0.#"),1)=".",FALSE,TRUE)</formula>
    </cfRule>
    <cfRule type="expression" dxfId="918" priority="244">
      <formula>IF(RIGHT(TEXT(L98,"0.#"),1)=".",TRUE,FALSE)</formula>
    </cfRule>
  </conditionalFormatting>
  <conditionalFormatting sqref="R98">
    <cfRule type="expression" dxfId="917" priority="239">
      <formula>IF(RIGHT(TEXT(R98,"0.#"),1)=".",FALSE,TRUE)</formula>
    </cfRule>
    <cfRule type="expression" dxfId="916" priority="240">
      <formula>IF(RIGHT(TEXT(R98,"0.#"),1)=".",TRUE,FALSE)</formula>
    </cfRule>
  </conditionalFormatting>
  <conditionalFormatting sqref="R99:R103">
    <cfRule type="expression" dxfId="915" priority="237">
      <formula>IF(RIGHT(TEXT(R99,"0.#"),1)=".",FALSE,TRUE)</formula>
    </cfRule>
    <cfRule type="expression" dxfId="914" priority="238">
      <formula>IF(RIGHT(TEXT(R99,"0.#"),1)=".",TRUE,FALSE)</formula>
    </cfRule>
  </conditionalFormatting>
  <conditionalFormatting sqref="Y182:Y189 Y180">
    <cfRule type="expression" dxfId="913" priority="235">
      <formula>IF(RIGHT(TEXT(Y180,"0.#"),1)=".",FALSE,TRUE)</formula>
    </cfRule>
    <cfRule type="expression" dxfId="912" priority="236">
      <formula>IF(RIGHT(TEXT(Y180,"0.#"),1)=".",TRUE,FALSE)</formula>
    </cfRule>
  </conditionalFormatting>
  <conditionalFormatting sqref="AU181">
    <cfRule type="expression" dxfId="911" priority="233">
      <formula>IF(RIGHT(TEXT(AU181,"0.#"),1)=".",FALSE,TRUE)</formula>
    </cfRule>
    <cfRule type="expression" dxfId="910" priority="234">
      <formula>IF(RIGHT(TEXT(AU181,"0.#"),1)=".",TRUE,FALSE)</formula>
    </cfRule>
  </conditionalFormatting>
  <conditionalFormatting sqref="AU190">
    <cfRule type="expression" dxfId="909" priority="231">
      <formula>IF(RIGHT(TEXT(AU190,"0.#"),1)=".",FALSE,TRUE)</formula>
    </cfRule>
    <cfRule type="expression" dxfId="908" priority="232">
      <formula>IF(RIGHT(TEXT(AU190,"0.#"),1)=".",TRUE,FALSE)</formula>
    </cfRule>
  </conditionalFormatting>
  <conditionalFormatting sqref="AU182:AU189 AU180">
    <cfRule type="expression" dxfId="907" priority="229">
      <formula>IF(RIGHT(TEXT(AU180,"0.#"),1)=".",FALSE,TRUE)</formula>
    </cfRule>
    <cfRule type="expression" dxfId="906" priority="230">
      <formula>IF(RIGHT(TEXT(AU180,"0.#"),1)=".",TRUE,FALSE)</formula>
    </cfRule>
  </conditionalFormatting>
  <conditionalFormatting sqref="Y220 Y207 Y194">
    <cfRule type="expression" dxfId="905" priority="215">
      <formula>IF(RIGHT(TEXT(Y194,"0.#"),1)=".",FALSE,TRUE)</formula>
    </cfRule>
    <cfRule type="expression" dxfId="904" priority="216">
      <formula>IF(RIGHT(TEXT(Y194,"0.#"),1)=".",TRUE,FALSE)</formula>
    </cfRule>
  </conditionalFormatting>
  <conditionalFormatting sqref="Y229 Y216 Y203">
    <cfRule type="expression" dxfId="903" priority="213">
      <formula>IF(RIGHT(TEXT(Y203,"0.#"),1)=".",FALSE,TRUE)</formula>
    </cfRule>
    <cfRule type="expression" dxfId="902" priority="214">
      <formula>IF(RIGHT(TEXT(Y203,"0.#"),1)=".",TRUE,FALSE)</formula>
    </cfRule>
  </conditionalFormatting>
  <conditionalFormatting sqref="Y221:Y228 Y219 Y208:Y215 Y206 Y195:Y202 Y193">
    <cfRule type="expression" dxfId="901" priority="211">
      <formula>IF(RIGHT(TEXT(Y193,"0.#"),1)=".",FALSE,TRUE)</formula>
    </cfRule>
    <cfRule type="expression" dxfId="900" priority="212">
      <formula>IF(RIGHT(TEXT(Y193,"0.#"),1)=".",TRUE,FALSE)</formula>
    </cfRule>
  </conditionalFormatting>
  <conditionalFormatting sqref="AU220 AU207 AU194">
    <cfRule type="expression" dxfId="899" priority="209">
      <formula>IF(RIGHT(TEXT(AU194,"0.#"),1)=".",FALSE,TRUE)</formula>
    </cfRule>
    <cfRule type="expression" dxfId="898" priority="210">
      <formula>IF(RIGHT(TEXT(AU194,"0.#"),1)=".",TRUE,FALSE)</formula>
    </cfRule>
  </conditionalFormatting>
  <conditionalFormatting sqref="AU229 AU216 AU203">
    <cfRule type="expression" dxfId="897" priority="207">
      <formula>IF(RIGHT(TEXT(AU203,"0.#"),1)=".",FALSE,TRUE)</formula>
    </cfRule>
    <cfRule type="expression" dxfId="896" priority="208">
      <formula>IF(RIGHT(TEXT(AU203,"0.#"),1)=".",TRUE,FALSE)</formula>
    </cfRule>
  </conditionalFormatting>
  <conditionalFormatting sqref="AU221:AU228 AU219 AU208:AU215 AU206 AU195:AU202 AU193">
    <cfRule type="expression" dxfId="895" priority="205">
      <formula>IF(RIGHT(TEXT(AU193,"0.#"),1)=".",FALSE,TRUE)</formula>
    </cfRule>
    <cfRule type="expression" dxfId="894" priority="206">
      <formula>IF(RIGHT(TEXT(AU193,"0.#"),1)=".",TRUE,FALSE)</formula>
    </cfRule>
  </conditionalFormatting>
  <conditionalFormatting sqref="AE56:AI56">
    <cfRule type="expression" dxfId="893" priority="179">
      <formula>IF(AND(AE56&gt;=0, RIGHT(TEXT(AE56,"0.#"),1)&lt;&gt;"."),TRUE,FALSE)</formula>
    </cfRule>
    <cfRule type="expression" dxfId="892" priority="180">
      <formula>IF(AND(AE56&gt;=0, RIGHT(TEXT(AE56,"0.#"),1)="."),TRUE,FALSE)</formula>
    </cfRule>
    <cfRule type="expression" dxfId="891" priority="181">
      <formula>IF(AND(AE56&lt;0, RIGHT(TEXT(AE56,"0.#"),1)&lt;&gt;"."),TRUE,FALSE)</formula>
    </cfRule>
    <cfRule type="expression" dxfId="890" priority="182">
      <formula>IF(AND(AE56&lt;0, RIGHT(TEXT(AE56,"0.#"),1)="."),TRUE,FALSE)</formula>
    </cfRule>
  </conditionalFormatting>
  <conditionalFormatting sqref="AJ56:AS56">
    <cfRule type="expression" dxfId="889" priority="175">
      <formula>IF(AND(AJ56&gt;=0, RIGHT(TEXT(AJ56,"0.#"),1)&lt;&gt;"."),TRUE,FALSE)</formula>
    </cfRule>
    <cfRule type="expression" dxfId="888" priority="176">
      <formula>IF(AND(AJ56&gt;=0, RIGHT(TEXT(AJ56,"0.#"),1)="."),TRUE,FALSE)</formula>
    </cfRule>
    <cfRule type="expression" dxfId="887" priority="177">
      <formula>IF(AND(AJ56&lt;0, RIGHT(TEXT(AJ56,"0.#"),1)&lt;&gt;"."),TRUE,FALSE)</formula>
    </cfRule>
    <cfRule type="expression" dxfId="886" priority="178">
      <formula>IF(AND(AJ56&lt;0, RIGHT(TEXT(AJ56,"0.#"),1)="."),TRUE,FALSE)</formula>
    </cfRule>
  </conditionalFormatting>
  <conditionalFormatting sqref="AK237:AK265">
    <cfRule type="expression" dxfId="885" priority="163">
      <formula>IF(RIGHT(TEXT(AK237,"0.#"),1)=".",FALSE,TRUE)</formula>
    </cfRule>
    <cfRule type="expression" dxfId="884" priority="164">
      <formula>IF(RIGHT(TEXT(AK237,"0.#"),1)=".",TRUE,FALSE)</formula>
    </cfRule>
  </conditionalFormatting>
  <conditionalFormatting sqref="AU237:AX265">
    <cfRule type="expression" dxfId="883" priority="159">
      <formula>IF(AND(AU237&gt;=0, RIGHT(TEXT(AU237,"0.#"),1)&lt;&gt;"."),TRUE,FALSE)</formula>
    </cfRule>
    <cfRule type="expression" dxfId="882" priority="160">
      <formula>IF(AND(AU237&gt;=0, RIGHT(TEXT(AU237,"0.#"),1)="."),TRUE,FALSE)</formula>
    </cfRule>
    <cfRule type="expression" dxfId="881" priority="161">
      <formula>IF(AND(AU237&lt;0, RIGHT(TEXT(AU237,"0.#"),1)&lt;&gt;"."),TRUE,FALSE)</formula>
    </cfRule>
    <cfRule type="expression" dxfId="880" priority="162">
      <formula>IF(AND(AU237&lt;0, RIGHT(TEXT(AU237,"0.#"),1)="."),TRUE,FALSE)</formula>
    </cfRule>
  </conditionalFormatting>
  <conditionalFormatting sqref="AK269">
    <cfRule type="expression" dxfId="879" priority="157">
      <formula>IF(RIGHT(TEXT(AK269,"0.#"),1)=".",FALSE,TRUE)</formula>
    </cfRule>
    <cfRule type="expression" dxfId="878" priority="158">
      <formula>IF(RIGHT(TEXT(AK269,"0.#"),1)=".",TRUE,FALSE)</formula>
    </cfRule>
  </conditionalFormatting>
  <conditionalFormatting sqref="AU269:AX269">
    <cfRule type="expression" dxfId="877" priority="153">
      <formula>IF(AND(AU269&gt;=0, RIGHT(TEXT(AU269,"0.#"),1)&lt;&gt;"."),TRUE,FALSE)</formula>
    </cfRule>
    <cfRule type="expression" dxfId="876" priority="154">
      <formula>IF(AND(AU269&gt;=0, RIGHT(TEXT(AU269,"0.#"),1)="."),TRUE,FALSE)</formula>
    </cfRule>
    <cfRule type="expression" dxfId="875" priority="155">
      <formula>IF(AND(AU269&lt;0, RIGHT(TEXT(AU269,"0.#"),1)&lt;&gt;"."),TRUE,FALSE)</formula>
    </cfRule>
    <cfRule type="expression" dxfId="874" priority="156">
      <formula>IF(AND(AU269&lt;0, RIGHT(TEXT(AU269,"0.#"),1)="."),TRUE,FALSE)</formula>
    </cfRule>
  </conditionalFormatting>
  <conditionalFormatting sqref="AK270:AK271 AK273:AK298">
    <cfRule type="expression" dxfId="873" priority="151">
      <formula>IF(RIGHT(TEXT(AK270,"0.#"),1)=".",FALSE,TRUE)</formula>
    </cfRule>
    <cfRule type="expression" dxfId="872" priority="152">
      <formula>IF(RIGHT(TEXT(AK270,"0.#"),1)=".",TRUE,FALSE)</formula>
    </cfRule>
  </conditionalFormatting>
  <conditionalFormatting sqref="AU270:AX298">
    <cfRule type="expression" dxfId="871" priority="147">
      <formula>IF(AND(AU270&gt;=0, RIGHT(TEXT(AU270,"0.#"),1)&lt;&gt;"."),TRUE,FALSE)</formula>
    </cfRule>
    <cfRule type="expression" dxfId="870" priority="148">
      <formula>IF(AND(AU270&gt;=0, RIGHT(TEXT(AU270,"0.#"),1)="."),TRUE,FALSE)</formula>
    </cfRule>
    <cfRule type="expression" dxfId="869" priority="149">
      <formula>IF(AND(AU270&lt;0, RIGHT(TEXT(AU270,"0.#"),1)&lt;&gt;"."),TRUE,FALSE)</formula>
    </cfRule>
    <cfRule type="expression" dxfId="868" priority="150">
      <formula>IF(AND(AU270&lt;0, RIGHT(TEXT(AU270,"0.#"),1)="."),TRUE,FALSE)</formula>
    </cfRule>
  </conditionalFormatting>
  <conditionalFormatting sqref="AK302">
    <cfRule type="expression" dxfId="867" priority="145">
      <formula>IF(RIGHT(TEXT(AK302,"0.#"),1)=".",FALSE,TRUE)</formula>
    </cfRule>
    <cfRule type="expression" dxfId="866" priority="146">
      <formula>IF(RIGHT(TEXT(AK302,"0.#"),1)=".",TRUE,FALSE)</formula>
    </cfRule>
  </conditionalFormatting>
  <conditionalFormatting sqref="AU302:AX302">
    <cfRule type="expression" dxfId="865" priority="141">
      <formula>IF(AND(AU302&gt;=0, RIGHT(TEXT(AU302,"0.#"),1)&lt;&gt;"."),TRUE,FALSE)</formula>
    </cfRule>
    <cfRule type="expression" dxfId="864" priority="142">
      <formula>IF(AND(AU302&gt;=0, RIGHT(TEXT(AU302,"0.#"),1)="."),TRUE,FALSE)</formula>
    </cfRule>
    <cfRule type="expression" dxfId="863" priority="143">
      <formula>IF(AND(AU302&lt;0, RIGHT(TEXT(AU302,"0.#"),1)&lt;&gt;"."),TRUE,FALSE)</formula>
    </cfRule>
    <cfRule type="expression" dxfId="862" priority="144">
      <formula>IF(AND(AU302&lt;0, RIGHT(TEXT(AU302,"0.#"),1)="."),TRUE,FALSE)</formula>
    </cfRule>
  </conditionalFormatting>
  <conditionalFormatting sqref="AK303:AK331">
    <cfRule type="expression" dxfId="861" priority="139">
      <formula>IF(RIGHT(TEXT(AK303,"0.#"),1)=".",FALSE,TRUE)</formula>
    </cfRule>
    <cfRule type="expression" dxfId="860" priority="140">
      <formula>IF(RIGHT(TEXT(AK303,"0.#"),1)=".",TRUE,FALSE)</formula>
    </cfRule>
  </conditionalFormatting>
  <conditionalFormatting sqref="AU303:AX331">
    <cfRule type="expression" dxfId="859" priority="135">
      <formula>IF(AND(AU303&gt;=0, RIGHT(TEXT(AU303,"0.#"),1)&lt;&gt;"."),TRUE,FALSE)</formula>
    </cfRule>
    <cfRule type="expression" dxfId="858" priority="136">
      <formula>IF(AND(AU303&gt;=0, RIGHT(TEXT(AU303,"0.#"),1)="."),TRUE,FALSE)</formula>
    </cfRule>
    <cfRule type="expression" dxfId="857" priority="137">
      <formula>IF(AND(AU303&lt;0, RIGHT(TEXT(AU303,"0.#"),1)&lt;&gt;"."),TRUE,FALSE)</formula>
    </cfRule>
    <cfRule type="expression" dxfId="856" priority="138">
      <formula>IF(AND(AU303&lt;0, RIGHT(TEXT(AU303,"0.#"),1)="."),TRUE,FALSE)</formula>
    </cfRule>
  </conditionalFormatting>
  <conditionalFormatting sqref="AK335">
    <cfRule type="expression" dxfId="855" priority="133">
      <formula>IF(RIGHT(TEXT(AK335,"0.#"),1)=".",FALSE,TRUE)</formula>
    </cfRule>
    <cfRule type="expression" dxfId="854" priority="134">
      <formula>IF(RIGHT(TEXT(AK335,"0.#"),1)=".",TRUE,FALSE)</formula>
    </cfRule>
  </conditionalFormatting>
  <conditionalFormatting sqref="AU335:AX335">
    <cfRule type="expression" dxfId="853" priority="129">
      <formula>IF(AND(AU335&gt;=0, RIGHT(TEXT(AU335,"0.#"),1)&lt;&gt;"."),TRUE,FALSE)</formula>
    </cfRule>
    <cfRule type="expression" dxfId="852" priority="130">
      <formula>IF(AND(AU335&gt;=0, RIGHT(TEXT(AU335,"0.#"),1)="."),TRUE,FALSE)</formula>
    </cfRule>
    <cfRule type="expression" dxfId="851" priority="131">
      <formula>IF(AND(AU335&lt;0, RIGHT(TEXT(AU335,"0.#"),1)&lt;&gt;"."),TRUE,FALSE)</formula>
    </cfRule>
    <cfRule type="expression" dxfId="850" priority="132">
      <formula>IF(AND(AU335&lt;0, RIGHT(TEXT(AU335,"0.#"),1)="."),TRUE,FALSE)</formula>
    </cfRule>
  </conditionalFormatting>
  <conditionalFormatting sqref="AK336:AK364">
    <cfRule type="expression" dxfId="849" priority="127">
      <formula>IF(RIGHT(TEXT(AK336,"0.#"),1)=".",FALSE,TRUE)</formula>
    </cfRule>
    <cfRule type="expression" dxfId="848" priority="128">
      <formula>IF(RIGHT(TEXT(AK336,"0.#"),1)=".",TRUE,FALSE)</formula>
    </cfRule>
  </conditionalFormatting>
  <conditionalFormatting sqref="AU336:AX364">
    <cfRule type="expression" dxfId="847" priority="123">
      <formula>IF(AND(AU336&gt;=0, RIGHT(TEXT(AU336,"0.#"),1)&lt;&gt;"."),TRUE,FALSE)</formula>
    </cfRule>
    <cfRule type="expression" dxfId="846" priority="124">
      <formula>IF(AND(AU336&gt;=0, RIGHT(TEXT(AU336,"0.#"),1)="."),TRUE,FALSE)</formula>
    </cfRule>
    <cfRule type="expression" dxfId="845" priority="125">
      <formula>IF(AND(AU336&lt;0, RIGHT(TEXT(AU336,"0.#"),1)&lt;&gt;"."),TRUE,FALSE)</formula>
    </cfRule>
    <cfRule type="expression" dxfId="844" priority="126">
      <formula>IF(AND(AU336&lt;0, RIGHT(TEXT(AU336,"0.#"),1)="."),TRUE,FALSE)</formula>
    </cfRule>
  </conditionalFormatting>
  <conditionalFormatting sqref="AK368">
    <cfRule type="expression" dxfId="843" priority="121">
      <formula>IF(RIGHT(TEXT(AK368,"0.#"),1)=".",FALSE,TRUE)</formula>
    </cfRule>
    <cfRule type="expression" dxfId="842" priority="122">
      <formula>IF(RIGHT(TEXT(AK368,"0.#"),1)=".",TRUE,FALSE)</formula>
    </cfRule>
  </conditionalFormatting>
  <conditionalFormatting sqref="AU368:AX368">
    <cfRule type="expression" dxfId="841" priority="117">
      <formula>IF(AND(AU368&gt;=0, RIGHT(TEXT(AU368,"0.#"),1)&lt;&gt;"."),TRUE,FALSE)</formula>
    </cfRule>
    <cfRule type="expression" dxfId="840" priority="118">
      <formula>IF(AND(AU368&gt;=0, RIGHT(TEXT(AU368,"0.#"),1)="."),TRUE,FALSE)</formula>
    </cfRule>
    <cfRule type="expression" dxfId="839" priority="119">
      <formula>IF(AND(AU368&lt;0, RIGHT(TEXT(AU368,"0.#"),1)&lt;&gt;"."),TRUE,FALSE)</formula>
    </cfRule>
    <cfRule type="expression" dxfId="838" priority="120">
      <formula>IF(AND(AU368&lt;0, RIGHT(TEXT(AU368,"0.#"),1)="."),TRUE,FALSE)</formula>
    </cfRule>
  </conditionalFormatting>
  <conditionalFormatting sqref="AK369:AK397">
    <cfRule type="expression" dxfId="837" priority="115">
      <formula>IF(RIGHT(TEXT(AK369,"0.#"),1)=".",FALSE,TRUE)</formula>
    </cfRule>
    <cfRule type="expression" dxfId="836" priority="116">
      <formula>IF(RIGHT(TEXT(AK369,"0.#"),1)=".",TRUE,FALSE)</formula>
    </cfRule>
  </conditionalFormatting>
  <conditionalFormatting sqref="AU369:AX397">
    <cfRule type="expression" dxfId="835" priority="111">
      <formula>IF(AND(AU369&gt;=0, RIGHT(TEXT(AU369,"0.#"),1)&lt;&gt;"."),TRUE,FALSE)</formula>
    </cfRule>
    <cfRule type="expression" dxfId="834" priority="112">
      <formula>IF(AND(AU369&gt;=0, RIGHT(TEXT(AU369,"0.#"),1)="."),TRUE,FALSE)</formula>
    </cfRule>
    <cfRule type="expression" dxfId="833" priority="113">
      <formula>IF(AND(AU369&lt;0, RIGHT(TEXT(AU369,"0.#"),1)&lt;&gt;"."),TRUE,FALSE)</formula>
    </cfRule>
    <cfRule type="expression" dxfId="832" priority="114">
      <formula>IF(AND(AU369&lt;0, RIGHT(TEXT(AU369,"0.#"),1)="."),TRUE,FALSE)</formula>
    </cfRule>
  </conditionalFormatting>
  <conditionalFormatting sqref="AK401">
    <cfRule type="expression" dxfId="831" priority="109">
      <formula>IF(RIGHT(TEXT(AK401,"0.#"),1)=".",FALSE,TRUE)</formula>
    </cfRule>
    <cfRule type="expression" dxfId="830" priority="110">
      <formula>IF(RIGHT(TEXT(AK401,"0.#"),1)=".",TRUE,FALSE)</formula>
    </cfRule>
  </conditionalFormatting>
  <conditionalFormatting sqref="AU401:AX401">
    <cfRule type="expression" dxfId="829" priority="105">
      <formula>IF(AND(AU401&gt;=0, RIGHT(TEXT(AU401,"0.#"),1)&lt;&gt;"."),TRUE,FALSE)</formula>
    </cfRule>
    <cfRule type="expression" dxfId="828" priority="106">
      <formula>IF(AND(AU401&gt;=0, RIGHT(TEXT(AU401,"0.#"),1)="."),TRUE,FALSE)</formula>
    </cfRule>
    <cfRule type="expression" dxfId="827" priority="107">
      <formula>IF(AND(AU401&lt;0, RIGHT(TEXT(AU401,"0.#"),1)&lt;&gt;"."),TRUE,FALSE)</formula>
    </cfRule>
    <cfRule type="expression" dxfId="826" priority="108">
      <formula>IF(AND(AU401&lt;0, RIGHT(TEXT(AU401,"0.#"),1)="."),TRUE,FALSE)</formula>
    </cfRule>
  </conditionalFormatting>
  <conditionalFormatting sqref="AK402:AK430">
    <cfRule type="expression" dxfId="825" priority="103">
      <formula>IF(RIGHT(TEXT(AK402,"0.#"),1)=".",FALSE,TRUE)</formula>
    </cfRule>
    <cfRule type="expression" dxfId="824" priority="104">
      <formula>IF(RIGHT(TEXT(AK402,"0.#"),1)=".",TRUE,FALSE)</formula>
    </cfRule>
  </conditionalFormatting>
  <conditionalFormatting sqref="AU402:AX430">
    <cfRule type="expression" dxfId="823" priority="99">
      <formula>IF(AND(AU402&gt;=0, RIGHT(TEXT(AU402,"0.#"),1)&lt;&gt;"."),TRUE,FALSE)</formula>
    </cfRule>
    <cfRule type="expression" dxfId="822" priority="100">
      <formula>IF(AND(AU402&gt;=0, RIGHT(TEXT(AU402,"0.#"),1)="."),TRUE,FALSE)</formula>
    </cfRule>
    <cfRule type="expression" dxfId="821" priority="101">
      <formula>IF(AND(AU402&lt;0, RIGHT(TEXT(AU402,"0.#"),1)&lt;&gt;"."),TRUE,FALSE)</formula>
    </cfRule>
    <cfRule type="expression" dxfId="820" priority="102">
      <formula>IF(AND(AU402&lt;0, RIGHT(TEXT(AU402,"0.#"),1)="."),TRUE,FALSE)</formula>
    </cfRule>
  </conditionalFormatting>
  <conditionalFormatting sqref="AK434">
    <cfRule type="expression" dxfId="819" priority="97">
      <formula>IF(RIGHT(TEXT(AK434,"0.#"),1)=".",FALSE,TRUE)</formula>
    </cfRule>
    <cfRule type="expression" dxfId="818" priority="98">
      <formula>IF(RIGHT(TEXT(AK434,"0.#"),1)=".",TRUE,FALSE)</formula>
    </cfRule>
  </conditionalFormatting>
  <conditionalFormatting sqref="AU434:AX434">
    <cfRule type="expression" dxfId="817" priority="93">
      <formula>IF(AND(AU434&gt;=0, RIGHT(TEXT(AU434,"0.#"),1)&lt;&gt;"."),TRUE,FALSE)</formula>
    </cfRule>
    <cfRule type="expression" dxfId="816" priority="94">
      <formula>IF(AND(AU434&gt;=0, RIGHT(TEXT(AU434,"0.#"),1)="."),TRUE,FALSE)</formula>
    </cfRule>
    <cfRule type="expression" dxfId="815" priority="95">
      <formula>IF(AND(AU434&lt;0, RIGHT(TEXT(AU434,"0.#"),1)&lt;&gt;"."),TRUE,FALSE)</formula>
    </cfRule>
    <cfRule type="expression" dxfId="814" priority="96">
      <formula>IF(AND(AU434&lt;0, RIGHT(TEXT(AU434,"0.#"),1)="."),TRUE,FALSE)</formula>
    </cfRule>
  </conditionalFormatting>
  <conditionalFormatting sqref="AK435:AK463">
    <cfRule type="expression" dxfId="813" priority="91">
      <formula>IF(RIGHT(TEXT(AK435,"0.#"),1)=".",FALSE,TRUE)</formula>
    </cfRule>
    <cfRule type="expression" dxfId="812" priority="92">
      <formula>IF(RIGHT(TEXT(AK435,"0.#"),1)=".",TRUE,FALSE)</formula>
    </cfRule>
  </conditionalFormatting>
  <conditionalFormatting sqref="AU435:AX463">
    <cfRule type="expression" dxfId="811" priority="87">
      <formula>IF(AND(AU435&gt;=0, RIGHT(TEXT(AU435,"0.#"),1)&lt;&gt;"."),TRUE,FALSE)</formula>
    </cfRule>
    <cfRule type="expression" dxfId="810" priority="88">
      <formula>IF(AND(AU435&gt;=0, RIGHT(TEXT(AU435,"0.#"),1)="."),TRUE,FALSE)</formula>
    </cfRule>
    <cfRule type="expression" dxfId="809" priority="89">
      <formula>IF(AND(AU435&lt;0, RIGHT(TEXT(AU435,"0.#"),1)&lt;&gt;"."),TRUE,FALSE)</formula>
    </cfRule>
    <cfRule type="expression" dxfId="808" priority="90">
      <formula>IF(AND(AU435&lt;0, RIGHT(TEXT(AU435,"0.#"),1)="."),TRUE,FALSE)</formula>
    </cfRule>
  </conditionalFormatting>
  <conditionalFormatting sqref="AK467">
    <cfRule type="expression" dxfId="807" priority="85">
      <formula>IF(RIGHT(TEXT(AK467,"0.#"),1)=".",FALSE,TRUE)</formula>
    </cfRule>
    <cfRule type="expression" dxfId="806" priority="86">
      <formula>IF(RIGHT(TEXT(AK467,"0.#"),1)=".",TRUE,FALSE)</formula>
    </cfRule>
  </conditionalFormatting>
  <conditionalFormatting sqref="AU467:AX467">
    <cfRule type="expression" dxfId="805" priority="81">
      <formula>IF(AND(AU467&gt;=0, RIGHT(TEXT(AU467,"0.#"),1)&lt;&gt;"."),TRUE,FALSE)</formula>
    </cfRule>
    <cfRule type="expression" dxfId="804" priority="82">
      <formula>IF(AND(AU467&gt;=0, RIGHT(TEXT(AU467,"0.#"),1)="."),TRUE,FALSE)</formula>
    </cfRule>
    <cfRule type="expression" dxfId="803" priority="83">
      <formula>IF(AND(AU467&lt;0, RIGHT(TEXT(AU467,"0.#"),1)&lt;&gt;"."),TRUE,FALSE)</formula>
    </cfRule>
    <cfRule type="expression" dxfId="802" priority="84">
      <formula>IF(AND(AU467&lt;0, RIGHT(TEXT(AU467,"0.#"),1)="."),TRUE,FALSE)</formula>
    </cfRule>
  </conditionalFormatting>
  <conditionalFormatting sqref="AK468:AK496">
    <cfRule type="expression" dxfId="801" priority="79">
      <formula>IF(RIGHT(TEXT(AK468,"0.#"),1)=".",FALSE,TRUE)</formula>
    </cfRule>
    <cfRule type="expression" dxfId="800" priority="80">
      <formula>IF(RIGHT(TEXT(AK468,"0.#"),1)=".",TRUE,FALSE)</formula>
    </cfRule>
  </conditionalFormatting>
  <conditionalFormatting sqref="AU468:AX496">
    <cfRule type="expression" dxfId="799" priority="75">
      <formula>IF(AND(AU468&gt;=0, RIGHT(TEXT(AU468,"0.#"),1)&lt;&gt;"."),TRUE,FALSE)</formula>
    </cfRule>
    <cfRule type="expression" dxfId="798" priority="76">
      <formula>IF(AND(AU468&gt;=0, RIGHT(TEXT(AU468,"0.#"),1)="."),TRUE,FALSE)</formula>
    </cfRule>
    <cfRule type="expression" dxfId="797" priority="77">
      <formula>IF(AND(AU468&lt;0, RIGHT(TEXT(AU468,"0.#"),1)&lt;&gt;"."),TRUE,FALSE)</formula>
    </cfRule>
    <cfRule type="expression" dxfId="796" priority="78">
      <formula>IF(AND(AU468&lt;0, RIGHT(TEXT(AU468,"0.#"),1)="."),TRUE,FALSE)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E23:AI23">
    <cfRule type="expression" dxfId="763" priority="19">
      <formula>IF(RIGHT(TEXT(AE23,"0.#"),1)=".",FALSE,TRUE)</formula>
    </cfRule>
    <cfRule type="expression" dxfId="762" priority="20">
      <formula>IF(RIGHT(TEXT(AE23,"0.#"),1)=".",TRUE,FALSE)</formula>
    </cfRule>
  </conditionalFormatting>
  <conditionalFormatting sqref="AE24:AS24 AJ23:AS23">
    <cfRule type="expression" dxfId="761" priority="17">
      <formula>IF(RIGHT(TEXT(AE23,"0.#"),1)=".",FALSE,TRUE)</formula>
    </cfRule>
    <cfRule type="expression" dxfId="760" priority="18">
      <formula>IF(RIGHT(TEXT(AE23,"0.#"),1)=".",TRUE,FALSE)</formula>
    </cfRule>
  </conditionalFormatting>
  <conditionalFormatting sqref="AT24:AX24">
    <cfRule type="expression" dxfId="759" priority="15">
      <formula>IF(RIGHT(TEXT(AT24,"0.#"),1)=".",FALSE,TRUE)</formula>
    </cfRule>
    <cfRule type="expression" dxfId="758" priority="16">
      <formula>IF(RIGHT(TEXT(AT24,"0.#"),1)=".",TRUE,FALSE)</formula>
    </cfRule>
  </conditionalFormatting>
  <conditionalFormatting sqref="AE25:AI25">
    <cfRule type="expression" dxfId="757" priority="11">
      <formula>IF(AND(AE25&gt;=0, RIGHT(TEXT(AE25,"0.#"),1)&lt;&gt;"."),TRUE,FALSE)</formula>
    </cfRule>
    <cfRule type="expression" dxfId="756" priority="12">
      <formula>IF(AND(AE25&gt;=0, RIGHT(TEXT(AE25,"0.#"),1)="."),TRUE,FALSE)</formula>
    </cfRule>
    <cfRule type="expression" dxfId="755" priority="13">
      <formula>IF(AND(AE25&lt;0, RIGHT(TEXT(AE25,"0.#"),1)&lt;&gt;"."),TRUE,FALSE)</formula>
    </cfRule>
    <cfRule type="expression" dxfId="754" priority="14">
      <formula>IF(AND(AE25&lt;0, RIGHT(TEXT(AE25,"0.#"),1)="."),TRUE,FALSE)</formula>
    </cfRule>
  </conditionalFormatting>
  <conditionalFormatting sqref="AJ25:AS25">
    <cfRule type="expression" dxfId="753" priority="7">
      <formula>IF(AND(AJ25&gt;=0, RIGHT(TEXT(AJ25,"0.#"),1)&lt;&gt;"."),TRUE,FALSE)</formula>
    </cfRule>
    <cfRule type="expression" dxfId="752" priority="8">
      <formula>IF(AND(AJ25&gt;=0, RIGHT(TEXT(AJ25,"0.#"),1)="."),TRUE,FALSE)</formula>
    </cfRule>
    <cfRule type="expression" dxfId="751" priority="9">
      <formula>IF(AND(AJ25&lt;0, RIGHT(TEXT(AJ25,"0.#"),1)&lt;&gt;"."),TRUE,FALSE)</formula>
    </cfRule>
    <cfRule type="expression" dxfId="750" priority="10">
      <formula>IF(AND(AJ25&lt;0, RIGHT(TEXT(AJ25,"0.#"),1)="."),TRUE,FALSE)</formula>
    </cfRule>
  </conditionalFormatting>
  <conditionalFormatting sqref="AE83:AI83">
    <cfRule type="expression" dxfId="749" priority="5">
      <formula>IF(RIGHT(TEXT(AE83,"0.#"),1)=".",FALSE,TRUE)</formula>
    </cfRule>
    <cfRule type="expression" dxfId="748" priority="6">
      <formula>IF(RIGHT(TEXT(AE83,"0.#"),1)=".",TRUE,FALSE)</formula>
    </cfRule>
  </conditionalFormatting>
  <conditionalFormatting sqref="AJ83:AS83">
    <cfRule type="expression" dxfId="747" priority="3">
      <formula>IF(RIGHT(TEXT(AJ83,"0.#"),1)=".",FALSE,TRUE)</formula>
    </cfRule>
    <cfRule type="expression" dxfId="746" priority="4">
      <formula>IF(RIGHT(TEXT(AJ83,"0.#"),1)=".",TRUE,FALSE)</formula>
    </cfRule>
  </conditionalFormatting>
  <conditionalFormatting sqref="AK272">
    <cfRule type="expression" dxfId="745" priority="1">
      <formula>IF(RIGHT(TEXT(AK272,"0.#"),1)=".",FALSE,TRUE)</formula>
    </cfRule>
    <cfRule type="expression" dxfId="744" priority="2">
      <formula>IF(RIGHT(TEXT(AK272,"0.#"),1)=".",TRUE,FALSE)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76200</xdr:colOff>
                    <xdr:row>229</xdr:row>
                    <xdr:rowOff>19050</xdr:rowOff>
                  </from>
                  <to>
                    <xdr:col>43</xdr:col>
                    <xdr:colOff>200025</xdr:colOff>
                    <xdr:row>229</xdr:row>
                    <xdr:rowOff>257175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76200</xdr:colOff>
                    <xdr:row>496</xdr:row>
                    <xdr:rowOff>19050</xdr:rowOff>
                  </from>
                  <to>
                    <xdr:col>45</xdr:col>
                    <xdr:colOff>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7" sqref="O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461</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3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7" t="s">
        <v>462</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3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7"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3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7"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3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7" t="s">
        <v>463</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464</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3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7" t="s">
        <v>463</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461</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3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7" t="s">
        <v>462</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464</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3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7" t="s">
        <v>463</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464</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3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7" t="s">
        <v>463</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464</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3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7" t="s">
        <v>463</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461</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3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97" t="s">
        <v>462</v>
      </c>
      <c r="AC51" s="698"/>
      <c r="AD51" s="69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87" t="s">
        <v>370</v>
      </c>
      <c r="H2" s="388"/>
      <c r="I2" s="388"/>
      <c r="J2" s="388"/>
      <c r="K2" s="388"/>
      <c r="L2" s="388"/>
      <c r="M2" s="388"/>
      <c r="N2" s="388"/>
      <c r="O2" s="388"/>
      <c r="P2" s="388"/>
      <c r="Q2" s="388"/>
      <c r="R2" s="388"/>
      <c r="S2" s="388"/>
      <c r="T2" s="388"/>
      <c r="U2" s="388"/>
      <c r="V2" s="388"/>
      <c r="W2" s="388"/>
      <c r="X2" s="388"/>
      <c r="Y2" s="388"/>
      <c r="Z2" s="388"/>
      <c r="AA2" s="388"/>
      <c r="AB2" s="389"/>
      <c r="AC2" s="387" t="s">
        <v>458</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02"/>
      <c r="B3" s="703"/>
      <c r="C3" s="703"/>
      <c r="D3" s="703"/>
      <c r="E3" s="703"/>
      <c r="F3" s="70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02"/>
      <c r="B16" s="703"/>
      <c r="C16" s="703"/>
      <c r="D16" s="703"/>
      <c r="E16" s="703"/>
      <c r="F16" s="70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02"/>
      <c r="B29" s="703"/>
      <c r="C29" s="703"/>
      <c r="D29" s="703"/>
      <c r="E29" s="703"/>
      <c r="F29" s="70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02"/>
      <c r="B42" s="703"/>
      <c r="C42" s="703"/>
      <c r="D42" s="703"/>
      <c r="E42" s="703"/>
      <c r="F42" s="70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02"/>
      <c r="B56" s="703"/>
      <c r="C56" s="703"/>
      <c r="D56" s="703"/>
      <c r="E56" s="703"/>
      <c r="F56" s="70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02"/>
      <c r="B69" s="703"/>
      <c r="C69" s="703"/>
      <c r="D69" s="703"/>
      <c r="E69" s="703"/>
      <c r="F69" s="70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02"/>
      <c r="B82" s="703"/>
      <c r="C82" s="703"/>
      <c r="D82" s="703"/>
      <c r="E82" s="703"/>
      <c r="F82" s="70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02"/>
      <c r="B95" s="703"/>
      <c r="C95" s="703"/>
      <c r="D95" s="703"/>
      <c r="E95" s="703"/>
      <c r="F95" s="70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02"/>
      <c r="B109" s="703"/>
      <c r="C109" s="703"/>
      <c r="D109" s="703"/>
      <c r="E109" s="703"/>
      <c r="F109" s="70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02"/>
      <c r="B122" s="703"/>
      <c r="C122" s="703"/>
      <c r="D122" s="703"/>
      <c r="E122" s="703"/>
      <c r="F122" s="70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02"/>
      <c r="B135" s="703"/>
      <c r="C135" s="703"/>
      <c r="D135" s="703"/>
      <c r="E135" s="703"/>
      <c r="F135" s="70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02"/>
      <c r="B148" s="703"/>
      <c r="C148" s="703"/>
      <c r="D148" s="703"/>
      <c r="E148" s="703"/>
      <c r="F148" s="70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02"/>
      <c r="B162" s="703"/>
      <c r="C162" s="703"/>
      <c r="D162" s="703"/>
      <c r="E162" s="703"/>
      <c r="F162" s="70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02"/>
      <c r="B175" s="703"/>
      <c r="C175" s="703"/>
      <c r="D175" s="703"/>
      <c r="E175" s="703"/>
      <c r="F175" s="70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02"/>
      <c r="B188" s="703"/>
      <c r="C188" s="703"/>
      <c r="D188" s="703"/>
      <c r="E188" s="703"/>
      <c r="F188" s="70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02"/>
      <c r="B201" s="703"/>
      <c r="C201" s="703"/>
      <c r="D201" s="703"/>
      <c r="E201" s="703"/>
      <c r="F201" s="70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02"/>
      <c r="B215" s="703"/>
      <c r="C215" s="703"/>
      <c r="D215" s="703"/>
      <c r="E215" s="703"/>
      <c r="F215" s="70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02"/>
      <c r="B228" s="703"/>
      <c r="C228" s="703"/>
      <c r="D228" s="703"/>
      <c r="E228" s="703"/>
      <c r="F228" s="70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02"/>
      <c r="B241" s="703"/>
      <c r="C241" s="703"/>
      <c r="D241" s="703"/>
      <c r="E241" s="703"/>
      <c r="F241" s="70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02"/>
      <c r="B254" s="703"/>
      <c r="C254" s="703"/>
      <c r="D254" s="703"/>
      <c r="E254" s="703"/>
      <c r="F254" s="70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2015-06-26T09:22:31Z</cp:lastPrinted>
  <dcterms:created xsi:type="dcterms:W3CDTF">2012-03-13T00:50:25Z</dcterms:created>
  <dcterms:modified xsi:type="dcterms:W3CDTF">2015-07-07T16:42:13Z</dcterms:modified>
</cp:coreProperties>
</file>