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<sst xmlns="http://schemas.openxmlformats.org/spreadsheetml/2006/main" count="1324" uniqueCount="518">
  <si>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</si>
  <si>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</si>
  <si>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</si>
  <si>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</si>
  <si>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</si>
  <si>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</si>
  <si>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</si>
  <si>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</si>
  <si>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</si>
  <si>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</si>
  <si>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</si>
  <si>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</si>
  <si>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</si>
  <si>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</si>
  <si>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</si>
  <si>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</si>
  <si>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</si>
  <si>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</si>
  <si>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</si>
  <si>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</si>
  <si>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</si>
  <si>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</si>
  <si>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</si>
  <si>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</si>
  <si>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</si>
  <si>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</si>
  <si>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</si>
  <si>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</si>
  <si>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</si>
  <si>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</si>
  <si>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</si>
  <si>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</si>
  <si>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</si>
  <si>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</si>
  <si>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</si>
  <si>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</si>
  <si>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</si>
  <si>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</si>
  <si>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</si>
  <si>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</si>
  <si>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</si>
  <si>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</si>
  <si>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</si>
  <si>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</si>
  <si>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</si>
  <si>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</si>
  <si>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</si>
  <si>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</si>
  <si>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</si>
  <si>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</si>
  <si>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</si>
  <si>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</si>
  <si>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</si>
  <si>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</si>
  <si>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</si>
  <si>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</si>
  <si>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</si>
  <si>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</si>
  <si>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</si>
  <si>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</si>
  <si>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</si>
  <si>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</si>
  <si>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</si>
  <si>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</si>
  <si>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</si>
  <si>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</si>
  <si>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</si>
  <si>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</si>
  <si>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</si>
  <si>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</si>
  <si>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</si>
  <si>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</si>
  <si>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</si>
  <si>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</si>
  <si>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</si>
  <si>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</si>
  <si>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</si>
  <si>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</si>
  <si>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</si>
  <si>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</si>
  <si>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</si>
  <si>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</si>
  <si>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</si>
  <si>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</si>
  <si>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</si>
  <si>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</si>
  <si>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</si>
  <si>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</si>
  <si>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</si>
  <si>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</si>
  <si>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</si>
  <si>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</si>
  <si>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</si>
  <si>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</si>
  <si>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</si>
  <si>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</si>
  <si>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</si>
  <si>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</si>
  <si>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</si>
  <si>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</si>
  <si>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</si>
  <si>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</si>
  <si>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</si>
  <si>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</si>
  <si>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</si>
  <si>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</si>
  <si>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</si>
  <si>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</si>
  <si>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</si>
  <si>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</si>
  <si>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</si>
  <si>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</si>
  <si>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</si>
  <si>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</si>
  <si>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</si>
  <si>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</si>
  <si>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</si>
  <si>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</si>
  <si>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</si>
  <si>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</si>
  <si>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</si>
  <si>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</si>
  <si>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</si>
  <si>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</si>
  <si>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</si>
  <si>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</si>
  <si>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</si>
  <si>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</si>
  <si>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</si>
  <si>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</si>
  <si>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</si>
  <si>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</si>
  <si>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</si>
  <si>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</si>
  <si>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</si>
  <si>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</si>
  <si>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</si>
  <si>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</si>
  <si>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</si>
  <si>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</si>
  <si>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</si>
  <si>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</si>
  <si>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</si>
  <si>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</si>
  <si>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</si>
  <si>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</si>
  <si>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</si>
  <si>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</si>
  <si>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</si>
  <si>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</si>
  <si>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</si>
  <si>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</si>
  <si>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</si>
  <si>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</si>
  <si>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</si>
  <si>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</si>
  <si>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</si>
  <si>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</si>
  <si>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</si>
  <si>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</si>
  <si>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</si>
  <si>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</si>
  <si>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</si>
  <si>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</si>
  <si>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</si>
  <si>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</si>
  <si>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</si>
  <si>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</si>
  <si>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</si>
  <si>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</si>
  <si>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</si>
  <si>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</si>
  <si>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</si>
  <si>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</si>
  <si>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</si>
  <si>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</si>
  <si>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</si>
  <si>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</si>
  <si>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</si>
  <si>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</si>
  <si>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</si>
  <si>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</si>
  <si>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</si>
  <si>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</si>
  <si>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</si>
  <si>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</si>
  <si>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</si>
  <si>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</si>
  <si>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</si>
  <si>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</si>
  <si>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</si>
  <si>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</si>
  <si>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</si>
  <si>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</si>
  <si>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</si>
  <si>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</si>
  <si>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</si>
  <si>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</si>
  <si>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</si>
  <si>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</si>
  <si>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</si>
  <si>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</si>
  <si>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</si>
  <si>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</si>
  <si>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</si>
  <si>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</si>
  <si>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</si>
  <si>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</si>
  <si>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</si>
  <si>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</si>
  <si>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</si>
  <si>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</si>
  <si>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</si>
  <si>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</si>
  <si>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</si>
  <si>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</si>
  <si>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</si>
  <si>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</si>
  <si>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</si>
  <si>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</si>
  <si>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</si>
  <si>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</si>
  <si>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</si>
  <si>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</si>
  <si>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</si>
  <si>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</si>
  <si>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</si>
  <si>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</si>
  <si>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</si>
  <si>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</si>
  <si>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</si>
  <si>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</si>
  <si>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</si>
  <si>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</si>
  <si>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</si>
  <si>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</si>
  <si>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</si>
  <si>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</si>
  <si>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</si>
  <si>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</si>
  <si>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</si>
  <si>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</si>
  <si>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</si>
  <si>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</si>
  <si>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</si>
  <si>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</si>
  <si>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</si>
  <si>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</si>
  <si>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</si>
  <si>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</si>
  <si>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</si>
  <si>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</si>
  <si>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</si>
  <si>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</si>
  <si>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</si>
  <si>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</si>
  <si>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</si>
  <si>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</si>
  <si>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</si>
  <si>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</si>
  <si>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</si>
  <si>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</si>
  <si>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</si>
  <si>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</si>
  <si>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</si>
  <si>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</si>
  <si>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</si>
  <si>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</si>
  <si>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</si>
  <si>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</si>
  <si>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</si>
  <si>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</si>
  <si>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</si>
  <si>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</si>
  <si>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</si>
  <si>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</si>
  <si>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</si>
  <si>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</si>
  <si>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</si>
  <si>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</si>
  <si>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</si>
  <si>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</si>
  <si>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</si>
  <si>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</si>
  <si>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</si>
  <si>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</si>
  <si>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</si>
  <si>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</si>
  <si>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</si>
  <si>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</si>
  <si>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</si>
  <si>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</si>
  <si>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</si>
  <si>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</si>
  <si>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</si>
  <si>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</si>
  <si>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</si>
  <si>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</si>
  <si>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</si>
  <si>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</si>
  <si>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</si>
  <si>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</si>
  <si>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</si>
  <si>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</si>
  <si>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</si>
  <si>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</si>
  <si>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</si>
  <si>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</si>
  <si>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</si>
  <si>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</si>
  <si>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</si>
  <si>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</si>
  <si>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</si>
  <si>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</si>
  <si>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</si>
  <si>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</si>
  <si>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</si>
  <si>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</si>
  <si>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</si>
  <si>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</si>
  <si>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</si>
  <si>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</si>
  <si>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</si>
  <si>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</si>
  <si>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</si>
  <si>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</si>
  <si>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</si>
  <si>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</si>
  <si>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</si>
  <si>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</si>
  <si>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</si>
  <si>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</si>
  <si>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</si>
  <si>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</si>
  <si>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</si>
  <si>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</si>
  <si>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</si>
  <si>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</si>
  <si>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</si>
  <si>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</si>
  <si>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</si>
  <si>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</si>
  <si>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</si>
  <si>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</si>
  <si>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</si>
  <si>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</si>
  <si>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</si>
  <si>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</si>
  <si>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</si>
  <si>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</si>
  <si>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</si>
  <si>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</si>
  <si>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</si>
  <si>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</si>
  <si>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</si>
  <si>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</si>
  <si>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</si>
  <si>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</si>
  <si>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</si>
  <si>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</si>
  <si>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</si>
  <si>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</si>
  <si>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</si>
  <si>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</si>
  <si>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</si>
  <si>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</si>
  <si>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</si>
  <si>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</si>
  <si>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</si>
  <si>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</si>
  <si>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</si>
  <si>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</si>
  <si>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</si>
  <si>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</si>
  <si>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</si>
  <si>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</si>
  <si>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</si>
  <si>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</si>
  <si>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</si>
  <si>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</si>
  <si>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</si>
  <si>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</si>
  <si>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</si>
  <si>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</si>
  <si>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</si>
  <si>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</si>
  <si>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</si>
  <si>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</si>
  <si>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</si>
  <si>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</si>
  <si>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</si>
  <si>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</si>
  <si>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</si>
  <si>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</si>
  <si>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</si>
  <si>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</si>
  <si>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</si>
  <si>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</si>
  <si>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</si>
  <si>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</si>
  <si>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</si>
  <si>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</si>
  <si>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</si>
  <si>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</si>
  <si>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</si>
  <si>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</si>
  <si>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</si>
  <si>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</si>
  <si>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</si>
  <si>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</si>
  <si>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</si>
  <si>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</si>
  <si>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</si>
  <si>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</si>
  <si>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</si>
  <si>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</si>
  <si>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</si>
  <si>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</si>
  <si>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</si>
  <si>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</si>
  <si>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</si>
  <si>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</si>
  <si>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</si>
  <si>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</si>
  <si>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</si>
  <si>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</si>
  <si>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</si>
  <si>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</si>
  <si>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</si>
  <si>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</si>
  <si>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</si>
  <si>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</si>
  <si>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</si>
  <si>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</si>
  <si>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</si>
  <si>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</si>
  <si>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</si>
  <si>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</si>
  <si>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</si>
  <si>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</si>
  <si>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</si>
  <si>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</si>
  <si>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</si>
  <si>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</si>
  <si>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</si>
  <si>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</si>
  <si>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</si>
  <si>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</si>
  <si>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</si>
  <si>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</si>
  <si>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</si>
  <si>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</si>
  <si>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</si>
  <si>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</si>
  <si>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</si>
  <si>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</si>
  <si>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</si>
  <si>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</si>
  <si>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</si>
  <si>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</si>
  <si>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</si>
  <si>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</si>
  <si>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</si>
  <si>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</si>
  <si>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</si>
  <si>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</si>
  <si>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</si>
  <si>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</si>
  <si>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</si>
  <si>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</si>
  <si>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</si>
  <si>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</si>
  <si>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</si>
  <si>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</si>
  <si>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</si>
  <si>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5  安全で安心できる交通の確保、治安・生活安全の確保
16　自動車事故の被害者の救済を図る</t>
    <phoneticPr fontId="5"/>
  </si>
  <si>
    <t>自動車事故対策計画
（平成14年国土交通省告示第52号）</t>
    <phoneticPr fontId="5"/>
  </si>
  <si>
    <t>-</t>
    <phoneticPr fontId="5"/>
  </si>
  <si>
    <t>自動車事故対策費補助金</t>
  </si>
  <si>
    <t>‐</t>
  </si>
  <si>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phoneticPr fontId="5"/>
  </si>
  <si>
    <t>引き続き多くの交通遺児を支援することができるよう、今後も本制度の周知広報の充実を図る。</t>
    <phoneticPr fontId="5"/>
  </si>
  <si>
    <t>育成給付金</t>
    <rPh sb="0" eb="2">
      <t>イクセイ</t>
    </rPh>
    <rPh sb="2" eb="5">
      <t>キュウフキン</t>
    </rPh>
    <phoneticPr fontId="5"/>
  </si>
  <si>
    <t>交通遺児への育成給付金等</t>
    <rPh sb="0" eb="2">
      <t>コウツウ</t>
    </rPh>
    <rPh sb="2" eb="4">
      <t>イジ</t>
    </rPh>
    <rPh sb="6" eb="8">
      <t>イクセイ</t>
    </rPh>
    <rPh sb="8" eb="10">
      <t>キュウフ</t>
    </rPh>
    <rPh sb="10" eb="11">
      <t>キン</t>
    </rPh>
    <rPh sb="11" eb="12">
      <t>トウ</t>
    </rPh>
    <phoneticPr fontId="5"/>
  </si>
  <si>
    <t>広報費</t>
    <rPh sb="0" eb="2">
      <t>コウホウ</t>
    </rPh>
    <rPh sb="2" eb="3">
      <t>ヒ</t>
    </rPh>
    <phoneticPr fontId="5"/>
  </si>
  <si>
    <t>リーフレット、広告等</t>
    <rPh sb="7" eb="9">
      <t>コウコク</t>
    </rPh>
    <rPh sb="9" eb="10">
      <t>トウ</t>
    </rPh>
    <phoneticPr fontId="5"/>
  </si>
  <si>
    <t>管理費</t>
    <rPh sb="0" eb="3">
      <t>カンリヒ</t>
    </rPh>
    <phoneticPr fontId="5"/>
  </si>
  <si>
    <t>育成給付金システム管理費</t>
    <rPh sb="0" eb="2">
      <t>イクセイ</t>
    </rPh>
    <rPh sb="2" eb="4">
      <t>キュウフ</t>
    </rPh>
    <rPh sb="4" eb="5">
      <t>カネ</t>
    </rPh>
    <rPh sb="9" eb="12">
      <t>カンリヒ</t>
    </rPh>
    <phoneticPr fontId="5"/>
  </si>
  <si>
    <t>A.（公財）交通遺児等育成基金</t>
    <phoneticPr fontId="5"/>
  </si>
  <si>
    <t>（公財）交通遺児等育成基金</t>
    <rPh sb="1" eb="2">
      <t>コウ</t>
    </rPh>
    <rPh sb="2" eb="3">
      <t>ザイ</t>
    </rPh>
    <rPh sb="4" eb="6">
      <t>コウツウ</t>
    </rPh>
    <rPh sb="6" eb="8">
      <t>イジ</t>
    </rPh>
    <rPh sb="8" eb="9">
      <t>トウ</t>
    </rPh>
    <rPh sb="9" eb="11">
      <t>イクセイ</t>
    </rPh>
    <rPh sb="11" eb="13">
      <t>キキン</t>
    </rPh>
    <phoneticPr fontId="5"/>
  </si>
  <si>
    <t>交通遺児育成基金事業を実施</t>
    <rPh sb="0" eb="2">
      <t>コウツウ</t>
    </rPh>
    <rPh sb="2" eb="4">
      <t>イジ</t>
    </rPh>
    <rPh sb="4" eb="6">
      <t>イクセイ</t>
    </rPh>
    <rPh sb="6" eb="8">
      <t>キキン</t>
    </rPh>
    <rPh sb="8" eb="10">
      <t>ジギョウ</t>
    </rPh>
    <rPh sb="11" eb="13">
      <t>ジッシ</t>
    </rPh>
    <phoneticPr fontId="5"/>
  </si>
  <si>
    <t>-</t>
    <phoneticPr fontId="5"/>
  </si>
  <si>
    <t>-</t>
  </si>
  <si>
    <t>新規加入者数</t>
    <rPh sb="0" eb="2">
      <t>シンキ</t>
    </rPh>
    <rPh sb="2" eb="5">
      <t>カニュウシャ</t>
    </rPh>
    <rPh sb="5" eb="6">
      <t>スウ</t>
    </rPh>
    <phoneticPr fontId="5"/>
  </si>
  <si>
    <t>-</t>
    <phoneticPr fontId="5"/>
  </si>
  <si>
    <t>自動車損害賠償保障法附則第4項、第5項</t>
    <rPh sb="16" eb="17">
      <t>ダイ</t>
    </rPh>
    <rPh sb="18" eb="19">
      <t>コウ</t>
    </rPh>
    <phoneticPr fontId="5"/>
  </si>
  <si>
    <t>参事官　吉田　耕一郎</t>
    <rPh sb="0" eb="3">
      <t>サンジカン</t>
    </rPh>
    <rPh sb="4" eb="6">
      <t>ヨシダ</t>
    </rPh>
    <rPh sb="7" eb="10">
      <t>コウイチロウ</t>
    </rPh>
    <phoneticPr fontId="5"/>
  </si>
  <si>
    <t>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１/２）</t>
    <phoneticPr fontId="5"/>
  </si>
  <si>
    <t>-</t>
    <phoneticPr fontId="5"/>
  </si>
  <si>
    <t>人</t>
    <rPh sb="0" eb="1">
      <t>ニン</t>
    </rPh>
    <phoneticPr fontId="5"/>
  </si>
  <si>
    <t>　　/</t>
    <phoneticPr fontId="5"/>
  </si>
  <si>
    <t>　　　　　　　　　　　　　　　　　　-</t>
    <phoneticPr fontId="5"/>
  </si>
  <si>
    <t>○</t>
    <phoneticPr fontId="5"/>
  </si>
  <si>
    <t>2,491,000/85</t>
    <phoneticPr fontId="5"/>
  </si>
  <si>
    <t>24,745,500/56</t>
    <phoneticPr fontId="5"/>
  </si>
  <si>
    <t>27,261,650/51</t>
    <phoneticPr fontId="5"/>
  </si>
  <si>
    <t>円/人</t>
    <rPh sb="0" eb="1">
      <t>エン</t>
    </rPh>
    <rPh sb="2" eb="3">
      <t>ニン</t>
    </rPh>
    <phoneticPr fontId="5"/>
  </si>
  <si>
    <t>自動車事故の交通遺児に対して、一定水準の育成給付金を長期にわたり安定的に給付することにより、交通遺児家庭の暮らしの安心が図られる環境を整備し、自動車事故被害者の救済を図る。</t>
    <rPh sb="0" eb="3">
      <t>ジドウシャ</t>
    </rPh>
    <rPh sb="3" eb="5">
      <t>ジコ</t>
    </rPh>
    <rPh sb="15" eb="17">
      <t>イッテイ</t>
    </rPh>
    <rPh sb="17" eb="19">
      <t>スイジュン</t>
    </rPh>
    <rPh sb="20" eb="22">
      <t>イクセイ</t>
    </rPh>
    <rPh sb="22" eb="25">
      <t>キュウフキン</t>
    </rPh>
    <phoneticPr fontId="5"/>
  </si>
  <si>
    <t>本事業については、多くの交通遺児を支援することができるよう、本制度の周知広報の充実に努めている。</t>
    <phoneticPr fontId="5"/>
  </si>
  <si>
    <t>-</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</si>
  <si>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</si>
  <si>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</si>
  <si>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本事業については、交通遺児からの拠出金に、国の補助金と民間からの援助金を加えて基金を造成し、交通遺児に対し基金の運用益を含めて年金方式で育成給付金の給付を行う交通遺児育成基金事業に要する経費の一部を補助するものであり、補助額は必要最小限にとどめており、支出先においても事業実施の効率化に努めている。</t>
    <phoneticPr fontId="5"/>
  </si>
  <si>
    <t>百万円</t>
    <rPh sb="0" eb="3">
      <t>ヒャクマンエン</t>
    </rPh>
    <phoneticPr fontId="5"/>
  </si>
  <si>
    <t>育成給付補てん金等予算額及び執行額</t>
    <rPh sb="0" eb="2">
      <t>イクセイ</t>
    </rPh>
    <rPh sb="2" eb="4">
      <t>キュウフ</t>
    </rPh>
    <rPh sb="4" eb="5">
      <t>ホ</t>
    </rPh>
    <rPh sb="7" eb="8">
      <t>キン</t>
    </rPh>
    <rPh sb="8" eb="9">
      <t>トウ</t>
    </rPh>
    <rPh sb="12" eb="13">
      <t>オヨ</t>
    </rPh>
    <rPh sb="14" eb="16">
      <t>シッコウ</t>
    </rPh>
    <rPh sb="16" eb="17">
      <t>ガク</t>
    </rPh>
    <phoneticPr fontId="5"/>
  </si>
  <si>
    <t>交通遺児の加入等に応じて、育成給付補てん金等を予算額から適正に交付する。</t>
    <rPh sb="0" eb="2">
      <t>コウツウ</t>
    </rPh>
    <rPh sb="2" eb="4">
      <t>イジ</t>
    </rPh>
    <rPh sb="5" eb="7">
      <t>カニュウ</t>
    </rPh>
    <rPh sb="7" eb="8">
      <t>トウ</t>
    </rPh>
    <rPh sb="9" eb="10">
      <t>オウ</t>
    </rPh>
    <rPh sb="21" eb="22">
      <t>トウ</t>
    </rPh>
    <rPh sb="23" eb="26">
      <t>ヨサンガク</t>
    </rPh>
    <rPh sb="28" eb="30">
      <t>テキセイ</t>
    </rPh>
    <rPh sb="31" eb="33">
      <t>コウフ</t>
    </rPh>
    <phoneticPr fontId="5"/>
  </si>
  <si>
    <t>執行額（新規加入者分）／新規加入者数　　　　　　　　　　　　　</t>
    <rPh sb="0" eb="2">
      <t>シッコウ</t>
    </rPh>
    <rPh sb="2" eb="3">
      <t>ガク</t>
    </rPh>
    <rPh sb="9" eb="10">
      <t>ブン</t>
    </rPh>
    <rPh sb="12" eb="14">
      <t>シンキ</t>
    </rPh>
    <rPh sb="14" eb="17">
      <t>カニュウシャ</t>
    </rPh>
    <rPh sb="17" eb="18">
      <t>スウ</t>
    </rPh>
    <phoneticPr fontId="5"/>
  </si>
  <si>
    <t>17,924,950/52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</si>
</sst>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1" xfId="0" applyFont="1" applyFill="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4" xfId="0" applyFont="1" applyFill="1" applyBorder="1" applyAlignment="1" applyProtection="1">
      <alignment horizontal="left" vertical="center"/>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0" fillId="0" borderId="25" xfId="2" applyFont="1" applyFill="1" applyBorder="1" applyAlignment="1" applyProtection="1">
      <alignment horizontal="center" vertical="center" wrapText="1" shrinkToFit="1"/>
      <protection locked="0"/>
    </xf>
    <xf numFmtId="0" fontId="0" fillId="0" borderId="26" xfId="2" applyFont="1" applyFill="1" applyBorder="1" applyAlignment="1" applyProtection="1">
      <alignment horizontal="center" vertical="center" wrapText="1" shrinkToFit="1"/>
      <protection locked="0"/>
    </xf>
    <xf numFmtId="0" fontId="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0"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147</xdr:row>
      <xdr:rowOff>291353</xdr:rowOff>
    </xdr:from>
    <xdr:to>
      <xdr:col>31</xdr:col>
      <xdr:colOff>85164</xdr:colOff>
      <xdr:row>159</xdr:row>
      <xdr:rowOff>300006</xdr:rowOff>
    </xdr:to>
    <xdr:grpSp>
      <xdr:nvGrpSpPr>
        <xdr:cNvPr id="5" name="グループ化 8"/>
        <xdr:cNvGrpSpPr>
          <a:grpSpLocks/>
        </xdr:cNvGrpSpPr>
      </xdr:nvGrpSpPr>
      <xdr:grpSpPr bwMode="auto">
        <a:xfrm>
          <a:off x="4492811" y="40067753"/>
          <a:ext cx="1891553" cy="4275853"/>
          <a:chOff x="3629655" y="26913371"/>
          <a:chExt cx="1969338" cy="4361579"/>
        </a:xfrm>
      </xdr:grpSpPr>
      <xdr:grpSp>
        <xdr:nvGrpSpPr>
          <xdr:cNvPr id="6" name="グループ化 7"/>
          <xdr:cNvGrpSpPr>
            <a:grpSpLocks/>
          </xdr:cNvGrpSpPr>
        </xdr:nvGrpSpPr>
        <xdr:grpSpPr bwMode="auto">
          <a:xfrm>
            <a:off x="3646261" y="26913371"/>
            <a:ext cx="1952732" cy="4361579"/>
            <a:chOff x="4855936" y="29504171"/>
            <a:chExt cx="1952732" cy="4361579"/>
          </a:xfrm>
        </xdr:grpSpPr>
        <xdr:sp macro="" textlink="">
          <xdr:nvSpPr>
            <xdr:cNvPr id="8"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10"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7" name="テキスト ボックス 6"/>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A504" sqref="BA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6" t="s">
        <v>465</v>
      </c>
      <c r="AR2" s="106"/>
      <c r="AS2" s="68" t="str">
        <f>IF(OR(AQ2="　", AQ2=""), "", "-")</f>
        <v/>
      </c>
      <c r="AT2" s="107">
        <v>186</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8" t="s">
        <v>30</v>
      </c>
      <c r="B4" s="529"/>
      <c r="C4" s="529"/>
      <c r="D4" s="529"/>
      <c r="E4" s="529"/>
      <c r="F4" s="529"/>
      <c r="G4" s="502" t="s">
        <v>471</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472</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29" t="s">
        <v>181</v>
      </c>
      <c r="H5" s="330"/>
      <c r="I5" s="330"/>
      <c r="J5" s="330"/>
      <c r="K5" s="330"/>
      <c r="L5" s="330"/>
      <c r="M5" s="331" t="s">
        <v>92</v>
      </c>
      <c r="N5" s="332"/>
      <c r="O5" s="332"/>
      <c r="P5" s="332"/>
      <c r="Q5" s="332"/>
      <c r="R5" s="333"/>
      <c r="S5" s="334" t="s">
        <v>157</v>
      </c>
      <c r="T5" s="330"/>
      <c r="U5" s="330"/>
      <c r="V5" s="330"/>
      <c r="W5" s="330"/>
      <c r="X5" s="335"/>
      <c r="Y5" s="519" t="s">
        <v>3</v>
      </c>
      <c r="Z5" s="520"/>
      <c r="AA5" s="520"/>
      <c r="AB5" s="520"/>
      <c r="AC5" s="520"/>
      <c r="AD5" s="521"/>
      <c r="AE5" s="522" t="s">
        <v>473</v>
      </c>
      <c r="AF5" s="523"/>
      <c r="AG5" s="523"/>
      <c r="AH5" s="523"/>
      <c r="AI5" s="523"/>
      <c r="AJ5" s="523"/>
      <c r="AK5" s="523"/>
      <c r="AL5" s="523"/>
      <c r="AM5" s="523"/>
      <c r="AN5" s="523"/>
      <c r="AO5" s="523"/>
      <c r="AP5" s="524"/>
      <c r="AQ5" s="525" t="s">
        <v>496</v>
      </c>
      <c r="AR5" s="526"/>
      <c r="AS5" s="526"/>
      <c r="AT5" s="526"/>
      <c r="AU5" s="526"/>
      <c r="AV5" s="526"/>
      <c r="AW5" s="526"/>
      <c r="AX5" s="527"/>
    </row>
    <row r="6" spans="1:50" ht="39" customHeight="1" x14ac:dyDescent="0.15">
      <c r="A6" s="530" t="s">
        <v>4</v>
      </c>
      <c r="B6" s="531"/>
      <c r="C6" s="531"/>
      <c r="D6" s="531"/>
      <c r="E6" s="531"/>
      <c r="F6" s="531"/>
      <c r="G6" s="532" t="str">
        <f>入力規則等!F39</f>
        <v>自動車安全特別会計自動車事故対策勘定</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475</v>
      </c>
      <c r="AF6" s="537"/>
      <c r="AG6" s="537"/>
      <c r="AH6" s="537"/>
      <c r="AI6" s="537"/>
      <c r="AJ6" s="537"/>
      <c r="AK6" s="537"/>
      <c r="AL6" s="537"/>
      <c r="AM6" s="537"/>
      <c r="AN6" s="537"/>
      <c r="AO6" s="537"/>
      <c r="AP6" s="537"/>
      <c r="AQ6" s="124"/>
      <c r="AR6" s="124"/>
      <c r="AS6" s="124"/>
      <c r="AT6" s="124"/>
      <c r="AU6" s="124"/>
      <c r="AV6" s="124"/>
      <c r="AW6" s="124"/>
      <c r="AX6" s="538"/>
    </row>
    <row r="7" spans="1:50" ht="49.5" customHeight="1" x14ac:dyDescent="0.15">
      <c r="A7" s="458" t="s">
        <v>25</v>
      </c>
      <c r="B7" s="459"/>
      <c r="C7" s="459"/>
      <c r="D7" s="459"/>
      <c r="E7" s="459"/>
      <c r="F7" s="459"/>
      <c r="G7" s="460" t="s">
        <v>495</v>
      </c>
      <c r="H7" s="461"/>
      <c r="I7" s="461"/>
      <c r="J7" s="461"/>
      <c r="K7" s="461"/>
      <c r="L7" s="461"/>
      <c r="M7" s="461"/>
      <c r="N7" s="461"/>
      <c r="O7" s="461"/>
      <c r="P7" s="461"/>
      <c r="Q7" s="461"/>
      <c r="R7" s="461"/>
      <c r="S7" s="461"/>
      <c r="T7" s="461"/>
      <c r="U7" s="461"/>
      <c r="V7" s="462"/>
      <c r="W7" s="462"/>
      <c r="X7" s="462"/>
      <c r="Y7" s="463" t="s">
        <v>5</v>
      </c>
      <c r="Z7" s="390"/>
      <c r="AA7" s="390"/>
      <c r="AB7" s="390"/>
      <c r="AC7" s="390"/>
      <c r="AD7" s="392"/>
      <c r="AE7" s="464" t="s">
        <v>476</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58" t="s">
        <v>308</v>
      </c>
      <c r="B8" s="359"/>
      <c r="C8" s="359"/>
      <c r="D8" s="359"/>
      <c r="E8" s="359"/>
      <c r="F8" s="360"/>
      <c r="G8" s="355" t="str">
        <f>入力規則等!A26</f>
        <v>交通安全対策、犯罪被害者等施策</v>
      </c>
      <c r="H8" s="356"/>
      <c r="I8" s="356"/>
      <c r="J8" s="356"/>
      <c r="K8" s="356"/>
      <c r="L8" s="356"/>
      <c r="M8" s="356"/>
      <c r="N8" s="356"/>
      <c r="O8" s="356"/>
      <c r="P8" s="356"/>
      <c r="Q8" s="356"/>
      <c r="R8" s="356"/>
      <c r="S8" s="356"/>
      <c r="T8" s="356"/>
      <c r="U8" s="356"/>
      <c r="V8" s="356"/>
      <c r="W8" s="356"/>
      <c r="X8" s="357"/>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507</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7" t="s">
        <v>36</v>
      </c>
      <c r="B10" s="468"/>
      <c r="C10" s="468"/>
      <c r="D10" s="468"/>
      <c r="E10" s="468"/>
      <c r="F10" s="468"/>
      <c r="G10" s="496" t="s">
        <v>497</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補助</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83"/>
    </row>
    <row r="13" spans="1:50" ht="21" customHeight="1" x14ac:dyDescent="0.15">
      <c r="A13" s="473"/>
      <c r="B13" s="474"/>
      <c r="C13" s="474"/>
      <c r="D13" s="474"/>
      <c r="E13" s="474"/>
      <c r="F13" s="475"/>
      <c r="G13" s="484" t="s">
        <v>7</v>
      </c>
      <c r="H13" s="485"/>
      <c r="I13" s="490" t="s">
        <v>8</v>
      </c>
      <c r="J13" s="491"/>
      <c r="K13" s="491"/>
      <c r="L13" s="491"/>
      <c r="M13" s="491"/>
      <c r="N13" s="491"/>
      <c r="O13" s="492"/>
      <c r="P13" s="71">
        <v>101</v>
      </c>
      <c r="Q13" s="72"/>
      <c r="R13" s="72"/>
      <c r="S13" s="72"/>
      <c r="T13" s="72"/>
      <c r="U13" s="72"/>
      <c r="V13" s="73"/>
      <c r="W13" s="71">
        <v>87</v>
      </c>
      <c r="X13" s="72"/>
      <c r="Y13" s="72"/>
      <c r="Z13" s="72"/>
      <c r="AA13" s="72"/>
      <c r="AB13" s="72"/>
      <c r="AC13" s="73"/>
      <c r="AD13" s="71">
        <v>64</v>
      </c>
      <c r="AE13" s="72"/>
      <c r="AF13" s="72"/>
      <c r="AG13" s="72"/>
      <c r="AH13" s="72"/>
      <c r="AI13" s="72"/>
      <c r="AJ13" s="73"/>
      <c r="AK13" s="71">
        <v>23</v>
      </c>
      <c r="AL13" s="72"/>
      <c r="AM13" s="72"/>
      <c r="AN13" s="72"/>
      <c r="AO13" s="72"/>
      <c r="AP13" s="72"/>
      <c r="AQ13" s="73"/>
      <c r="AR13" s="673"/>
      <c r="AS13" s="674"/>
      <c r="AT13" s="674"/>
      <c r="AU13" s="674"/>
      <c r="AV13" s="674"/>
      <c r="AW13" s="674"/>
      <c r="AX13" s="675"/>
    </row>
    <row r="14" spans="1:50" ht="21" customHeight="1" x14ac:dyDescent="0.15">
      <c r="A14" s="473"/>
      <c r="B14" s="474"/>
      <c r="C14" s="474"/>
      <c r="D14" s="474"/>
      <c r="E14" s="474"/>
      <c r="F14" s="475"/>
      <c r="G14" s="486"/>
      <c r="H14" s="487"/>
      <c r="I14" s="346" t="s">
        <v>9</v>
      </c>
      <c r="J14" s="481"/>
      <c r="K14" s="481"/>
      <c r="L14" s="481"/>
      <c r="M14" s="481"/>
      <c r="N14" s="481"/>
      <c r="O14" s="482"/>
      <c r="P14" s="71" t="s">
        <v>477</v>
      </c>
      <c r="Q14" s="72"/>
      <c r="R14" s="72"/>
      <c r="S14" s="72"/>
      <c r="T14" s="72"/>
      <c r="U14" s="72"/>
      <c r="V14" s="73"/>
      <c r="W14" s="71" t="s">
        <v>477</v>
      </c>
      <c r="X14" s="72"/>
      <c r="Y14" s="72"/>
      <c r="Z14" s="72"/>
      <c r="AA14" s="72"/>
      <c r="AB14" s="72"/>
      <c r="AC14" s="73"/>
      <c r="AD14" s="71" t="s">
        <v>492</v>
      </c>
      <c r="AE14" s="72"/>
      <c r="AF14" s="72"/>
      <c r="AG14" s="72"/>
      <c r="AH14" s="72"/>
      <c r="AI14" s="72"/>
      <c r="AJ14" s="73"/>
      <c r="AK14" s="71"/>
      <c r="AL14" s="72"/>
      <c r="AM14" s="72"/>
      <c r="AN14" s="72"/>
      <c r="AO14" s="72"/>
      <c r="AP14" s="72"/>
      <c r="AQ14" s="73"/>
      <c r="AR14" s="671"/>
      <c r="AS14" s="671"/>
      <c r="AT14" s="671"/>
      <c r="AU14" s="671"/>
      <c r="AV14" s="671"/>
      <c r="AW14" s="671"/>
      <c r="AX14" s="672"/>
    </row>
    <row r="15" spans="1:50" ht="21" customHeight="1" x14ac:dyDescent="0.15">
      <c r="A15" s="473"/>
      <c r="B15" s="474"/>
      <c r="C15" s="474"/>
      <c r="D15" s="474"/>
      <c r="E15" s="474"/>
      <c r="F15" s="475"/>
      <c r="G15" s="486"/>
      <c r="H15" s="487"/>
      <c r="I15" s="346" t="s">
        <v>62</v>
      </c>
      <c r="J15" s="347"/>
      <c r="K15" s="347"/>
      <c r="L15" s="347"/>
      <c r="M15" s="347"/>
      <c r="N15" s="347"/>
      <c r="O15" s="348"/>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492</v>
      </c>
      <c r="AL15" s="72"/>
      <c r="AM15" s="72"/>
      <c r="AN15" s="72"/>
      <c r="AO15" s="72"/>
      <c r="AP15" s="72"/>
      <c r="AQ15" s="73"/>
      <c r="AR15" s="71"/>
      <c r="AS15" s="72"/>
      <c r="AT15" s="72"/>
      <c r="AU15" s="72"/>
      <c r="AV15" s="72"/>
      <c r="AW15" s="72"/>
      <c r="AX15" s="670"/>
    </row>
    <row r="16" spans="1:50" ht="21" customHeight="1" x14ac:dyDescent="0.15">
      <c r="A16" s="473"/>
      <c r="B16" s="474"/>
      <c r="C16" s="474"/>
      <c r="D16" s="474"/>
      <c r="E16" s="474"/>
      <c r="F16" s="475"/>
      <c r="G16" s="486"/>
      <c r="H16" s="487"/>
      <c r="I16" s="346" t="s">
        <v>63</v>
      </c>
      <c r="J16" s="347"/>
      <c r="K16" s="347"/>
      <c r="L16" s="347"/>
      <c r="M16" s="347"/>
      <c r="N16" s="347"/>
      <c r="O16" s="348"/>
      <c r="P16" s="71" t="s">
        <v>477</v>
      </c>
      <c r="Q16" s="72"/>
      <c r="R16" s="72"/>
      <c r="S16" s="72"/>
      <c r="T16" s="72"/>
      <c r="U16" s="72"/>
      <c r="V16" s="73"/>
      <c r="W16" s="71" t="s">
        <v>477</v>
      </c>
      <c r="X16" s="72"/>
      <c r="Y16" s="72"/>
      <c r="Z16" s="72"/>
      <c r="AA16" s="72"/>
      <c r="AB16" s="72"/>
      <c r="AC16" s="73"/>
      <c r="AD16" s="71" t="s">
        <v>492</v>
      </c>
      <c r="AE16" s="72"/>
      <c r="AF16" s="72"/>
      <c r="AG16" s="72"/>
      <c r="AH16" s="72"/>
      <c r="AI16" s="72"/>
      <c r="AJ16" s="73"/>
      <c r="AK16" s="71"/>
      <c r="AL16" s="72"/>
      <c r="AM16" s="72"/>
      <c r="AN16" s="72"/>
      <c r="AO16" s="72"/>
      <c r="AP16" s="72"/>
      <c r="AQ16" s="73"/>
      <c r="AR16" s="453"/>
      <c r="AS16" s="454"/>
      <c r="AT16" s="454"/>
      <c r="AU16" s="454"/>
      <c r="AV16" s="454"/>
      <c r="AW16" s="454"/>
      <c r="AX16" s="455"/>
    </row>
    <row r="17" spans="1:50" ht="24.75" customHeight="1" x14ac:dyDescent="0.15">
      <c r="A17" s="473"/>
      <c r="B17" s="474"/>
      <c r="C17" s="474"/>
      <c r="D17" s="474"/>
      <c r="E17" s="474"/>
      <c r="F17" s="475"/>
      <c r="G17" s="486"/>
      <c r="H17" s="487"/>
      <c r="I17" s="346" t="s">
        <v>61</v>
      </c>
      <c r="J17" s="481"/>
      <c r="K17" s="481"/>
      <c r="L17" s="481"/>
      <c r="M17" s="481"/>
      <c r="N17" s="481"/>
      <c r="O17" s="482"/>
      <c r="P17" s="71" t="s">
        <v>477</v>
      </c>
      <c r="Q17" s="72"/>
      <c r="R17" s="72"/>
      <c r="S17" s="72"/>
      <c r="T17" s="72"/>
      <c r="U17" s="72"/>
      <c r="V17" s="73"/>
      <c r="W17" s="71" t="s">
        <v>477</v>
      </c>
      <c r="X17" s="72"/>
      <c r="Y17" s="72"/>
      <c r="Z17" s="72"/>
      <c r="AA17" s="72"/>
      <c r="AB17" s="72"/>
      <c r="AC17" s="73"/>
      <c r="AD17" s="71" t="s">
        <v>492</v>
      </c>
      <c r="AE17" s="72"/>
      <c r="AF17" s="72"/>
      <c r="AG17" s="72"/>
      <c r="AH17" s="72"/>
      <c r="AI17" s="72"/>
      <c r="AJ17" s="73"/>
      <c r="AK17" s="71"/>
      <c r="AL17" s="72"/>
      <c r="AM17" s="72"/>
      <c r="AN17" s="72"/>
      <c r="AO17" s="72"/>
      <c r="AP17" s="72"/>
      <c r="AQ17" s="73"/>
      <c r="AR17" s="456"/>
      <c r="AS17" s="456"/>
      <c r="AT17" s="456"/>
      <c r="AU17" s="456"/>
      <c r="AV17" s="456"/>
      <c r="AW17" s="456"/>
      <c r="AX17" s="457"/>
    </row>
    <row r="18" spans="1:50" ht="24.75" customHeight="1" x14ac:dyDescent="0.15">
      <c r="A18" s="473"/>
      <c r="B18" s="474"/>
      <c r="C18" s="474"/>
      <c r="D18" s="474"/>
      <c r="E18" s="474"/>
      <c r="F18" s="475"/>
      <c r="G18" s="488"/>
      <c r="H18" s="489"/>
      <c r="I18" s="349" t="s">
        <v>22</v>
      </c>
      <c r="J18" s="350"/>
      <c r="K18" s="350"/>
      <c r="L18" s="350"/>
      <c r="M18" s="350"/>
      <c r="N18" s="350"/>
      <c r="O18" s="351"/>
      <c r="P18" s="318">
        <f>SUM(P13:V17)</f>
        <v>101</v>
      </c>
      <c r="Q18" s="319"/>
      <c r="R18" s="319"/>
      <c r="S18" s="319"/>
      <c r="T18" s="319"/>
      <c r="U18" s="319"/>
      <c r="V18" s="320"/>
      <c r="W18" s="318">
        <f>SUM(W13:AC17)</f>
        <v>87</v>
      </c>
      <c r="X18" s="319"/>
      <c r="Y18" s="319"/>
      <c r="Z18" s="319"/>
      <c r="AA18" s="319"/>
      <c r="AB18" s="319"/>
      <c r="AC18" s="320"/>
      <c r="AD18" s="318">
        <f t="shared" ref="AD18" si="0">SUM(AD13:AJ17)</f>
        <v>64</v>
      </c>
      <c r="AE18" s="319"/>
      <c r="AF18" s="319"/>
      <c r="AG18" s="319"/>
      <c r="AH18" s="319"/>
      <c r="AI18" s="319"/>
      <c r="AJ18" s="320"/>
      <c r="AK18" s="318">
        <f t="shared" ref="AK18" si="1">SUM(AK13:AQ17)</f>
        <v>23</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3"/>
      <c r="B19" s="474"/>
      <c r="C19" s="474"/>
      <c r="D19" s="474"/>
      <c r="E19" s="474"/>
      <c r="F19" s="475"/>
      <c r="G19" s="315" t="s">
        <v>10</v>
      </c>
      <c r="H19" s="316"/>
      <c r="I19" s="316"/>
      <c r="J19" s="316"/>
      <c r="K19" s="316"/>
      <c r="L19" s="316"/>
      <c r="M19" s="316"/>
      <c r="N19" s="316"/>
      <c r="O19" s="316"/>
      <c r="P19" s="71">
        <v>42</v>
      </c>
      <c r="Q19" s="72"/>
      <c r="R19" s="72"/>
      <c r="S19" s="72"/>
      <c r="T19" s="72"/>
      <c r="U19" s="72"/>
      <c r="V19" s="73"/>
      <c r="W19" s="71">
        <v>46</v>
      </c>
      <c r="X19" s="72"/>
      <c r="Y19" s="72"/>
      <c r="Z19" s="72"/>
      <c r="AA19" s="72"/>
      <c r="AB19" s="72"/>
      <c r="AC19" s="73"/>
      <c r="AD19" s="71">
        <v>39</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6"/>
      <c r="B20" s="477"/>
      <c r="C20" s="477"/>
      <c r="D20" s="477"/>
      <c r="E20" s="477"/>
      <c r="F20" s="478"/>
      <c r="G20" s="315" t="s">
        <v>11</v>
      </c>
      <c r="H20" s="316"/>
      <c r="I20" s="316"/>
      <c r="J20" s="316"/>
      <c r="K20" s="316"/>
      <c r="L20" s="316"/>
      <c r="M20" s="316"/>
      <c r="N20" s="316"/>
      <c r="O20" s="316"/>
      <c r="P20" s="323">
        <f>IF(P18=0, "-", P19/P18)</f>
        <v>0.41584158415841582</v>
      </c>
      <c r="Q20" s="323"/>
      <c r="R20" s="323"/>
      <c r="S20" s="323"/>
      <c r="T20" s="323"/>
      <c r="U20" s="323"/>
      <c r="V20" s="323"/>
      <c r="W20" s="323">
        <f>IF(W18=0, "-", W19/W18)</f>
        <v>0.52873563218390807</v>
      </c>
      <c r="X20" s="323"/>
      <c r="Y20" s="323"/>
      <c r="Z20" s="323"/>
      <c r="AA20" s="323"/>
      <c r="AB20" s="323"/>
      <c r="AC20" s="323"/>
      <c r="AD20" s="323">
        <f>IF(AD18=0, "-", AD19/AD18)</f>
        <v>0.609375</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27</v>
      </c>
      <c r="AV22" s="110"/>
      <c r="AW22" s="108" t="s">
        <v>360</v>
      </c>
      <c r="AX22" s="109"/>
    </row>
    <row r="23" spans="1:50" ht="30" customHeight="1" x14ac:dyDescent="0.15">
      <c r="A23" s="219"/>
      <c r="B23" s="217"/>
      <c r="C23" s="217"/>
      <c r="D23" s="217"/>
      <c r="E23" s="217"/>
      <c r="F23" s="218"/>
      <c r="G23" s="257" t="s">
        <v>515</v>
      </c>
      <c r="H23" s="198"/>
      <c r="I23" s="198"/>
      <c r="J23" s="198"/>
      <c r="K23" s="198"/>
      <c r="L23" s="198"/>
      <c r="M23" s="198"/>
      <c r="N23" s="198"/>
      <c r="O23" s="199"/>
      <c r="P23" s="257" t="s">
        <v>514</v>
      </c>
      <c r="Q23" s="198"/>
      <c r="R23" s="198"/>
      <c r="S23" s="198"/>
      <c r="T23" s="198"/>
      <c r="U23" s="198"/>
      <c r="V23" s="198"/>
      <c r="W23" s="198"/>
      <c r="X23" s="199"/>
      <c r="Y23" s="296" t="s">
        <v>14</v>
      </c>
      <c r="Z23" s="297"/>
      <c r="AA23" s="298"/>
      <c r="AB23" s="328" t="s">
        <v>513</v>
      </c>
      <c r="AC23" s="299"/>
      <c r="AD23" s="299"/>
      <c r="AE23" s="93">
        <v>41.467376999999999</v>
      </c>
      <c r="AF23" s="94"/>
      <c r="AG23" s="94"/>
      <c r="AH23" s="94"/>
      <c r="AI23" s="95"/>
      <c r="AJ23" s="93">
        <v>45.848404000000002</v>
      </c>
      <c r="AK23" s="94"/>
      <c r="AL23" s="94"/>
      <c r="AM23" s="94"/>
      <c r="AN23" s="95"/>
      <c r="AO23" s="93">
        <v>39.107571999999998</v>
      </c>
      <c r="AP23" s="94"/>
      <c r="AQ23" s="94"/>
      <c r="AR23" s="94"/>
      <c r="AS23" s="95"/>
      <c r="AT23" s="229"/>
      <c r="AU23" s="229"/>
      <c r="AV23" s="229"/>
      <c r="AW23" s="229"/>
      <c r="AX23" s="230"/>
    </row>
    <row r="24" spans="1:50" ht="30" customHeight="1" x14ac:dyDescent="0.15">
      <c r="A24" s="220"/>
      <c r="B24" s="221"/>
      <c r="C24" s="221"/>
      <c r="D24" s="221"/>
      <c r="E24" s="221"/>
      <c r="F24" s="222"/>
      <c r="G24" s="279"/>
      <c r="H24" s="279"/>
      <c r="I24" s="279"/>
      <c r="J24" s="279"/>
      <c r="K24" s="279"/>
      <c r="L24" s="279"/>
      <c r="M24" s="279"/>
      <c r="N24" s="279"/>
      <c r="O24" s="280"/>
      <c r="P24" s="279"/>
      <c r="Q24" s="279"/>
      <c r="R24" s="279"/>
      <c r="S24" s="279"/>
      <c r="T24" s="279"/>
      <c r="U24" s="279"/>
      <c r="V24" s="279"/>
      <c r="W24" s="279"/>
      <c r="X24" s="280"/>
      <c r="Y24" s="178" t="s">
        <v>65</v>
      </c>
      <c r="Z24" s="121"/>
      <c r="AA24" s="174"/>
      <c r="AB24" s="339" t="s">
        <v>513</v>
      </c>
      <c r="AC24" s="289"/>
      <c r="AD24" s="289"/>
      <c r="AE24" s="93">
        <v>101.3</v>
      </c>
      <c r="AF24" s="94"/>
      <c r="AG24" s="94"/>
      <c r="AH24" s="94"/>
      <c r="AI24" s="95"/>
      <c r="AJ24" s="93">
        <v>86.759</v>
      </c>
      <c r="AK24" s="94"/>
      <c r="AL24" s="94"/>
      <c r="AM24" s="94"/>
      <c r="AN24" s="95"/>
      <c r="AO24" s="93">
        <v>64.441000000000003</v>
      </c>
      <c r="AP24" s="94"/>
      <c r="AQ24" s="94"/>
      <c r="AR24" s="94"/>
      <c r="AS24" s="95"/>
      <c r="AT24" s="93">
        <v>22.818000000000001</v>
      </c>
      <c r="AU24" s="94"/>
      <c r="AV24" s="94"/>
      <c r="AW24" s="94"/>
      <c r="AX24" s="96"/>
    </row>
    <row r="25" spans="1:50" ht="30" customHeight="1" x14ac:dyDescent="0.15">
      <c r="A25" s="676"/>
      <c r="B25" s="677"/>
      <c r="C25" s="677"/>
      <c r="D25" s="677"/>
      <c r="E25" s="677"/>
      <c r="F25" s="678"/>
      <c r="G25" s="200"/>
      <c r="H25" s="200"/>
      <c r="I25" s="200"/>
      <c r="J25" s="200"/>
      <c r="K25" s="200"/>
      <c r="L25" s="200"/>
      <c r="M25" s="200"/>
      <c r="N25" s="200"/>
      <c r="O25" s="201"/>
      <c r="P25" s="200"/>
      <c r="Q25" s="200"/>
      <c r="R25" s="200"/>
      <c r="S25" s="200"/>
      <c r="T25" s="200"/>
      <c r="U25" s="200"/>
      <c r="V25" s="200"/>
      <c r="W25" s="200"/>
      <c r="X25" s="201"/>
      <c r="Y25" s="120" t="s">
        <v>15</v>
      </c>
      <c r="Z25" s="121"/>
      <c r="AA25" s="174"/>
      <c r="AB25" s="688" t="s">
        <v>364</v>
      </c>
      <c r="AC25" s="267"/>
      <c r="AD25" s="267"/>
      <c r="AE25" s="93">
        <f>AE23/AE24*100</f>
        <v>40.93521915103652</v>
      </c>
      <c r="AF25" s="94"/>
      <c r="AG25" s="94"/>
      <c r="AH25" s="94"/>
      <c r="AI25" s="95"/>
      <c r="AJ25" s="93">
        <f t="shared" ref="AJ25" si="3">AJ23/AJ24*100</f>
        <v>52.845703615763206</v>
      </c>
      <c r="AK25" s="94"/>
      <c r="AL25" s="94"/>
      <c r="AM25" s="94"/>
      <c r="AN25" s="95"/>
      <c r="AO25" s="93">
        <f t="shared" ref="AO25" si="4">AO23/AO24*100</f>
        <v>60.687407085551115</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328"/>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328"/>
      <c r="AC29" s="299"/>
      <c r="AD29" s="299"/>
      <c r="AE29" s="93"/>
      <c r="AF29" s="94"/>
      <c r="AG29" s="94"/>
      <c r="AH29" s="94"/>
      <c r="AI29" s="95"/>
      <c r="AJ29" s="93"/>
      <c r="AK29" s="94"/>
      <c r="AL29" s="94"/>
      <c r="AM29" s="94"/>
      <c r="AN29" s="95"/>
      <c r="AO29" s="93"/>
      <c r="AP29" s="94"/>
      <c r="AQ29" s="94"/>
      <c r="AR29" s="94"/>
      <c r="AS29" s="95"/>
      <c r="AT29" s="93"/>
      <c r="AU29" s="94"/>
      <c r="AV29" s="94"/>
      <c r="AW29" s="94"/>
      <c r="AX29" s="95"/>
    </row>
    <row r="30" spans="1:50" ht="22.5" hidden="1" customHeight="1" x14ac:dyDescent="0.15">
      <c r="A30" s="676"/>
      <c r="B30" s="677"/>
      <c r="C30" s="677"/>
      <c r="D30" s="677"/>
      <c r="E30" s="677"/>
      <c r="F30" s="678"/>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6"/>
      <c r="B35" s="677"/>
      <c r="C35" s="677"/>
      <c r="D35" s="677"/>
      <c r="E35" s="677"/>
      <c r="F35" s="678"/>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7" t="s">
        <v>320</v>
      </c>
      <c r="B47" s="691"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1"/>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91"/>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2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3"/>
    </row>
    <row r="50" spans="1:50" ht="22.5" hidden="1" customHeight="1" x14ac:dyDescent="0.15">
      <c r="A50" s="237"/>
      <c r="B50" s="691"/>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2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5"/>
    </row>
    <row r="51" spans="1:50" ht="22.5" hidden="1" customHeight="1" x14ac:dyDescent="0.15">
      <c r="A51" s="237"/>
      <c r="B51" s="692"/>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2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69"/>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6" t="s">
        <v>69</v>
      </c>
      <c r="AF67" s="118"/>
      <c r="AG67" s="118"/>
      <c r="AH67" s="118"/>
      <c r="AI67" s="118"/>
      <c r="AJ67" s="666" t="s">
        <v>70</v>
      </c>
      <c r="AK67" s="118"/>
      <c r="AL67" s="118"/>
      <c r="AM67" s="118"/>
      <c r="AN67" s="118"/>
      <c r="AO67" s="666" t="s">
        <v>71</v>
      </c>
      <c r="AP67" s="118"/>
      <c r="AQ67" s="118"/>
      <c r="AR67" s="118"/>
      <c r="AS67" s="118"/>
      <c r="AT67" s="179" t="s">
        <v>74</v>
      </c>
      <c r="AU67" s="180"/>
      <c r="AV67" s="180"/>
      <c r="AW67" s="180"/>
      <c r="AX67" s="181"/>
    </row>
    <row r="68" spans="1:60" ht="30" customHeight="1" x14ac:dyDescent="0.15">
      <c r="A68" s="188"/>
      <c r="B68" s="189"/>
      <c r="C68" s="189"/>
      <c r="D68" s="189"/>
      <c r="E68" s="189"/>
      <c r="F68" s="190"/>
      <c r="G68" s="257" t="s">
        <v>493</v>
      </c>
      <c r="H68" s="198"/>
      <c r="I68" s="198"/>
      <c r="J68" s="198"/>
      <c r="K68" s="198"/>
      <c r="L68" s="198"/>
      <c r="M68" s="198"/>
      <c r="N68" s="198"/>
      <c r="O68" s="198"/>
      <c r="P68" s="198"/>
      <c r="Q68" s="198"/>
      <c r="R68" s="198"/>
      <c r="S68" s="198"/>
      <c r="T68" s="198"/>
      <c r="U68" s="198"/>
      <c r="V68" s="198"/>
      <c r="W68" s="198"/>
      <c r="X68" s="199"/>
      <c r="Y68" s="336" t="s">
        <v>66</v>
      </c>
      <c r="Z68" s="337"/>
      <c r="AA68" s="338"/>
      <c r="AB68" s="205" t="s">
        <v>499</v>
      </c>
      <c r="AC68" s="206"/>
      <c r="AD68" s="207"/>
      <c r="AE68" s="93">
        <v>52</v>
      </c>
      <c r="AF68" s="94"/>
      <c r="AG68" s="94"/>
      <c r="AH68" s="94"/>
      <c r="AI68" s="95"/>
      <c r="AJ68" s="93">
        <v>51</v>
      </c>
      <c r="AK68" s="94"/>
      <c r="AL68" s="94"/>
      <c r="AM68" s="94"/>
      <c r="AN68" s="95"/>
      <c r="AO68" s="93">
        <v>56</v>
      </c>
      <c r="AP68" s="94"/>
      <c r="AQ68" s="94"/>
      <c r="AR68" s="94"/>
      <c r="AS68" s="95"/>
      <c r="AT68" s="208"/>
      <c r="AU68" s="208"/>
      <c r="AV68" s="208"/>
      <c r="AW68" s="208"/>
      <c r="AX68" s="209"/>
      <c r="AY68" s="10"/>
      <c r="AZ68" s="10"/>
      <c r="BA68" s="10"/>
      <c r="BB68" s="10"/>
      <c r="BC68" s="10"/>
    </row>
    <row r="69" spans="1:60" ht="30"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499</v>
      </c>
      <c r="AC69" s="214"/>
      <c r="AD69" s="215"/>
      <c r="AE69" s="93">
        <v>75</v>
      </c>
      <c r="AF69" s="94"/>
      <c r="AG69" s="94"/>
      <c r="AH69" s="94"/>
      <c r="AI69" s="95"/>
      <c r="AJ69" s="93">
        <v>117</v>
      </c>
      <c r="AK69" s="94"/>
      <c r="AL69" s="94"/>
      <c r="AM69" s="94"/>
      <c r="AN69" s="95"/>
      <c r="AO69" s="93">
        <v>89</v>
      </c>
      <c r="AP69" s="94"/>
      <c r="AQ69" s="94"/>
      <c r="AR69" s="94"/>
      <c r="AS69" s="95"/>
      <c r="AT69" s="93">
        <v>85</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4" t="s">
        <v>506</v>
      </c>
      <c r="AC83" s="150"/>
      <c r="AD83" s="151"/>
      <c r="AE83" s="152">
        <v>344711</v>
      </c>
      <c r="AF83" s="153"/>
      <c r="AG83" s="153"/>
      <c r="AH83" s="153"/>
      <c r="AI83" s="153"/>
      <c r="AJ83" s="152">
        <v>534542</v>
      </c>
      <c r="AK83" s="153"/>
      <c r="AL83" s="153"/>
      <c r="AM83" s="153"/>
      <c r="AN83" s="153"/>
      <c r="AO83" s="152">
        <v>441884</v>
      </c>
      <c r="AP83" s="153"/>
      <c r="AQ83" s="153"/>
      <c r="AR83" s="153"/>
      <c r="AS83" s="153"/>
      <c r="AT83" s="93">
        <v>29306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500</v>
      </c>
      <c r="AC84" s="158"/>
      <c r="AD84" s="159"/>
      <c r="AE84" s="157" t="s">
        <v>517</v>
      </c>
      <c r="AF84" s="158"/>
      <c r="AG84" s="158"/>
      <c r="AH84" s="158"/>
      <c r="AI84" s="159"/>
      <c r="AJ84" s="157" t="s">
        <v>505</v>
      </c>
      <c r="AK84" s="158"/>
      <c r="AL84" s="158"/>
      <c r="AM84" s="158"/>
      <c r="AN84" s="159"/>
      <c r="AO84" s="157" t="s">
        <v>504</v>
      </c>
      <c r="AP84" s="158"/>
      <c r="AQ84" s="158"/>
      <c r="AR84" s="158"/>
      <c r="AS84" s="159"/>
      <c r="AT84" s="157" t="s">
        <v>503</v>
      </c>
      <c r="AU84" s="158"/>
      <c r="AV84" s="158"/>
      <c r="AW84" s="158"/>
      <c r="AX84" s="160"/>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52" t="s">
        <v>19</v>
      </c>
      <c r="D97" s="353"/>
      <c r="E97" s="353"/>
      <c r="F97" s="353"/>
      <c r="G97" s="353"/>
      <c r="H97" s="353"/>
      <c r="I97" s="353"/>
      <c r="J97" s="353"/>
      <c r="K97" s="354"/>
      <c r="L97" s="418" t="s">
        <v>76</v>
      </c>
      <c r="M97" s="418"/>
      <c r="N97" s="418"/>
      <c r="O97" s="418"/>
      <c r="P97" s="418"/>
      <c r="Q97" s="418"/>
      <c r="R97" s="419" t="s">
        <v>73</v>
      </c>
      <c r="S97" s="420"/>
      <c r="T97" s="420"/>
      <c r="U97" s="420"/>
      <c r="V97" s="420"/>
      <c r="W97" s="420"/>
      <c r="X97" s="421"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2"/>
    </row>
    <row r="98" spans="1:50" ht="23.1" customHeight="1" x14ac:dyDescent="0.15">
      <c r="A98" s="378"/>
      <c r="B98" s="379"/>
      <c r="C98" s="423" t="s">
        <v>478</v>
      </c>
      <c r="D98" s="424"/>
      <c r="E98" s="424"/>
      <c r="F98" s="424"/>
      <c r="G98" s="424"/>
      <c r="H98" s="424"/>
      <c r="I98" s="424"/>
      <c r="J98" s="424"/>
      <c r="K98" s="425"/>
      <c r="L98" s="167">
        <v>23</v>
      </c>
      <c r="M98" s="168"/>
      <c r="N98" s="168"/>
      <c r="O98" s="168"/>
      <c r="P98" s="168"/>
      <c r="Q98" s="169"/>
      <c r="R98" s="167"/>
      <c r="S98" s="168"/>
      <c r="T98" s="168"/>
      <c r="U98" s="168"/>
      <c r="V98" s="168"/>
      <c r="W98" s="169"/>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78"/>
      <c r="B99" s="379"/>
      <c r="C99" s="161" t="s">
        <v>477</v>
      </c>
      <c r="D99" s="162"/>
      <c r="E99" s="162"/>
      <c r="F99" s="162"/>
      <c r="G99" s="162"/>
      <c r="H99" s="162"/>
      <c r="I99" s="162"/>
      <c r="J99" s="162"/>
      <c r="K99" s="163"/>
      <c r="L99" s="71" t="s">
        <v>509</v>
      </c>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78"/>
      <c r="B100" s="379"/>
      <c r="C100" s="161" t="s">
        <v>477</v>
      </c>
      <c r="D100" s="162"/>
      <c r="E100" s="162"/>
      <c r="F100" s="162"/>
      <c r="G100" s="162"/>
      <c r="H100" s="162"/>
      <c r="I100" s="162"/>
      <c r="J100" s="162"/>
      <c r="K100" s="163"/>
      <c r="L100" s="71" t="s">
        <v>509</v>
      </c>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78"/>
      <c r="B101" s="379"/>
      <c r="C101" s="161" t="s">
        <v>477</v>
      </c>
      <c r="D101" s="162"/>
      <c r="E101" s="162"/>
      <c r="F101" s="162"/>
      <c r="G101" s="162"/>
      <c r="H101" s="162"/>
      <c r="I101" s="162"/>
      <c r="J101" s="162"/>
      <c r="K101" s="163"/>
      <c r="L101" s="71" t="s">
        <v>509</v>
      </c>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78"/>
      <c r="B102" s="379"/>
      <c r="C102" s="161" t="s">
        <v>477</v>
      </c>
      <c r="D102" s="162"/>
      <c r="E102" s="162"/>
      <c r="F102" s="162"/>
      <c r="G102" s="162"/>
      <c r="H102" s="162"/>
      <c r="I102" s="162"/>
      <c r="J102" s="162"/>
      <c r="K102" s="163"/>
      <c r="L102" s="71" t="s">
        <v>509</v>
      </c>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8"/>
      <c r="B103" s="379"/>
      <c r="C103" s="161" t="s">
        <v>477</v>
      </c>
      <c r="D103" s="162"/>
      <c r="E103" s="162"/>
      <c r="F103" s="162"/>
      <c r="G103" s="162"/>
      <c r="H103" s="162"/>
      <c r="I103" s="162"/>
      <c r="J103" s="162"/>
      <c r="K103" s="163"/>
      <c r="L103" s="71" t="s">
        <v>509</v>
      </c>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0"/>
      <c r="B104" s="381"/>
      <c r="C104" s="370" t="s">
        <v>22</v>
      </c>
      <c r="D104" s="371"/>
      <c r="E104" s="371"/>
      <c r="F104" s="371"/>
      <c r="G104" s="371"/>
      <c r="H104" s="371"/>
      <c r="I104" s="371"/>
      <c r="J104" s="371"/>
      <c r="K104" s="372"/>
      <c r="L104" s="373">
        <f>SUM(L98:Q103)</f>
        <v>23</v>
      </c>
      <c r="M104" s="374"/>
      <c r="N104" s="374"/>
      <c r="O104" s="374"/>
      <c r="P104" s="374"/>
      <c r="Q104" s="375"/>
      <c r="R104" s="373">
        <f>SUM(R98:W103)</f>
        <v>0</v>
      </c>
      <c r="S104" s="374"/>
      <c r="T104" s="374"/>
      <c r="U104" s="374"/>
      <c r="V104" s="374"/>
      <c r="W104" s="375"/>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81" customHeight="1" x14ac:dyDescent="0.15">
      <c r="A108" s="309" t="s">
        <v>312</v>
      </c>
      <c r="B108" s="31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474</v>
      </c>
      <c r="AE108" s="612"/>
      <c r="AF108" s="612"/>
      <c r="AG108" s="608" t="s">
        <v>510</v>
      </c>
      <c r="AH108" s="609"/>
      <c r="AI108" s="609"/>
      <c r="AJ108" s="609"/>
      <c r="AK108" s="609"/>
      <c r="AL108" s="609"/>
      <c r="AM108" s="609"/>
      <c r="AN108" s="609"/>
      <c r="AO108" s="609"/>
      <c r="AP108" s="609"/>
      <c r="AQ108" s="609"/>
      <c r="AR108" s="609"/>
      <c r="AS108" s="609"/>
      <c r="AT108" s="609"/>
      <c r="AU108" s="609"/>
      <c r="AV108" s="609"/>
      <c r="AW108" s="609"/>
      <c r="AX108" s="610"/>
    </row>
    <row r="109" spans="1:50" ht="81" customHeight="1" x14ac:dyDescent="0.15">
      <c r="A109" s="311"/>
      <c r="B109" s="312"/>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474</v>
      </c>
      <c r="AE109" s="452"/>
      <c r="AF109" s="452"/>
      <c r="AG109" s="306" t="s">
        <v>511</v>
      </c>
      <c r="AH109" s="307"/>
      <c r="AI109" s="307"/>
      <c r="AJ109" s="307"/>
      <c r="AK109" s="307"/>
      <c r="AL109" s="307"/>
      <c r="AM109" s="307"/>
      <c r="AN109" s="307"/>
      <c r="AO109" s="307"/>
      <c r="AP109" s="307"/>
      <c r="AQ109" s="307"/>
      <c r="AR109" s="307"/>
      <c r="AS109" s="307"/>
      <c r="AT109" s="307"/>
      <c r="AU109" s="307"/>
      <c r="AV109" s="307"/>
      <c r="AW109" s="307"/>
      <c r="AX109" s="308"/>
    </row>
    <row r="110" spans="1:50" ht="81" customHeight="1" x14ac:dyDescent="0.15">
      <c r="A110" s="313"/>
      <c r="B110" s="314"/>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4" t="s">
        <v>474</v>
      </c>
      <c r="AE110" s="595"/>
      <c r="AF110" s="595"/>
      <c r="AG110" s="306" t="s">
        <v>511</v>
      </c>
      <c r="AH110" s="307"/>
      <c r="AI110" s="307"/>
      <c r="AJ110" s="307"/>
      <c r="AK110" s="307"/>
      <c r="AL110" s="307"/>
      <c r="AM110" s="307"/>
      <c r="AN110" s="307"/>
      <c r="AO110" s="307"/>
      <c r="AP110" s="307"/>
      <c r="AQ110" s="307"/>
      <c r="AR110" s="307"/>
      <c r="AS110" s="307"/>
      <c r="AT110" s="307"/>
      <c r="AU110" s="307"/>
      <c r="AV110" s="307"/>
      <c r="AW110" s="307"/>
      <c r="AX110" s="308"/>
    </row>
    <row r="111" spans="1:50" ht="18.75" customHeight="1" x14ac:dyDescent="0.15">
      <c r="A111" s="558" t="s">
        <v>46</v>
      </c>
      <c r="B111" s="596"/>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479</v>
      </c>
      <c r="AE111" s="448"/>
      <c r="AF111" s="448"/>
      <c r="AG111" s="303" t="s">
        <v>501</v>
      </c>
      <c r="AH111" s="304"/>
      <c r="AI111" s="304"/>
      <c r="AJ111" s="304"/>
      <c r="AK111" s="304"/>
      <c r="AL111" s="304"/>
      <c r="AM111" s="304"/>
      <c r="AN111" s="304"/>
      <c r="AO111" s="304"/>
      <c r="AP111" s="304"/>
      <c r="AQ111" s="304"/>
      <c r="AR111" s="304"/>
      <c r="AS111" s="304"/>
      <c r="AT111" s="304"/>
      <c r="AU111" s="304"/>
      <c r="AV111" s="304"/>
      <c r="AW111" s="304"/>
      <c r="AX111" s="305"/>
    </row>
    <row r="112" spans="1:50" ht="99" customHeight="1" x14ac:dyDescent="0.15">
      <c r="A112" s="597"/>
      <c r="B112" s="598"/>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618" t="s">
        <v>502</v>
      </c>
      <c r="AE112" s="452"/>
      <c r="AF112" s="452"/>
      <c r="AG112" s="306" t="s">
        <v>512</v>
      </c>
      <c r="AH112" s="307"/>
      <c r="AI112" s="307"/>
      <c r="AJ112" s="307"/>
      <c r="AK112" s="307"/>
      <c r="AL112" s="307"/>
      <c r="AM112" s="307"/>
      <c r="AN112" s="307"/>
      <c r="AO112" s="307"/>
      <c r="AP112" s="307"/>
      <c r="AQ112" s="307"/>
      <c r="AR112" s="307"/>
      <c r="AS112" s="307"/>
      <c r="AT112" s="307"/>
      <c r="AU112" s="307"/>
      <c r="AV112" s="307"/>
      <c r="AW112" s="307"/>
      <c r="AX112" s="308"/>
    </row>
    <row r="113" spans="1:64" ht="99" customHeight="1" x14ac:dyDescent="0.15">
      <c r="A113" s="597"/>
      <c r="B113" s="598"/>
      <c r="C113" s="515"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474</v>
      </c>
      <c r="AE113" s="452"/>
      <c r="AF113" s="452"/>
      <c r="AG113" s="306" t="s">
        <v>512</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7"/>
      <c r="B114" s="598"/>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479</v>
      </c>
      <c r="AE114" s="452"/>
      <c r="AF114" s="452"/>
      <c r="AG114" s="306" t="s">
        <v>477</v>
      </c>
      <c r="AH114" s="307"/>
      <c r="AI114" s="307"/>
      <c r="AJ114" s="307"/>
      <c r="AK114" s="307"/>
      <c r="AL114" s="307"/>
      <c r="AM114" s="307"/>
      <c r="AN114" s="307"/>
      <c r="AO114" s="307"/>
      <c r="AP114" s="307"/>
      <c r="AQ114" s="307"/>
      <c r="AR114" s="307"/>
      <c r="AS114" s="307"/>
      <c r="AT114" s="307"/>
      <c r="AU114" s="307"/>
      <c r="AV114" s="307"/>
      <c r="AW114" s="307"/>
      <c r="AX114" s="308"/>
    </row>
    <row r="115" spans="1:64" ht="99" customHeight="1" x14ac:dyDescent="0.15">
      <c r="A115" s="597"/>
      <c r="B115" s="598"/>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1"/>
      <c r="AD115" s="451" t="s">
        <v>474</v>
      </c>
      <c r="AE115" s="452"/>
      <c r="AF115" s="452"/>
      <c r="AG115" s="306" t="s">
        <v>512</v>
      </c>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97"/>
      <c r="B116" s="598"/>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1"/>
      <c r="AD116" s="641" t="s">
        <v>479</v>
      </c>
      <c r="AE116" s="642"/>
      <c r="AF116" s="642"/>
      <c r="AG116" s="306" t="s">
        <v>494</v>
      </c>
      <c r="AH116" s="307"/>
      <c r="AI116" s="307"/>
      <c r="AJ116" s="307"/>
      <c r="AK116" s="307"/>
      <c r="AL116" s="307"/>
      <c r="AM116" s="307"/>
      <c r="AN116" s="307"/>
      <c r="AO116" s="307"/>
      <c r="AP116" s="307"/>
      <c r="AQ116" s="307"/>
      <c r="AR116" s="307"/>
      <c r="AS116" s="307"/>
      <c r="AT116" s="307"/>
      <c r="AU116" s="307"/>
      <c r="AV116" s="307"/>
      <c r="AW116" s="307"/>
      <c r="AX116" s="308"/>
      <c r="BI116" s="10"/>
      <c r="BJ116" s="10"/>
      <c r="BK116" s="10"/>
      <c r="BL116" s="10"/>
    </row>
    <row r="117" spans="1:64" ht="99"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451" t="s">
        <v>474</v>
      </c>
      <c r="AE117" s="452"/>
      <c r="AF117" s="452"/>
      <c r="AG117" s="306" t="s">
        <v>512</v>
      </c>
      <c r="AH117" s="307"/>
      <c r="AI117" s="307"/>
      <c r="AJ117" s="307"/>
      <c r="AK117" s="307"/>
      <c r="AL117" s="307"/>
      <c r="AM117" s="307"/>
      <c r="AN117" s="307"/>
      <c r="AO117" s="307"/>
      <c r="AP117" s="307"/>
      <c r="AQ117" s="307"/>
      <c r="AR117" s="307"/>
      <c r="AS117" s="307"/>
      <c r="AT117" s="307"/>
      <c r="AU117" s="307"/>
      <c r="AV117" s="307"/>
      <c r="AW117" s="307"/>
      <c r="AX117" s="308"/>
      <c r="BG117" s="10"/>
      <c r="BH117" s="10"/>
      <c r="BI117" s="10"/>
      <c r="BJ117" s="10"/>
    </row>
    <row r="118" spans="1:64" ht="18.75" customHeight="1" x14ac:dyDescent="0.15">
      <c r="A118" s="558" t="s">
        <v>47</v>
      </c>
      <c r="B118" s="596"/>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7" t="s">
        <v>479</v>
      </c>
      <c r="AE118" s="448"/>
      <c r="AF118" s="646"/>
      <c r="AG118" s="303" t="s">
        <v>494</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3" t="s">
        <v>479</v>
      </c>
      <c r="AE119" s="614"/>
      <c r="AF119" s="614"/>
      <c r="AG119" s="306" t="s">
        <v>494</v>
      </c>
      <c r="AH119" s="307"/>
      <c r="AI119" s="307"/>
      <c r="AJ119" s="307"/>
      <c r="AK119" s="307"/>
      <c r="AL119" s="307"/>
      <c r="AM119" s="307"/>
      <c r="AN119" s="307"/>
      <c r="AO119" s="307"/>
      <c r="AP119" s="307"/>
      <c r="AQ119" s="307"/>
      <c r="AR119" s="307"/>
      <c r="AS119" s="307"/>
      <c r="AT119" s="307"/>
      <c r="AU119" s="307"/>
      <c r="AV119" s="307"/>
      <c r="AW119" s="307"/>
      <c r="AX119" s="308"/>
    </row>
    <row r="120" spans="1:64" ht="30" customHeight="1" x14ac:dyDescent="0.15">
      <c r="A120" s="597"/>
      <c r="B120" s="598"/>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474</v>
      </c>
      <c r="AE120" s="452"/>
      <c r="AF120" s="452"/>
      <c r="AG120" s="306" t="s">
        <v>508</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9"/>
      <c r="B121" s="600"/>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479</v>
      </c>
      <c r="AE121" s="452"/>
      <c r="AF121" s="452"/>
      <c r="AG121" s="607" t="s">
        <v>498</v>
      </c>
      <c r="AH121" s="200"/>
      <c r="AI121" s="200"/>
      <c r="AJ121" s="200"/>
      <c r="AK121" s="200"/>
      <c r="AL121" s="200"/>
      <c r="AM121" s="200"/>
      <c r="AN121" s="200"/>
      <c r="AO121" s="200"/>
      <c r="AP121" s="200"/>
      <c r="AQ121" s="200"/>
      <c r="AR121" s="200"/>
      <c r="AS121" s="200"/>
      <c r="AT121" s="200"/>
      <c r="AU121" s="200"/>
      <c r="AV121" s="200"/>
      <c r="AW121" s="200"/>
      <c r="AX121" s="590"/>
    </row>
    <row r="122" spans="1:64" ht="33.6" customHeight="1" x14ac:dyDescent="0.15">
      <c r="A122" s="631" t="s">
        <v>80</v>
      </c>
      <c r="B122" s="632"/>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479</v>
      </c>
      <c r="AE122" s="448"/>
      <c r="AF122" s="448"/>
      <c r="AG122" s="585"/>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4"/>
      <c r="U125" s="445"/>
      <c r="V125" s="445"/>
      <c r="W125" s="445"/>
      <c r="X125" s="445"/>
      <c r="Y125" s="445"/>
      <c r="Z125" s="445"/>
      <c r="AA125" s="445"/>
      <c r="AB125" s="445"/>
      <c r="AC125" s="445"/>
      <c r="AD125" s="445"/>
      <c r="AE125" s="445"/>
      <c r="AF125" s="446"/>
      <c r="AG125" s="589"/>
      <c r="AH125" s="200"/>
      <c r="AI125" s="200"/>
      <c r="AJ125" s="200"/>
      <c r="AK125" s="200"/>
      <c r="AL125" s="200"/>
      <c r="AM125" s="200"/>
      <c r="AN125" s="200"/>
      <c r="AO125" s="200"/>
      <c r="AP125" s="200"/>
      <c r="AQ125" s="200"/>
      <c r="AR125" s="200"/>
      <c r="AS125" s="200"/>
      <c r="AT125" s="200"/>
      <c r="AU125" s="200"/>
      <c r="AV125" s="200"/>
      <c r="AW125" s="200"/>
      <c r="AX125" s="590"/>
    </row>
    <row r="126" spans="1:64" ht="57" customHeight="1" x14ac:dyDescent="0.15">
      <c r="A126" s="558" t="s">
        <v>58</v>
      </c>
      <c r="B126" s="559"/>
      <c r="C126" s="389" t="s">
        <v>64</v>
      </c>
      <c r="D126" s="581"/>
      <c r="E126" s="581"/>
      <c r="F126" s="582"/>
      <c r="G126" s="552" t="s">
        <v>480</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4" customHeight="1" thickBot="1" x14ac:dyDescent="0.2">
      <c r="A127" s="560"/>
      <c r="B127" s="561"/>
      <c r="C127" s="364" t="s">
        <v>68</v>
      </c>
      <c r="D127" s="365"/>
      <c r="E127" s="365"/>
      <c r="F127" s="366"/>
      <c r="G127" s="367" t="s">
        <v>481</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8.2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10.2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5.25" customHeight="1" thickBot="1" x14ac:dyDescent="0.2">
      <c r="A133" s="441"/>
      <c r="B133" s="442"/>
      <c r="C133" s="442"/>
      <c r="D133" s="442"/>
      <c r="E133" s="443"/>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156.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4" t="s">
        <v>224</v>
      </c>
      <c r="B137" s="415"/>
      <c r="C137" s="415"/>
      <c r="D137" s="415"/>
      <c r="E137" s="415"/>
      <c r="F137" s="415"/>
      <c r="G137" s="428">
        <v>317</v>
      </c>
      <c r="H137" s="429"/>
      <c r="I137" s="429"/>
      <c r="J137" s="429"/>
      <c r="K137" s="429"/>
      <c r="L137" s="429"/>
      <c r="M137" s="429"/>
      <c r="N137" s="429"/>
      <c r="O137" s="429"/>
      <c r="P137" s="430"/>
      <c r="Q137" s="415" t="s">
        <v>225</v>
      </c>
      <c r="R137" s="415"/>
      <c r="S137" s="415"/>
      <c r="T137" s="415"/>
      <c r="U137" s="415"/>
      <c r="V137" s="415"/>
      <c r="W137" s="428">
        <v>295</v>
      </c>
      <c r="X137" s="429"/>
      <c r="Y137" s="429"/>
      <c r="Z137" s="429"/>
      <c r="AA137" s="429"/>
      <c r="AB137" s="429"/>
      <c r="AC137" s="429"/>
      <c r="AD137" s="429"/>
      <c r="AE137" s="429"/>
      <c r="AF137" s="430"/>
      <c r="AG137" s="415" t="s">
        <v>226</v>
      </c>
      <c r="AH137" s="415"/>
      <c r="AI137" s="415"/>
      <c r="AJ137" s="415"/>
      <c r="AK137" s="415"/>
      <c r="AL137" s="415"/>
      <c r="AM137" s="411">
        <v>303</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188</v>
      </c>
      <c r="H138" s="432"/>
      <c r="I138" s="432"/>
      <c r="J138" s="432"/>
      <c r="K138" s="432"/>
      <c r="L138" s="432"/>
      <c r="M138" s="432"/>
      <c r="N138" s="432"/>
      <c r="O138" s="432"/>
      <c r="P138" s="433"/>
      <c r="Q138" s="417" t="s">
        <v>228</v>
      </c>
      <c r="R138" s="417"/>
      <c r="S138" s="417"/>
      <c r="T138" s="417"/>
      <c r="U138" s="417"/>
      <c r="V138" s="417"/>
      <c r="W138" s="431">
        <v>183</v>
      </c>
      <c r="X138" s="432"/>
      <c r="Y138" s="432"/>
      <c r="Z138" s="432"/>
      <c r="AA138" s="432"/>
      <c r="AB138" s="432"/>
      <c r="AC138" s="432"/>
      <c r="AD138" s="432"/>
      <c r="AE138" s="432"/>
      <c r="AF138" s="433"/>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85" t="s">
        <v>488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6"/>
      <c r="B179" s="547"/>
      <c r="C179" s="547"/>
      <c r="D179" s="547"/>
      <c r="E179" s="547"/>
      <c r="F179" s="548"/>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6"/>
      <c r="B180" s="547"/>
      <c r="C180" s="547"/>
      <c r="D180" s="547"/>
      <c r="E180" s="547"/>
      <c r="F180" s="548"/>
      <c r="G180" s="97" t="s">
        <v>482</v>
      </c>
      <c r="H180" s="98"/>
      <c r="I180" s="98"/>
      <c r="J180" s="98"/>
      <c r="K180" s="99"/>
      <c r="L180" s="543" t="s">
        <v>483</v>
      </c>
      <c r="M180" s="424"/>
      <c r="N180" s="424"/>
      <c r="O180" s="424"/>
      <c r="P180" s="424"/>
      <c r="Q180" s="424"/>
      <c r="R180" s="424"/>
      <c r="S180" s="424"/>
      <c r="T180" s="424"/>
      <c r="U180" s="424"/>
      <c r="V180" s="424"/>
      <c r="W180" s="424"/>
      <c r="X180" s="425"/>
      <c r="Y180" s="167">
        <v>31</v>
      </c>
      <c r="Z180" s="168"/>
      <c r="AA180" s="168"/>
      <c r="AB180" s="169"/>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4.75" customHeight="1" x14ac:dyDescent="0.15">
      <c r="A181" s="126"/>
      <c r="B181" s="547"/>
      <c r="C181" s="547"/>
      <c r="D181" s="547"/>
      <c r="E181" s="547"/>
      <c r="F181" s="548"/>
      <c r="G181" s="74" t="s">
        <v>484</v>
      </c>
      <c r="H181" s="75"/>
      <c r="I181" s="75"/>
      <c r="J181" s="75"/>
      <c r="K181" s="76"/>
      <c r="L181" s="405" t="s">
        <v>485</v>
      </c>
      <c r="M181" s="406"/>
      <c r="N181" s="406"/>
      <c r="O181" s="406"/>
      <c r="P181" s="406"/>
      <c r="Q181" s="406"/>
      <c r="R181" s="406"/>
      <c r="S181" s="406"/>
      <c r="T181" s="406"/>
      <c r="U181" s="406"/>
      <c r="V181" s="406"/>
      <c r="W181" s="406"/>
      <c r="X181" s="407"/>
      <c r="Y181" s="408">
        <v>2</v>
      </c>
      <c r="Z181" s="409"/>
      <c r="AA181" s="409"/>
      <c r="AB181" s="410"/>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7"/>
      <c r="C182" s="547"/>
      <c r="D182" s="547"/>
      <c r="E182" s="547"/>
      <c r="F182" s="548"/>
      <c r="G182" s="74" t="s">
        <v>486</v>
      </c>
      <c r="H182" s="75"/>
      <c r="I182" s="75"/>
      <c r="J182" s="75"/>
      <c r="K182" s="76"/>
      <c r="L182" s="405" t="s">
        <v>487</v>
      </c>
      <c r="M182" s="406"/>
      <c r="N182" s="406"/>
      <c r="O182" s="406"/>
      <c r="P182" s="406"/>
      <c r="Q182" s="406"/>
      <c r="R182" s="406"/>
      <c r="S182" s="406"/>
      <c r="T182" s="406"/>
      <c r="U182" s="406"/>
      <c r="V182" s="406"/>
      <c r="W182" s="406"/>
      <c r="X182" s="407"/>
      <c r="Y182" s="408">
        <v>6</v>
      </c>
      <c r="Z182" s="409"/>
      <c r="AA182" s="409"/>
      <c r="AB182" s="410"/>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7"/>
      <c r="C183" s="547"/>
      <c r="D183" s="547"/>
      <c r="E183" s="547"/>
      <c r="F183" s="548"/>
      <c r="G183" s="74" t="s">
        <v>477</v>
      </c>
      <c r="H183" s="75"/>
      <c r="I183" s="75"/>
      <c r="J183" s="75"/>
      <c r="K183" s="76"/>
      <c r="L183" s="77" t="s">
        <v>477</v>
      </c>
      <c r="M183" s="78"/>
      <c r="N183" s="78"/>
      <c r="O183" s="78"/>
      <c r="P183" s="78"/>
      <c r="Q183" s="78"/>
      <c r="R183" s="78"/>
      <c r="S183" s="78"/>
      <c r="T183" s="78"/>
      <c r="U183" s="78"/>
      <c r="V183" s="78"/>
      <c r="W183" s="78"/>
      <c r="X183" s="79"/>
      <c r="Y183" s="80" t="s">
        <v>498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7"/>
      <c r="C184" s="547"/>
      <c r="D184" s="547"/>
      <c r="E184" s="547"/>
      <c r="F184" s="548"/>
      <c r="G184" s="74" t="s">
        <v>477</v>
      </c>
      <c r="H184" s="75"/>
      <c r="I184" s="75"/>
      <c r="J184" s="75"/>
      <c r="K184" s="76"/>
      <c r="L184" s="77" t="s">
        <v>477</v>
      </c>
      <c r="M184" s="78"/>
      <c r="N184" s="78"/>
      <c r="O184" s="78"/>
      <c r="P184" s="78"/>
      <c r="Q184" s="78"/>
      <c r="R184" s="78"/>
      <c r="S184" s="78"/>
      <c r="T184" s="78"/>
      <c r="U184" s="78"/>
      <c r="V184" s="78"/>
      <c r="W184" s="78"/>
      <c r="X184" s="79"/>
      <c r="Y184" s="80" t="s">
        <v>498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7"/>
      <c r="C185" s="547"/>
      <c r="D185" s="547"/>
      <c r="E185" s="547"/>
      <c r="F185" s="548"/>
      <c r="G185" s="74" t="s">
        <v>477</v>
      </c>
      <c r="H185" s="75"/>
      <c r="I185" s="75"/>
      <c r="J185" s="75"/>
      <c r="K185" s="76"/>
      <c r="L185" s="77" t="s">
        <v>477</v>
      </c>
      <c r="M185" s="78"/>
      <c r="N185" s="78"/>
      <c r="O185" s="78"/>
      <c r="P185" s="78"/>
      <c r="Q185" s="78"/>
      <c r="R185" s="78"/>
      <c r="S185" s="78"/>
      <c r="T185" s="78"/>
      <c r="U185" s="78"/>
      <c r="V185" s="78"/>
      <c r="W185" s="78"/>
      <c r="X185" s="79"/>
      <c r="Y185" s="80" t="s">
        <v>498</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7"/>
      <c r="C186" s="547"/>
      <c r="D186" s="547"/>
      <c r="E186" s="547"/>
      <c r="F186" s="548"/>
      <c r="G186" s="74" t="s">
        <v>477</v>
      </c>
      <c r="H186" s="75"/>
      <c r="I186" s="75"/>
      <c r="J186" s="75"/>
      <c r="K186" s="76"/>
      <c r="L186" s="77" t="s">
        <v>477</v>
      </c>
      <c r="M186" s="78"/>
      <c r="N186" s="78"/>
      <c r="O186" s="78"/>
      <c r="P186" s="78"/>
      <c r="Q186" s="78"/>
      <c r="R186" s="78"/>
      <c r="S186" s="78"/>
      <c r="T186" s="78"/>
      <c r="U186" s="78"/>
      <c r="V186" s="78"/>
      <c r="W186" s="78"/>
      <c r="X186" s="79"/>
      <c r="Y186" s="80" t="s">
        <v>498</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7"/>
      <c r="C187" s="547"/>
      <c r="D187" s="547"/>
      <c r="E187" s="547"/>
      <c r="F187" s="548"/>
      <c r="G187" s="74" t="s">
        <v>477</v>
      </c>
      <c r="H187" s="75"/>
      <c r="I187" s="75"/>
      <c r="J187" s="75"/>
      <c r="K187" s="76"/>
      <c r="L187" s="77" t="s">
        <v>477</v>
      </c>
      <c r="M187" s="78"/>
      <c r="N187" s="78"/>
      <c r="O187" s="78"/>
      <c r="P187" s="78"/>
      <c r="Q187" s="78"/>
      <c r="R187" s="78"/>
      <c r="S187" s="78"/>
      <c r="T187" s="78"/>
      <c r="U187" s="78"/>
      <c r="V187" s="78"/>
      <c r="W187" s="78"/>
      <c r="X187" s="79"/>
      <c r="Y187" s="80" t="s">
        <v>498</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7"/>
      <c r="C188" s="547"/>
      <c r="D188" s="547"/>
      <c r="E188" s="547"/>
      <c r="F188" s="548"/>
      <c r="G188" s="74" t="s">
        <v>477</v>
      </c>
      <c r="H188" s="75"/>
      <c r="I188" s="75"/>
      <c r="J188" s="75"/>
      <c r="K188" s="76"/>
      <c r="L188" s="77" t="s">
        <v>477</v>
      </c>
      <c r="M188" s="78"/>
      <c r="N188" s="78"/>
      <c r="O188" s="78"/>
      <c r="P188" s="78"/>
      <c r="Q188" s="78"/>
      <c r="R188" s="78"/>
      <c r="S188" s="78"/>
      <c r="T188" s="78"/>
      <c r="U188" s="78"/>
      <c r="V188" s="78"/>
      <c r="W188" s="78"/>
      <c r="X188" s="79"/>
      <c r="Y188" s="80" t="s">
        <v>498</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7"/>
      <c r="C189" s="547"/>
      <c r="D189" s="547"/>
      <c r="E189" s="547"/>
      <c r="F189" s="548"/>
      <c r="G189" s="74" t="s">
        <v>477</v>
      </c>
      <c r="H189" s="75"/>
      <c r="I189" s="75"/>
      <c r="J189" s="75"/>
      <c r="K189" s="76"/>
      <c r="L189" s="77" t="s">
        <v>477</v>
      </c>
      <c r="M189" s="78"/>
      <c r="N189" s="78"/>
      <c r="O189" s="78"/>
      <c r="P189" s="78"/>
      <c r="Q189" s="78"/>
      <c r="R189" s="78"/>
      <c r="S189" s="78"/>
      <c r="T189" s="78"/>
      <c r="U189" s="78"/>
      <c r="V189" s="78"/>
      <c r="W189" s="78"/>
      <c r="X189" s="79"/>
      <c r="Y189" s="80" t="s">
        <v>498</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39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7"/>
      <c r="C191" s="547"/>
      <c r="D191" s="547"/>
      <c r="E191" s="547"/>
      <c r="F191" s="548"/>
      <c r="G191" s="385"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6"/>
      <c r="B192" s="547"/>
      <c r="C192" s="547"/>
      <c r="D192" s="547"/>
      <c r="E192" s="547"/>
      <c r="F192" s="548"/>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6"/>
      <c r="B193" s="547"/>
      <c r="C193" s="547"/>
      <c r="D193" s="547"/>
      <c r="E193" s="547"/>
      <c r="F193" s="54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75" customHeight="1" x14ac:dyDescent="0.15">
      <c r="A194" s="126"/>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7"/>
      <c r="C204" s="547"/>
      <c r="D204" s="547"/>
      <c r="E204" s="547"/>
      <c r="F204" s="548"/>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6"/>
      <c r="B205" s="547"/>
      <c r="C205" s="547"/>
      <c r="D205" s="547"/>
      <c r="E205" s="547"/>
      <c r="F205" s="548"/>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6"/>
      <c r="B206" s="547"/>
      <c r="C206" s="547"/>
      <c r="D206" s="547"/>
      <c r="E206" s="547"/>
      <c r="F206" s="54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75" customHeight="1" x14ac:dyDescent="0.15">
      <c r="A207" s="126"/>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7"/>
      <c r="C217" s="547"/>
      <c r="D217" s="547"/>
      <c r="E217" s="547"/>
      <c r="F217" s="548"/>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6"/>
      <c r="B218" s="547"/>
      <c r="C218" s="547"/>
      <c r="D218" s="547"/>
      <c r="E218" s="547"/>
      <c r="F218" s="548"/>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6"/>
      <c r="B219" s="547"/>
      <c r="C219" s="547"/>
      <c r="D219" s="547"/>
      <c r="E219" s="547"/>
      <c r="F219" s="54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75" customHeight="1" x14ac:dyDescent="0.15">
      <c r="A220" s="126"/>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397" t="s">
        <v>489</v>
      </c>
      <c r="D236" s="397"/>
      <c r="E236" s="397"/>
      <c r="F236" s="397"/>
      <c r="G236" s="397"/>
      <c r="H236" s="397"/>
      <c r="I236" s="397"/>
      <c r="J236" s="397"/>
      <c r="K236" s="397"/>
      <c r="L236" s="397"/>
      <c r="M236" s="397" t="s">
        <v>490</v>
      </c>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8">
        <v>39</v>
      </c>
      <c r="AL236" s="399"/>
      <c r="AM236" s="399"/>
      <c r="AN236" s="399"/>
      <c r="AO236" s="399"/>
      <c r="AP236" s="399"/>
      <c r="AQ236" s="400" t="s">
        <v>491</v>
      </c>
      <c r="AR236" s="400"/>
      <c r="AS236" s="400"/>
      <c r="AT236" s="400"/>
      <c r="AU236" s="401" t="s">
        <v>491</v>
      </c>
      <c r="AV236" s="402"/>
      <c r="AW236" s="402"/>
      <c r="AX236" s="40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65">
      <formula>IF(RIGHT(TEXT(P14,"0.#"),1)=".",FALSE,TRUE)</formula>
    </cfRule>
    <cfRule type="expression" dxfId="960" priority="566">
      <formula>IF(RIGHT(TEXT(P14,"0.#"),1)=".",TRUE,FALSE)</formula>
    </cfRule>
  </conditionalFormatting>
  <conditionalFormatting sqref="AE23:AI23">
    <cfRule type="expression" dxfId="959" priority="555">
      <formula>IF(RIGHT(TEXT(AE23,"0.#"),1)=".",FALSE,TRUE)</formula>
    </cfRule>
    <cfRule type="expression" dxfId="958" priority="556">
      <formula>IF(RIGHT(TEXT(AE23,"0.#"),1)=".",TRUE,FALSE)</formula>
    </cfRule>
  </conditionalFormatting>
  <conditionalFormatting sqref="AE69:AI69">
    <cfRule type="expression" dxfId="957" priority="487">
      <formula>IF(RIGHT(TEXT(AE69,"0.#"),1)=".",FALSE,TRUE)</formula>
    </cfRule>
    <cfRule type="expression" dxfId="956" priority="488">
      <formula>IF(RIGHT(TEXT(AE69,"0.#"),1)=".",TRUE,FALSE)</formula>
    </cfRule>
  </conditionalFormatting>
  <conditionalFormatting sqref="AE83:AI83">
    <cfRule type="expression" dxfId="955" priority="469">
      <formula>IF(RIGHT(TEXT(AE83,"0.#"),1)=".",FALSE,TRUE)</formula>
    </cfRule>
    <cfRule type="expression" dxfId="954" priority="470">
      <formula>IF(RIGHT(TEXT(AE83,"0.#"),1)=".",TRUE,FALSE)</formula>
    </cfRule>
  </conditionalFormatting>
  <conditionalFormatting sqref="AJ83:AX83">
    <cfRule type="expression" dxfId="953" priority="467">
      <formula>IF(RIGHT(TEXT(AJ83,"0.#"),1)=".",FALSE,TRUE)</formula>
    </cfRule>
    <cfRule type="expression" dxfId="952" priority="468">
      <formula>IF(RIGHT(TEXT(AJ83,"0.#"),1)=".",TRUE,FALSE)</formula>
    </cfRule>
  </conditionalFormatting>
  <conditionalFormatting sqref="L99">
    <cfRule type="expression" dxfId="951" priority="447">
      <formula>IF(RIGHT(TEXT(L99,"0.#"),1)=".",FALSE,TRUE)</formula>
    </cfRule>
    <cfRule type="expression" dxfId="950" priority="448">
      <formula>IF(RIGHT(TEXT(L99,"0.#"),1)=".",TRUE,FALSE)</formula>
    </cfRule>
  </conditionalFormatting>
  <conditionalFormatting sqref="L104">
    <cfRule type="expression" dxfId="949" priority="445">
      <formula>IF(RIGHT(TEXT(L104,"0.#"),1)=".",FALSE,TRUE)</formula>
    </cfRule>
    <cfRule type="expression" dxfId="948" priority="446">
      <formula>IF(RIGHT(TEXT(L104,"0.#"),1)=".",TRUE,FALSE)</formula>
    </cfRule>
  </conditionalFormatting>
  <conditionalFormatting sqref="R104">
    <cfRule type="expression" dxfId="947" priority="443">
      <formula>IF(RIGHT(TEXT(R104,"0.#"),1)=".",FALSE,TRUE)</formula>
    </cfRule>
    <cfRule type="expression" dxfId="946" priority="444">
      <formula>IF(RIGHT(TEXT(R104,"0.#"),1)=".",TRUE,FALSE)</formula>
    </cfRule>
  </conditionalFormatting>
  <conditionalFormatting sqref="P18:AX18">
    <cfRule type="expression" dxfId="945" priority="441">
      <formula>IF(RIGHT(TEXT(P18,"0.#"),1)=".",FALSE,TRUE)</formula>
    </cfRule>
    <cfRule type="expression" dxfId="944" priority="442">
      <formula>IF(RIGHT(TEXT(P18,"0.#"),1)=".",TRUE,FALSE)</formula>
    </cfRule>
  </conditionalFormatting>
  <conditionalFormatting sqref="Y181">
    <cfRule type="expression" dxfId="943" priority="437">
      <formula>IF(RIGHT(TEXT(Y181,"0.#"),1)=".",FALSE,TRUE)</formula>
    </cfRule>
    <cfRule type="expression" dxfId="942" priority="438">
      <formula>IF(RIGHT(TEXT(Y181,"0.#"),1)=".",TRUE,FALSE)</formula>
    </cfRule>
  </conditionalFormatting>
  <conditionalFormatting sqref="Y190">
    <cfRule type="expression" dxfId="941" priority="433">
      <formula>IF(RIGHT(TEXT(Y190,"0.#"),1)=".",FALSE,TRUE)</formula>
    </cfRule>
    <cfRule type="expression" dxfId="940" priority="434">
      <formula>IF(RIGHT(TEXT(Y190,"0.#"),1)=".",TRUE,FALSE)</formula>
    </cfRule>
  </conditionalFormatting>
  <conditionalFormatting sqref="AK236">
    <cfRule type="expression" dxfId="939" priority="355">
      <formula>IF(RIGHT(TEXT(AK236,"0.#"),1)=".",FALSE,TRUE)</formula>
    </cfRule>
    <cfRule type="expression" dxfId="938" priority="356">
      <formula>IF(RIGHT(TEXT(AK236,"0.#"),1)=".",TRUE,FALSE)</formula>
    </cfRule>
  </conditionalFormatting>
  <conditionalFormatting sqref="AE54:AI54">
    <cfRule type="expression" dxfId="937" priority="305">
      <formula>IF(RIGHT(TEXT(AE54,"0.#"),1)=".",FALSE,TRUE)</formula>
    </cfRule>
    <cfRule type="expression" dxfId="936" priority="306">
      <formula>IF(RIGHT(TEXT(AE54,"0.#"),1)=".",TRUE,FALSE)</formula>
    </cfRule>
  </conditionalFormatting>
  <conditionalFormatting sqref="P13:AX13 P15:AQ17">
    <cfRule type="expression" dxfId="935" priority="263">
      <formula>IF(RIGHT(TEXT(P13,"0.#"),1)=".",FALSE,TRUE)</formula>
    </cfRule>
    <cfRule type="expression" dxfId="934" priority="264">
      <formula>IF(RIGHT(TEXT(P13,"0.#"),1)=".",TRUE,FALSE)</formula>
    </cfRule>
  </conditionalFormatting>
  <conditionalFormatting sqref="P19:AJ19">
    <cfRule type="expression" dxfId="933" priority="261">
      <formula>IF(RIGHT(TEXT(P19,"0.#"),1)=".",FALSE,TRUE)</formula>
    </cfRule>
    <cfRule type="expression" dxfId="932" priority="262">
      <formula>IF(RIGHT(TEXT(P19,"0.#"),1)=".",TRUE,FALSE)</formula>
    </cfRule>
  </conditionalFormatting>
  <conditionalFormatting sqref="AE55:AX55 AJ54:AS54">
    <cfRule type="expression" dxfId="931" priority="257">
      <formula>IF(RIGHT(TEXT(AE54,"0.#"),1)=".",FALSE,TRUE)</formula>
    </cfRule>
    <cfRule type="expression" dxfId="930" priority="258">
      <formula>IF(RIGHT(TEXT(AE54,"0.#"),1)=".",TRUE,FALSE)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7:AK265">
    <cfRule type="expression" dxfId="891" priority="167">
      <formula>IF(RIGHT(TEXT(AK237,"0.#"),1)=".",FALSE,TRUE)</formula>
    </cfRule>
    <cfRule type="expression" dxfId="890" priority="168">
      <formula>IF(RIGHT(TEXT(AK237,"0.#"),1)=".",TRUE,FALSE)</formula>
    </cfRule>
  </conditionalFormatting>
  <conditionalFormatting sqref="AU237:AX265">
    <cfRule type="expression" dxfId="889" priority="163">
      <formula>IF(AND(AU237&gt;=0, RIGHT(TEXT(AU237,"0.#"),1)&lt;&gt;"."),TRUE,FALSE)</formula>
    </cfRule>
    <cfRule type="expression" dxfId="888" priority="164">
      <formula>IF(AND(AU237&gt;=0, RIGHT(TEXT(AU237,"0.#"),1)="."),TRUE,FALSE)</formula>
    </cfRule>
    <cfRule type="expression" dxfId="887" priority="165">
      <formula>IF(AND(AU237&lt;0, RIGHT(TEXT(AU237,"0.#"),1)&lt;&gt;"."),TRUE,FALSE)</formula>
    </cfRule>
    <cfRule type="expression" dxfId="886" priority="166">
      <formula>IF(AND(AU237&lt;0, RIGHT(TEXT(AU237,"0.#"),1)="."),TRUE,FALSE)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U401:AX401">
    <cfRule type="expression" dxfId="835" priority="109">
      <formula>IF(AND(AU401&gt;=0, RIGHT(TEXT(AU401,"0.#"),1)&lt;&gt;"."),TRUE,FALSE)</formula>
    </cfRule>
    <cfRule type="expression" dxfId="834" priority="110">
      <formula>IF(AND(AU401&gt;=0, RIGHT(TEXT(AU401,"0.#"),1)="."),TRUE,FALSE)</formula>
    </cfRule>
    <cfRule type="expression" dxfId="833" priority="111">
      <formula>IF(AND(AU401&lt;0, RIGHT(TEXT(AU401,"0.#"),1)&lt;&gt;"."),TRUE,FALSE)</formula>
    </cfRule>
    <cfRule type="expression" dxfId="832" priority="112">
      <formula>IF(AND(AU401&lt;0, RIGHT(TEXT(AU401,"0.#"),1)="."),TRUE,FALSE)</formula>
    </cfRule>
  </conditionalFormatting>
  <conditionalFormatting sqref="AK402:AK430">
    <cfRule type="expression" dxfId="831" priority="107">
      <formula>IF(RIGHT(TEXT(AK402,"0.#"),1)=".",FALSE,TRUE)</formula>
    </cfRule>
    <cfRule type="expression" dxfId="830" priority="108">
      <formula>IF(RIGHT(TEXT(AK402,"0.#"),1)=".",TRUE,FALSE)</formula>
    </cfRule>
  </conditionalFormatting>
  <conditionalFormatting sqref="AU402:AX430">
    <cfRule type="expression" dxfId="829" priority="103">
      <formula>IF(AND(AU402&gt;=0, RIGHT(TEXT(AU402,"0.#"),1)&lt;&gt;"."),TRUE,FALSE)</formula>
    </cfRule>
    <cfRule type="expression" dxfId="828" priority="104">
      <formula>IF(AND(AU402&gt;=0, RIGHT(TEXT(AU402,"0.#"),1)="."),TRUE,FALSE)</formula>
    </cfRule>
    <cfRule type="expression" dxfId="827" priority="105">
      <formula>IF(AND(AU402&lt;0, RIGHT(TEXT(AU402,"0.#"),1)&lt;&gt;"."),TRUE,FALSE)</formula>
    </cfRule>
    <cfRule type="expression" dxfId="826" priority="106">
      <formula>IF(AND(AU402&lt;0, RIGHT(TEXT(AU402,"0.#"),1)="."),TRUE,FALSE)</formula>
    </cfRule>
  </conditionalFormatting>
  <conditionalFormatting sqref="AK434">
    <cfRule type="expression" dxfId="825" priority="101">
      <formula>IF(RIGHT(TEXT(AK434,"0.#"),1)=".",FALSE,TRUE)</formula>
    </cfRule>
    <cfRule type="expression" dxfId="824" priority="102">
      <formula>IF(RIGHT(TEXT(AK434,"0.#"),1)=".",TRUE,FALSE)</formula>
    </cfRule>
  </conditionalFormatting>
  <conditionalFormatting sqref="AU434:AX434">
    <cfRule type="expression" dxfId="823" priority="97">
      <formula>IF(AND(AU434&gt;=0, RIGHT(TEXT(AU434,"0.#"),1)&lt;&gt;"."),TRUE,FALSE)</formula>
    </cfRule>
    <cfRule type="expression" dxfId="822" priority="98">
      <formula>IF(AND(AU434&gt;=0, RIGHT(TEXT(AU434,"0.#"),1)="."),TRUE,FALSE)</formula>
    </cfRule>
    <cfRule type="expression" dxfId="821" priority="99">
      <formula>IF(AND(AU434&lt;0, RIGHT(TEXT(AU434,"0.#"),1)&lt;&gt;"."),TRUE,FALSE)</formula>
    </cfRule>
    <cfRule type="expression" dxfId="820" priority="100">
      <formula>IF(AND(AU434&lt;0, RIGHT(TEXT(AU434,"0.#"),1)="."),TRUE,FALSE)</formula>
    </cfRule>
  </conditionalFormatting>
  <conditionalFormatting sqref="AK435:AK463">
    <cfRule type="expression" dxfId="819" priority="95">
      <formula>IF(RIGHT(TEXT(AK435,"0.#"),1)=".",FALSE,TRUE)</formula>
    </cfRule>
    <cfRule type="expression" dxfId="818" priority="96">
      <formula>IF(RIGHT(TEXT(AK435,"0.#"),1)=".",TRUE,FALSE)</formula>
    </cfRule>
  </conditionalFormatting>
  <conditionalFormatting sqref="AU435:AX463">
    <cfRule type="expression" dxfId="817" priority="91">
      <formula>IF(AND(AU435&gt;=0, RIGHT(TEXT(AU435,"0.#"),1)&lt;&gt;"."),TRUE,FALSE)</formula>
    </cfRule>
    <cfRule type="expression" dxfId="816" priority="92">
      <formula>IF(AND(AU435&gt;=0, RIGHT(TEXT(AU435,"0.#"),1)="."),TRUE,FALSE)</formula>
    </cfRule>
    <cfRule type="expression" dxfId="815" priority="93">
      <formula>IF(AND(AU435&lt;0, RIGHT(TEXT(AU435,"0.#"),1)&lt;&gt;"."),TRUE,FALSE)</formula>
    </cfRule>
    <cfRule type="expression" dxfId="814" priority="94">
      <formula>IF(AND(AU435&lt;0, RIGHT(TEXT(AU435,"0.#"),1)="."),TRUE,FALSE)</formula>
    </cfRule>
  </conditionalFormatting>
  <conditionalFormatting sqref="AK467">
    <cfRule type="expression" dxfId="813" priority="89">
      <formula>IF(RIGHT(TEXT(AK467,"0.#"),1)=".",FALSE,TRUE)</formula>
    </cfRule>
    <cfRule type="expression" dxfId="812" priority="90">
      <formula>IF(RIGHT(TEXT(AK467,"0.#"),1)=".",TRUE,FALSE)</formula>
    </cfRule>
  </conditionalFormatting>
  <conditionalFormatting sqref="AU467:AX467">
    <cfRule type="expression" dxfId="811" priority="85">
      <formula>IF(AND(AU467&gt;=0, RIGHT(TEXT(AU467,"0.#"),1)&lt;&gt;"."),TRUE,FALSE)</formula>
    </cfRule>
    <cfRule type="expression" dxfId="810" priority="86">
      <formula>IF(AND(AU467&gt;=0, RIGHT(TEXT(AU467,"0.#"),1)="."),TRUE,FALSE)</formula>
    </cfRule>
    <cfRule type="expression" dxfId="809" priority="87">
      <formula>IF(AND(AU467&lt;0, RIGHT(TEXT(AU467,"0.#"),1)&lt;&gt;"."),TRUE,FALSE)</formula>
    </cfRule>
    <cfRule type="expression" dxfId="808" priority="88">
      <formula>IF(AND(AU467&lt;0, RIGHT(TEXT(AU467,"0.#"),1)="."),TRUE,FALSE)</formula>
    </cfRule>
  </conditionalFormatting>
  <conditionalFormatting sqref="AK468:AK496">
    <cfRule type="expression" dxfId="807" priority="83">
      <formula>IF(RIGHT(TEXT(AK468,"0.#"),1)=".",FALSE,TRUE)</formula>
    </cfRule>
    <cfRule type="expression" dxfId="806" priority="84">
      <formula>IF(RIGHT(TEXT(AK468,"0.#"),1)=".",TRUE,FALSE)</formula>
    </cfRule>
  </conditionalFormatting>
  <conditionalFormatting sqref="AU468:AX496">
    <cfRule type="expression" dxfId="805" priority="79">
      <formula>IF(AND(AU468&gt;=0, RIGHT(TEXT(AU468,"0.#"),1)&lt;&gt;"."),TRUE,FALSE)</formula>
    </cfRule>
    <cfRule type="expression" dxfId="804" priority="80">
      <formula>IF(AND(AU468&gt;=0, RIGHT(TEXT(AU468,"0.#"),1)="."),TRUE,FALSE)</formula>
    </cfRule>
    <cfRule type="expression" dxfId="803" priority="81">
      <formula>IF(AND(AU468&lt;0, RIGHT(TEXT(AU468,"0.#"),1)&lt;&gt;"."),TRUE,FALSE)</formula>
    </cfRule>
    <cfRule type="expression" dxfId="802" priority="82">
      <formula>IF(AND(AU468&lt;0, RIGHT(TEXT(AU468,"0.#"),1)="."),TRUE,FALSE)</formula>
    </cfRule>
  </conditionalFormatting>
  <conditionalFormatting sqref="AJ23:AS23 AE24:AS24">
    <cfRule type="expression" dxfId="801" priority="77">
      <formula>IF(RIGHT(TEXT(AE23,"0.#"),1)=".",FALSE,TRUE)</formula>
    </cfRule>
    <cfRule type="expression" dxfId="800" priority="78">
      <formula>IF(RIGHT(TEXT(AE23,"0.#"),1)=".",TRUE,FALSE)</formula>
    </cfRule>
  </conditionalFormatting>
  <conditionalFormatting sqref="AE25:AS25">
    <cfRule type="expression" dxfId="799" priority="69">
      <formula>IF(AND(AE25&gt;=0, RIGHT(TEXT(AE25,"0.#"),1)&lt;&gt;"."),TRUE,FALSE)</formula>
    </cfRule>
    <cfRule type="expression" dxfId="798" priority="70">
      <formula>IF(AND(AE25&gt;=0, RIGHT(TEXT(AE25,"0.#"),1)="."),TRUE,FALSE)</formula>
    </cfRule>
    <cfRule type="expression" dxfId="797" priority="71">
      <formula>IF(AND(AE25&lt;0, RIGHT(TEXT(AE25,"0.#"),1)&lt;&gt;"."),TRUE,FALSE)</formula>
    </cfRule>
    <cfRule type="expression" dxfId="796" priority="72">
      <formula>IF(AND(AE25&lt;0, RIGHT(TEXT(AE25,"0.#"),1)="."),TRUE,FALSE)</formula>
    </cfRule>
  </conditionalFormatting>
  <conditionalFormatting sqref="AU236:AX236">
    <cfRule type="expression" dxfId="795" priority="53">
      <formula>IF(AND(AU236&gt;=0, RIGHT(TEXT(AU236,"0.#"),1)&lt;&gt;"."),TRUE,FALSE)</formula>
    </cfRule>
    <cfRule type="expression" dxfId="794" priority="54">
      <formula>IF(AND(AU236&gt;=0, RIGHT(TEXT(AU236,"0.#"),1)="."),TRUE,FALSE)</formula>
    </cfRule>
    <cfRule type="expression" dxfId="793" priority="55">
      <formula>IF(AND(AU236&lt;0, RIGHT(TEXT(AU236,"0.#"),1)&lt;&gt;"."),TRUE,FALSE)</formula>
    </cfRule>
    <cfRule type="expression" dxfId="792" priority="56">
      <formula>IF(AND(AU236&lt;0, RIGHT(TEXT(AU236,"0.#"),1)="."),TRUE,FALSE)</formula>
    </cfRule>
  </conditionalFormatting>
  <conditionalFormatting sqref="AE43:AI43 AE38:AI38 AE33:AI33 AE28:AI28">
    <cfRule type="expression" dxfId="791" priority="51">
      <formula>IF(RIGHT(TEXT(AE28,"0.#"),1)=".",FALSE,TRUE)</formula>
    </cfRule>
    <cfRule type="expression" dxfId="790" priority="52">
      <formula>IF(RIGHT(TEXT(AE28,"0.#"),1)=".",TRUE,FALSE)</formula>
    </cfRule>
  </conditionalFormatting>
  <conditionalFormatting sqref="AE44:AX44 AJ43:AS43 AE39:AX39 AJ38:AS38 AE34:AX34 AJ33:AS33 AE29:AS29 AJ28:AS28">
    <cfRule type="expression" dxfId="789" priority="49">
      <formula>IF(RIGHT(TEXT(AE28,"0.#"),1)=".",FALSE,TRUE)</formula>
    </cfRule>
    <cfRule type="expression" dxfId="788" priority="50">
      <formula>IF(RIGHT(TEXT(AE28,"0.#"),1)=".",TRUE,FALSE)</formula>
    </cfRule>
  </conditionalFormatting>
  <conditionalFormatting sqref="AE45:AI45 AE40:AI40 AE35:AI35 AE30:AI30">
    <cfRule type="expression" dxfId="787" priority="45">
      <formula>IF(AND(AE30&gt;=0, RIGHT(TEXT(AE30,"0.#"),1)&lt;&gt;"."),TRUE,FALSE)</formula>
    </cfRule>
    <cfRule type="expression" dxfId="786" priority="46">
      <formula>IF(AND(AE30&gt;=0, RIGHT(TEXT(AE30,"0.#"),1)="."),TRUE,FALSE)</formula>
    </cfRule>
    <cfRule type="expression" dxfId="785" priority="47">
      <formula>IF(AND(AE30&lt;0, RIGHT(TEXT(AE30,"0.#"),1)&lt;&gt;"."),TRUE,FALSE)</formula>
    </cfRule>
    <cfRule type="expression" dxfId="784" priority="48">
      <formula>IF(AND(AE30&lt;0, RIGHT(TEXT(AE30,"0.#"),1)="."),TRUE,FALSE)</formula>
    </cfRule>
  </conditionalFormatting>
  <conditionalFormatting sqref="AJ45:AS45 AJ40:AS40 AJ35:AS35 AJ30:AN30">
    <cfRule type="expression" dxfId="783" priority="41">
      <formula>IF(AND(AJ30&gt;=0, RIGHT(TEXT(AJ30,"0.#"),1)&lt;&gt;"."),TRUE,FALSE)</formula>
    </cfRule>
    <cfRule type="expression" dxfId="782" priority="42">
      <formula>IF(AND(AJ30&gt;=0, RIGHT(TEXT(AJ30,"0.#"),1)="."),TRUE,FALSE)</formula>
    </cfRule>
    <cfRule type="expression" dxfId="781" priority="43">
      <formula>IF(AND(AJ30&lt;0, RIGHT(TEXT(AJ30,"0.#"),1)&lt;&gt;"."),TRUE,FALSE)</formula>
    </cfRule>
    <cfRule type="expression" dxfId="780" priority="44">
      <formula>IF(AND(AJ30&lt;0, RIGHT(TEXT(AJ30,"0.#"),1)="."),TRUE,FALSE)</formula>
    </cfRule>
  </conditionalFormatting>
  <conditionalFormatting sqref="AE64:AI64 AE59:AI59">
    <cfRule type="expression" dxfId="779" priority="39">
      <formula>IF(RIGHT(TEXT(AE59,"0.#"),1)=".",FALSE,TRUE)</formula>
    </cfRule>
    <cfRule type="expression" dxfId="778" priority="40">
      <formula>IF(RIGHT(TEXT(AE59,"0.#"),1)=".",TRUE,FALSE)</formula>
    </cfRule>
  </conditionalFormatting>
  <conditionalFormatting sqref="AE65:AX65 AJ64:AS64 AE60:AX60 AJ59:AS59">
    <cfRule type="expression" dxfId="777" priority="37">
      <formula>IF(RIGHT(TEXT(AE59,"0.#"),1)=".",FALSE,TRUE)</formula>
    </cfRule>
    <cfRule type="expression" dxfId="776" priority="38">
      <formula>IF(RIGHT(TEXT(AE59,"0.#"),1)=".",TRUE,FALSE)</formula>
    </cfRule>
  </conditionalFormatting>
  <conditionalFormatting sqref="AE66:AI66 AE61:AI61">
    <cfRule type="expression" dxfId="775" priority="33">
      <formula>IF(AND(AE61&gt;=0, RIGHT(TEXT(AE61,"0.#"),1)&lt;&gt;"."),TRUE,FALSE)</formula>
    </cfRule>
    <cfRule type="expression" dxfId="774" priority="34">
      <formula>IF(AND(AE61&gt;=0, RIGHT(TEXT(AE61,"0.#"),1)="."),TRUE,FALSE)</formula>
    </cfRule>
    <cfRule type="expression" dxfId="773" priority="35">
      <formula>IF(AND(AE61&lt;0, RIGHT(TEXT(AE61,"0.#"),1)&lt;&gt;"."),TRUE,FALSE)</formula>
    </cfRule>
    <cfRule type="expression" dxfId="772" priority="36">
      <formula>IF(AND(AE61&lt;0, RIGHT(TEXT(AE61,"0.#"),1)="."),TRUE,FALSE)</formula>
    </cfRule>
  </conditionalFormatting>
  <conditionalFormatting sqref="AJ66:AS66 AJ61:AS61">
    <cfRule type="expression" dxfId="771" priority="29">
      <formula>IF(AND(AJ61&gt;=0, RIGHT(TEXT(AJ61,"0.#"),1)&lt;&gt;"."),TRUE,FALSE)</formula>
    </cfRule>
    <cfRule type="expression" dxfId="770" priority="30">
      <formula>IF(AND(AJ61&gt;=0, RIGHT(TEXT(AJ61,"0.#"),1)="."),TRUE,FALSE)</formula>
    </cfRule>
    <cfRule type="expression" dxfId="769" priority="31">
      <formula>IF(AND(AJ61&lt;0, RIGHT(TEXT(AJ61,"0.#"),1)&lt;&gt;"."),TRUE,FALSE)</formula>
    </cfRule>
    <cfRule type="expression" dxfId="768" priority="32">
      <formula>IF(AND(AJ61&lt;0, RIGHT(TEXT(AJ61,"0.#"),1)="."),TRUE,FALSE)</formula>
    </cfRule>
  </conditionalFormatting>
  <conditionalFormatting sqref="AE81:AX81 AE78:AX78 AE75:AX75 AE72:AX72">
    <cfRule type="expression" dxfId="767" priority="27">
      <formula>IF(RIGHT(TEXT(AE72,"0.#"),1)=".",FALSE,TRUE)</formula>
    </cfRule>
    <cfRule type="expression" dxfId="766" priority="28">
      <formula>IF(RIGHT(TEXT(AE72,"0.#"),1)=".",TRUE,FALSE)</formula>
    </cfRule>
  </conditionalFormatting>
  <conditionalFormatting sqref="AE80:AS80 AE77:AS77 AE74:AS74 AE71:AS71">
    <cfRule type="expression" dxfId="765" priority="25">
      <formula>IF(RIGHT(TEXT(AE71,"0.#"),1)=".",FALSE,TRUE)</formula>
    </cfRule>
    <cfRule type="expression" dxfId="764" priority="26">
      <formula>IF(RIGHT(TEXT(AE71,"0.#"),1)=".",TRUE,FALSE)</formula>
    </cfRule>
  </conditionalFormatting>
  <conditionalFormatting sqref="AT29:AX29">
    <cfRule type="expression" dxfId="763" priority="23">
      <formula>IF(RIGHT(TEXT(AT29,"0.#"),1)=".",FALSE,TRUE)</formula>
    </cfRule>
    <cfRule type="expression" dxfId="762" priority="24">
      <formula>IF(RIGHT(TEXT(AT29,"0.#"),1)=".",TRUE,FALSE)</formula>
    </cfRule>
  </conditionalFormatting>
  <conditionalFormatting sqref="AO30:AS30">
    <cfRule type="expression" dxfId="761" priority="21">
      <formula>IF(RIGHT(TEXT(AO30,"0.#"),1)=".",FALSE,TRUE)</formula>
    </cfRule>
    <cfRule type="expression" dxfId="760" priority="22">
      <formula>IF(RIGHT(TEXT(AO30,"0.#"),1)=".",TRUE,FALSE)</formula>
    </cfRule>
  </conditionalFormatting>
  <conditionalFormatting sqref="AJ69:AN69">
    <cfRule type="expression" dxfId="759" priority="19">
      <formula>IF(RIGHT(TEXT(AJ69,"0.#"),1)=".",FALSE,TRUE)</formula>
    </cfRule>
    <cfRule type="expression" dxfId="758" priority="20">
      <formula>IF(RIGHT(TEXT(AJ69,"0.#"),1)=".",TRUE,FALSE)</formula>
    </cfRule>
  </conditionalFormatting>
  <conditionalFormatting sqref="AO69:AS69">
    <cfRule type="expression" dxfId="757" priority="15">
      <formula>IF(RIGHT(TEXT(AO69,"0.#"),1)=".",FALSE,TRUE)</formula>
    </cfRule>
    <cfRule type="expression" dxfId="756" priority="16">
      <formula>IF(RIGHT(TEXT(AO69,"0.#"),1)=".",TRUE,FALSE)</formula>
    </cfRule>
  </conditionalFormatting>
  <conditionalFormatting sqref="AO68:AS68">
    <cfRule type="expression" dxfId="755" priority="13">
      <formula>IF(RIGHT(TEXT(AO68,"0.#"),1)=".",FALSE,TRUE)</formula>
    </cfRule>
    <cfRule type="expression" dxfId="754" priority="14">
      <formula>IF(RIGHT(TEXT(AO68,"0.#"),1)=".",TRUE,FALSE)</formula>
    </cfRule>
  </conditionalFormatting>
  <conditionalFormatting sqref="AE68:AI68">
    <cfRule type="expression" dxfId="753" priority="9">
      <formula>IF(RIGHT(TEXT(AE68,"0.#"),1)=".",FALSE,TRUE)</formula>
    </cfRule>
    <cfRule type="expression" dxfId="752" priority="10">
      <formula>IF(RIGHT(TEXT(AE68,"0.#"),1)=".",TRUE,FALSE)</formula>
    </cfRule>
  </conditionalFormatting>
  <conditionalFormatting sqref="AJ68:AN68">
    <cfRule type="expression" dxfId="751" priority="7">
      <formula>IF(RIGHT(TEXT(AJ68,"0.#"),1)=".",FALSE,TRUE)</formula>
    </cfRule>
    <cfRule type="expression" dxfId="750" priority="8">
      <formula>IF(RIGHT(TEXT(AJ68,"0.#"),1)=".",TRUE,FALSE)</formula>
    </cfRule>
  </conditionalFormatting>
  <conditionalFormatting sqref="AR15:AX15">
    <cfRule type="expression" dxfId="749" priority="5">
      <formula>IF(RIGHT(TEXT(AR15,"0.#"),1)=".",FALSE,TRUE)</formula>
    </cfRule>
    <cfRule type="expression" dxfId="748" priority="6">
      <formula>IF(RIGHT(TEXT(AR15,"0.#"),1)=".",TRUE,FALSE)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474</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474</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474</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466</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2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339"/>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5"/>
      <c r="H6" s="326"/>
      <c r="I6" s="326"/>
      <c r="J6" s="326"/>
      <c r="K6" s="326"/>
      <c r="L6" s="326"/>
      <c r="M6" s="326"/>
      <c r="N6" s="326"/>
      <c r="O6" s="327"/>
      <c r="P6" s="200"/>
      <c r="Q6" s="200"/>
      <c r="R6" s="200"/>
      <c r="S6" s="200"/>
      <c r="T6" s="200"/>
      <c r="U6" s="200"/>
      <c r="V6" s="200"/>
      <c r="W6" s="200"/>
      <c r="X6" s="201"/>
      <c r="Y6" s="120" t="s">
        <v>15</v>
      </c>
      <c r="Z6" s="121"/>
      <c r="AA6" s="174"/>
      <c r="AB6" s="688" t="s">
        <v>467</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2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339"/>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5"/>
      <c r="H11" s="326"/>
      <c r="I11" s="326"/>
      <c r="J11" s="326"/>
      <c r="K11" s="326"/>
      <c r="L11" s="326"/>
      <c r="M11" s="326"/>
      <c r="N11" s="326"/>
      <c r="O11" s="327"/>
      <c r="P11" s="200"/>
      <c r="Q11" s="200"/>
      <c r="R11" s="200"/>
      <c r="S11" s="200"/>
      <c r="T11" s="200"/>
      <c r="U11" s="200"/>
      <c r="V11" s="200"/>
      <c r="W11" s="200"/>
      <c r="X11" s="201"/>
      <c r="Y11" s="120" t="s">
        <v>15</v>
      </c>
      <c r="Z11" s="121"/>
      <c r="AA11" s="174"/>
      <c r="AB11" s="688"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2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339"/>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5"/>
      <c r="H16" s="326"/>
      <c r="I16" s="326"/>
      <c r="J16" s="326"/>
      <c r="K16" s="326"/>
      <c r="L16" s="326"/>
      <c r="M16" s="326"/>
      <c r="N16" s="326"/>
      <c r="O16" s="327"/>
      <c r="P16" s="200"/>
      <c r="Q16" s="200"/>
      <c r="R16" s="200"/>
      <c r="S16" s="200"/>
      <c r="T16" s="200"/>
      <c r="U16" s="200"/>
      <c r="V16" s="200"/>
      <c r="W16" s="200"/>
      <c r="X16" s="201"/>
      <c r="Y16" s="120" t="s">
        <v>15</v>
      </c>
      <c r="Z16" s="121"/>
      <c r="AA16" s="174"/>
      <c r="AB16" s="688"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2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339"/>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5"/>
      <c r="H21" s="326"/>
      <c r="I21" s="326"/>
      <c r="J21" s="326"/>
      <c r="K21" s="326"/>
      <c r="L21" s="326"/>
      <c r="M21" s="326"/>
      <c r="N21" s="326"/>
      <c r="O21" s="327"/>
      <c r="P21" s="200"/>
      <c r="Q21" s="200"/>
      <c r="R21" s="200"/>
      <c r="S21" s="200"/>
      <c r="T21" s="200"/>
      <c r="U21" s="200"/>
      <c r="V21" s="200"/>
      <c r="W21" s="200"/>
      <c r="X21" s="201"/>
      <c r="Y21" s="120" t="s">
        <v>15</v>
      </c>
      <c r="Z21" s="121"/>
      <c r="AA21" s="174"/>
      <c r="AB21" s="688" t="s">
        <v>468</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469</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2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339"/>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5"/>
      <c r="H26" s="326"/>
      <c r="I26" s="326"/>
      <c r="J26" s="326"/>
      <c r="K26" s="326"/>
      <c r="L26" s="326"/>
      <c r="M26" s="326"/>
      <c r="N26" s="326"/>
      <c r="O26" s="327"/>
      <c r="P26" s="200"/>
      <c r="Q26" s="200"/>
      <c r="R26" s="200"/>
      <c r="S26" s="200"/>
      <c r="T26" s="200"/>
      <c r="U26" s="200"/>
      <c r="V26" s="200"/>
      <c r="W26" s="200"/>
      <c r="X26" s="201"/>
      <c r="Y26" s="120" t="s">
        <v>15</v>
      </c>
      <c r="Z26" s="121"/>
      <c r="AA26" s="174"/>
      <c r="AB26" s="688" t="s">
        <v>468</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466</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2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339"/>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5"/>
      <c r="H31" s="326"/>
      <c r="I31" s="326"/>
      <c r="J31" s="326"/>
      <c r="K31" s="326"/>
      <c r="L31" s="326"/>
      <c r="M31" s="326"/>
      <c r="N31" s="326"/>
      <c r="O31" s="327"/>
      <c r="P31" s="200"/>
      <c r="Q31" s="200"/>
      <c r="R31" s="200"/>
      <c r="S31" s="200"/>
      <c r="T31" s="200"/>
      <c r="U31" s="200"/>
      <c r="V31" s="200"/>
      <c r="W31" s="200"/>
      <c r="X31" s="201"/>
      <c r="Y31" s="120" t="s">
        <v>15</v>
      </c>
      <c r="Z31" s="121"/>
      <c r="AA31" s="174"/>
      <c r="AB31" s="688" t="s">
        <v>467</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469</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2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339"/>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5"/>
      <c r="H36" s="326"/>
      <c r="I36" s="326"/>
      <c r="J36" s="326"/>
      <c r="K36" s="326"/>
      <c r="L36" s="326"/>
      <c r="M36" s="326"/>
      <c r="N36" s="326"/>
      <c r="O36" s="327"/>
      <c r="P36" s="200"/>
      <c r="Q36" s="200"/>
      <c r="R36" s="200"/>
      <c r="S36" s="200"/>
      <c r="T36" s="200"/>
      <c r="U36" s="200"/>
      <c r="V36" s="200"/>
      <c r="W36" s="200"/>
      <c r="X36" s="201"/>
      <c r="Y36" s="120" t="s">
        <v>15</v>
      </c>
      <c r="Z36" s="121"/>
      <c r="AA36" s="174"/>
      <c r="AB36" s="688" t="s">
        <v>468</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469</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2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339"/>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5"/>
      <c r="H41" s="326"/>
      <c r="I41" s="326"/>
      <c r="J41" s="326"/>
      <c r="K41" s="326"/>
      <c r="L41" s="326"/>
      <c r="M41" s="326"/>
      <c r="N41" s="326"/>
      <c r="O41" s="327"/>
      <c r="P41" s="200"/>
      <c r="Q41" s="200"/>
      <c r="R41" s="200"/>
      <c r="S41" s="200"/>
      <c r="T41" s="200"/>
      <c r="U41" s="200"/>
      <c r="V41" s="200"/>
      <c r="W41" s="200"/>
      <c r="X41" s="201"/>
      <c r="Y41" s="120" t="s">
        <v>15</v>
      </c>
      <c r="Z41" s="121"/>
      <c r="AA41" s="174"/>
      <c r="AB41" s="688" t="s">
        <v>468</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469</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2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339"/>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5"/>
      <c r="H46" s="326"/>
      <c r="I46" s="326"/>
      <c r="J46" s="326"/>
      <c r="K46" s="326"/>
      <c r="L46" s="326"/>
      <c r="M46" s="326"/>
      <c r="N46" s="326"/>
      <c r="O46" s="327"/>
      <c r="P46" s="200"/>
      <c r="Q46" s="200"/>
      <c r="R46" s="200"/>
      <c r="S46" s="200"/>
      <c r="T46" s="200"/>
      <c r="U46" s="200"/>
      <c r="V46" s="200"/>
      <c r="W46" s="200"/>
      <c r="X46" s="201"/>
      <c r="Y46" s="120" t="s">
        <v>15</v>
      </c>
      <c r="Z46" s="121"/>
      <c r="AA46" s="174"/>
      <c r="AB46" s="688" t="s">
        <v>468</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466</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2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339"/>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5"/>
      <c r="H51" s="326"/>
      <c r="I51" s="326"/>
      <c r="J51" s="326"/>
      <c r="K51" s="326"/>
      <c r="L51" s="326"/>
      <c r="M51" s="326"/>
      <c r="N51" s="326"/>
      <c r="O51" s="327"/>
      <c r="P51" s="200"/>
      <c r="Q51" s="200"/>
      <c r="R51" s="200"/>
      <c r="S51" s="200"/>
      <c r="T51" s="200"/>
      <c r="U51" s="200"/>
      <c r="V51" s="200"/>
      <c r="W51" s="200"/>
      <c r="X51" s="201"/>
      <c r="Y51" s="120" t="s">
        <v>15</v>
      </c>
      <c r="Z51" s="121"/>
      <c r="AA51" s="174"/>
      <c r="AB51" s="697" t="s">
        <v>467</v>
      </c>
      <c r="AC51" s="698"/>
      <c r="AD51" s="698"/>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5" t="s">
        <v>373</v>
      </c>
      <c r="H2" s="386"/>
      <c r="I2" s="386"/>
      <c r="J2" s="386"/>
      <c r="K2" s="386"/>
      <c r="L2" s="386"/>
      <c r="M2" s="386"/>
      <c r="N2" s="386"/>
      <c r="O2" s="386"/>
      <c r="P2" s="386"/>
      <c r="Q2" s="386"/>
      <c r="R2" s="386"/>
      <c r="S2" s="386"/>
      <c r="T2" s="386"/>
      <c r="U2" s="386"/>
      <c r="V2" s="386"/>
      <c r="W2" s="386"/>
      <c r="X2" s="386"/>
      <c r="Y2" s="386"/>
      <c r="Z2" s="386"/>
      <c r="AA2" s="386"/>
      <c r="AB2" s="387"/>
      <c r="AC2" s="385" t="s">
        <v>463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02"/>
      <c r="B3" s="703"/>
      <c r="C3" s="703"/>
      <c r="D3" s="703"/>
      <c r="E3" s="703"/>
      <c r="F3" s="704"/>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85" t="s">
        <v>374</v>
      </c>
      <c r="H15" s="386"/>
      <c r="I15" s="386"/>
      <c r="J15" s="386"/>
      <c r="K15" s="386"/>
      <c r="L15" s="386"/>
      <c r="M15" s="386"/>
      <c r="N15" s="386"/>
      <c r="O15" s="386"/>
      <c r="P15" s="386"/>
      <c r="Q15" s="386"/>
      <c r="R15" s="386"/>
      <c r="S15" s="386"/>
      <c r="T15" s="386"/>
      <c r="U15" s="386"/>
      <c r="V15" s="386"/>
      <c r="W15" s="386"/>
      <c r="X15" s="386"/>
      <c r="Y15" s="386"/>
      <c r="Z15" s="386"/>
      <c r="AA15" s="386"/>
      <c r="AB15" s="387"/>
      <c r="AC15" s="385"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02"/>
      <c r="B16" s="703"/>
      <c r="C16" s="703"/>
      <c r="D16" s="703"/>
      <c r="E16" s="703"/>
      <c r="F16" s="704"/>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85" t="s">
        <v>376</v>
      </c>
      <c r="H28" s="386"/>
      <c r="I28" s="386"/>
      <c r="J28" s="386"/>
      <c r="K28" s="386"/>
      <c r="L28" s="386"/>
      <c r="M28" s="386"/>
      <c r="N28" s="386"/>
      <c r="O28" s="386"/>
      <c r="P28" s="386"/>
      <c r="Q28" s="386"/>
      <c r="R28" s="386"/>
      <c r="S28" s="386"/>
      <c r="T28" s="386"/>
      <c r="U28" s="386"/>
      <c r="V28" s="386"/>
      <c r="W28" s="386"/>
      <c r="X28" s="386"/>
      <c r="Y28" s="386"/>
      <c r="Z28" s="386"/>
      <c r="AA28" s="386"/>
      <c r="AB28" s="387"/>
      <c r="AC28" s="385"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02"/>
      <c r="B29" s="703"/>
      <c r="C29" s="703"/>
      <c r="D29" s="703"/>
      <c r="E29" s="703"/>
      <c r="F29" s="704"/>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85" t="s">
        <v>378</v>
      </c>
      <c r="H41" s="386"/>
      <c r="I41" s="386"/>
      <c r="J41" s="386"/>
      <c r="K41" s="386"/>
      <c r="L41" s="386"/>
      <c r="M41" s="386"/>
      <c r="N41" s="386"/>
      <c r="O41" s="386"/>
      <c r="P41" s="386"/>
      <c r="Q41" s="386"/>
      <c r="R41" s="386"/>
      <c r="S41" s="386"/>
      <c r="T41" s="386"/>
      <c r="U41" s="386"/>
      <c r="V41" s="386"/>
      <c r="W41" s="386"/>
      <c r="X41" s="386"/>
      <c r="Y41" s="386"/>
      <c r="Z41" s="386"/>
      <c r="AA41" s="386"/>
      <c r="AB41" s="387"/>
      <c r="AC41" s="385"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02"/>
      <c r="B42" s="703"/>
      <c r="C42" s="703"/>
      <c r="D42" s="703"/>
      <c r="E42" s="703"/>
      <c r="F42" s="704"/>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85" t="s">
        <v>380</v>
      </c>
      <c r="H55" s="386"/>
      <c r="I55" s="386"/>
      <c r="J55" s="386"/>
      <c r="K55" s="386"/>
      <c r="L55" s="386"/>
      <c r="M55" s="386"/>
      <c r="N55" s="386"/>
      <c r="O55" s="386"/>
      <c r="P55" s="386"/>
      <c r="Q55" s="386"/>
      <c r="R55" s="386"/>
      <c r="S55" s="386"/>
      <c r="T55" s="386"/>
      <c r="U55" s="386"/>
      <c r="V55" s="386"/>
      <c r="W55" s="386"/>
      <c r="X55" s="386"/>
      <c r="Y55" s="386"/>
      <c r="Z55" s="386"/>
      <c r="AA55" s="386"/>
      <c r="AB55" s="387"/>
      <c r="AC55" s="385"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02"/>
      <c r="B56" s="703"/>
      <c r="C56" s="703"/>
      <c r="D56" s="703"/>
      <c r="E56" s="703"/>
      <c r="F56" s="704"/>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85" t="s">
        <v>382</v>
      </c>
      <c r="H68" s="386"/>
      <c r="I68" s="386"/>
      <c r="J68" s="386"/>
      <c r="K68" s="386"/>
      <c r="L68" s="386"/>
      <c r="M68" s="386"/>
      <c r="N68" s="386"/>
      <c r="O68" s="386"/>
      <c r="P68" s="386"/>
      <c r="Q68" s="386"/>
      <c r="R68" s="386"/>
      <c r="S68" s="386"/>
      <c r="T68" s="386"/>
      <c r="U68" s="386"/>
      <c r="V68" s="386"/>
      <c r="W68" s="386"/>
      <c r="X68" s="386"/>
      <c r="Y68" s="386"/>
      <c r="Z68" s="386"/>
      <c r="AA68" s="386"/>
      <c r="AB68" s="387"/>
      <c r="AC68" s="385"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02"/>
      <c r="B69" s="703"/>
      <c r="C69" s="703"/>
      <c r="D69" s="703"/>
      <c r="E69" s="703"/>
      <c r="F69" s="704"/>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85" t="s">
        <v>384</v>
      </c>
      <c r="H81" s="386"/>
      <c r="I81" s="386"/>
      <c r="J81" s="386"/>
      <c r="K81" s="386"/>
      <c r="L81" s="386"/>
      <c r="M81" s="386"/>
      <c r="N81" s="386"/>
      <c r="O81" s="386"/>
      <c r="P81" s="386"/>
      <c r="Q81" s="386"/>
      <c r="R81" s="386"/>
      <c r="S81" s="386"/>
      <c r="T81" s="386"/>
      <c r="U81" s="386"/>
      <c r="V81" s="386"/>
      <c r="W81" s="386"/>
      <c r="X81" s="386"/>
      <c r="Y81" s="386"/>
      <c r="Z81" s="386"/>
      <c r="AA81" s="386"/>
      <c r="AB81" s="387"/>
      <c r="AC81" s="385"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02"/>
      <c r="B82" s="703"/>
      <c r="C82" s="703"/>
      <c r="D82" s="703"/>
      <c r="E82" s="703"/>
      <c r="F82" s="704"/>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85" t="s">
        <v>386</v>
      </c>
      <c r="H94" s="386"/>
      <c r="I94" s="386"/>
      <c r="J94" s="386"/>
      <c r="K94" s="386"/>
      <c r="L94" s="386"/>
      <c r="M94" s="386"/>
      <c r="N94" s="386"/>
      <c r="O94" s="386"/>
      <c r="P94" s="386"/>
      <c r="Q94" s="386"/>
      <c r="R94" s="386"/>
      <c r="S94" s="386"/>
      <c r="T94" s="386"/>
      <c r="U94" s="386"/>
      <c r="V94" s="386"/>
      <c r="W94" s="386"/>
      <c r="X94" s="386"/>
      <c r="Y94" s="386"/>
      <c r="Z94" s="386"/>
      <c r="AA94" s="386"/>
      <c r="AB94" s="387"/>
      <c r="AC94" s="385"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02"/>
      <c r="B95" s="703"/>
      <c r="C95" s="703"/>
      <c r="D95" s="703"/>
      <c r="E95" s="703"/>
      <c r="F95" s="704"/>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85"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02"/>
      <c r="B109" s="703"/>
      <c r="C109" s="703"/>
      <c r="D109" s="703"/>
      <c r="E109" s="703"/>
      <c r="F109" s="704"/>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5"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02"/>
      <c r="B122" s="703"/>
      <c r="C122" s="703"/>
      <c r="D122" s="703"/>
      <c r="E122" s="703"/>
      <c r="F122" s="704"/>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5"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02"/>
      <c r="B135" s="703"/>
      <c r="C135" s="703"/>
      <c r="D135" s="703"/>
      <c r="E135" s="703"/>
      <c r="F135" s="704"/>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5"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02"/>
      <c r="B148" s="703"/>
      <c r="C148" s="703"/>
      <c r="D148" s="703"/>
      <c r="E148" s="703"/>
      <c r="F148" s="704"/>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85"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02"/>
      <c r="B162" s="703"/>
      <c r="C162" s="703"/>
      <c r="D162" s="703"/>
      <c r="E162" s="703"/>
      <c r="F162" s="704"/>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85"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02"/>
      <c r="B175" s="703"/>
      <c r="C175" s="703"/>
      <c r="D175" s="703"/>
      <c r="E175" s="703"/>
      <c r="F175" s="704"/>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85"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02"/>
      <c r="B188" s="703"/>
      <c r="C188" s="703"/>
      <c r="D188" s="703"/>
      <c r="E188" s="703"/>
      <c r="F188" s="704"/>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02"/>
      <c r="B201" s="703"/>
      <c r="C201" s="703"/>
      <c r="D201" s="703"/>
      <c r="E201" s="703"/>
      <c r="F201" s="704"/>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5"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02"/>
      <c r="B215" s="703"/>
      <c r="C215" s="703"/>
      <c r="D215" s="703"/>
      <c r="E215" s="703"/>
      <c r="F215" s="704"/>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85"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02"/>
      <c r="B228" s="703"/>
      <c r="C228" s="703"/>
      <c r="D228" s="703"/>
      <c r="E228" s="703"/>
      <c r="F228" s="704"/>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85"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02"/>
      <c r="B241" s="703"/>
      <c r="C241" s="703"/>
      <c r="D241" s="703"/>
      <c r="E241" s="703"/>
      <c r="F241" s="704"/>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85"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02"/>
      <c r="B254" s="703"/>
      <c r="C254" s="703"/>
      <c r="D254" s="703"/>
      <c r="E254" s="703"/>
      <c r="F254" s="704"/>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2015-07-08T06:36:08Z</cp:lastPrinted>
  <dcterms:created xsi:type="dcterms:W3CDTF">2012-03-13T00:50:25Z</dcterms:created>
  <dcterms:modified xsi:type="dcterms:W3CDTF">2015-07-08T06:36:10Z</dcterms:modified>
</cp:coreProperties>
</file>