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<sst xmlns="http://schemas.openxmlformats.org/spreadsheetml/2006/main" count="1334" uniqueCount="524">
  <si>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</si>
  <si>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</si>
  <si>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</si>
  <si>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</si>
  <si>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</si>
  <si>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</si>
  <si>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</si>
  <si>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</si>
  <si>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</si>
  <si>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</si>
  <si>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</si>
  <si>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</si>
  <si>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</si>
  <si>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</si>
  <si>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</si>
  <si>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</si>
  <si>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</si>
  <si>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</si>
  <si>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</si>
  <si>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</si>
  <si>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</si>
  <si>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</si>
  <si>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</si>
  <si>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</si>
  <si>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</si>
  <si>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</si>
  <si>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</si>
  <si>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</si>
  <si>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</si>
  <si>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</si>
  <si>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</si>
  <si>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</si>
  <si>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</si>
  <si>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</si>
  <si>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</si>
  <si>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</si>
  <si>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</si>
  <si>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</si>
  <si>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</si>
  <si>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</si>
  <si>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</si>
  <si>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</si>
  <si>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</si>
  <si>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</si>
  <si>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</si>
  <si>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</si>
  <si>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</si>
  <si>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</si>
  <si>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</si>
  <si>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</si>
  <si>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</si>
  <si>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</si>
  <si>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</si>
  <si>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</si>
  <si>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</si>
  <si>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</si>
  <si>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</si>
  <si>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</si>
  <si>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</si>
  <si>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</si>
  <si>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</si>
  <si>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</si>
  <si>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</si>
  <si>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</si>
  <si>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</si>
  <si>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</si>
  <si>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</si>
  <si>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</si>
  <si>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</si>
  <si>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</si>
  <si>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</si>
  <si>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</si>
  <si>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</si>
  <si>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</si>
  <si>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</si>
  <si>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</si>
  <si>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</si>
  <si>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</si>
  <si>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</si>
  <si>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</si>
  <si>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</si>
  <si>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</si>
  <si>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</si>
  <si>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</si>
  <si>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</si>
  <si>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</si>
  <si>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</si>
  <si>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</si>
  <si>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</si>
  <si>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</si>
  <si>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</si>
  <si>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</si>
  <si>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</si>
  <si>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</si>
  <si>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</si>
  <si>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</si>
  <si>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</si>
  <si>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</si>
  <si>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</si>
  <si>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</si>
  <si>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</si>
  <si>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</si>
  <si>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</si>
  <si>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</si>
  <si>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</si>
  <si>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</si>
  <si>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</si>
  <si>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</si>
  <si>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</si>
  <si>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</si>
  <si>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</si>
  <si>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</si>
  <si>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</si>
  <si>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</si>
  <si>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</si>
  <si>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</si>
  <si>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</si>
  <si>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</si>
  <si>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</si>
  <si>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</si>
  <si>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</si>
  <si>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</si>
  <si>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</si>
  <si>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</si>
  <si>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</si>
  <si>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</si>
  <si>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</si>
  <si>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</si>
  <si>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</si>
  <si>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</si>
  <si>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</si>
  <si>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</si>
  <si>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</si>
  <si>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</si>
  <si>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</si>
  <si>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</si>
  <si>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</si>
  <si>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</si>
  <si>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</si>
  <si>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</si>
  <si>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</si>
  <si>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</si>
  <si>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</si>
  <si>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</si>
  <si>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</si>
  <si>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</si>
  <si>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</si>
  <si>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</si>
  <si>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</si>
  <si>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</si>
  <si>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</si>
  <si>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</si>
  <si>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</si>
  <si>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</si>
  <si>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</si>
  <si>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</si>
  <si>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</si>
  <si>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</si>
  <si>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</si>
  <si>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</si>
  <si>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</si>
  <si>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</si>
  <si>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</si>
  <si>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</si>
  <si>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</si>
  <si>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</si>
  <si>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</si>
  <si>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</si>
  <si>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</si>
  <si>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</si>
  <si>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</si>
  <si>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</si>
  <si>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</si>
  <si>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</si>
  <si>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</si>
  <si>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</si>
  <si>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</si>
  <si>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</si>
  <si>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</si>
  <si>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</si>
  <si>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</si>
  <si>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</si>
  <si>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</si>
  <si>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</si>
  <si>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</si>
  <si>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</si>
  <si>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</si>
  <si>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</si>
  <si>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</si>
  <si>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</si>
  <si>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</si>
  <si>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</si>
  <si>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</si>
  <si>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</si>
  <si>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</si>
  <si>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</si>
  <si>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</si>
  <si>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</si>
  <si>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</si>
  <si>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</si>
  <si>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</si>
  <si>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</si>
  <si>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</si>
  <si>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</si>
  <si>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</si>
  <si>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</si>
  <si>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</si>
  <si>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</si>
  <si>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</si>
  <si>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</si>
  <si>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</si>
  <si>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</si>
  <si>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</si>
  <si>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</si>
  <si>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</si>
  <si>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</si>
  <si>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</si>
  <si>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</si>
  <si>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</si>
  <si>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</si>
  <si>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</si>
  <si>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</si>
  <si>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</si>
  <si>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</si>
  <si>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</si>
  <si>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</si>
  <si>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</si>
  <si>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</si>
  <si>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</si>
  <si>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</si>
  <si>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</si>
  <si>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</si>
  <si>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</si>
  <si>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</si>
  <si>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</si>
  <si>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</si>
  <si>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</si>
  <si>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</si>
  <si>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</si>
  <si>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</si>
  <si>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</si>
  <si>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</si>
  <si>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</si>
  <si>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</si>
  <si>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</si>
  <si>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</si>
  <si>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</si>
  <si>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</si>
  <si>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</si>
  <si>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</si>
  <si>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</si>
  <si>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</si>
  <si>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</si>
  <si>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</si>
  <si>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</si>
  <si>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</si>
  <si>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</si>
  <si>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</si>
  <si>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</si>
  <si>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</si>
  <si>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</si>
  <si>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</si>
  <si>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</si>
  <si>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</si>
  <si>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</si>
  <si>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</si>
  <si>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</si>
  <si>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</si>
  <si>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</si>
  <si>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</si>
  <si>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</si>
  <si>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</si>
  <si>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</si>
  <si>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</si>
  <si>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</si>
  <si>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</si>
  <si>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</si>
  <si>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</si>
  <si>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</si>
  <si>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</si>
  <si>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</si>
  <si>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</si>
  <si>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</si>
  <si>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</si>
  <si>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</si>
  <si>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</si>
  <si>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</si>
  <si>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</si>
  <si>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</si>
  <si>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</si>
  <si>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</si>
  <si>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</si>
  <si>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</si>
  <si>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</si>
  <si>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</si>
  <si>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</si>
  <si>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</si>
  <si>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</si>
  <si>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</si>
  <si>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</si>
  <si>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</si>
  <si>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</si>
  <si>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</si>
  <si>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</si>
  <si>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</si>
  <si>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</si>
  <si>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</si>
  <si>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</si>
  <si>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</si>
  <si>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</si>
  <si>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</si>
  <si>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</si>
  <si>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</si>
  <si>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</si>
  <si>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</si>
  <si>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</si>
  <si>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</si>
  <si>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</si>
  <si>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</si>
  <si>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</si>
  <si>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</si>
  <si>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</si>
  <si>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</si>
  <si>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</si>
  <si>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</si>
  <si>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</si>
  <si>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</si>
  <si>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</si>
  <si>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</si>
  <si>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</si>
  <si>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</si>
  <si>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</si>
  <si>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</si>
  <si>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</si>
  <si>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</si>
  <si>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</si>
  <si>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</si>
  <si>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</si>
  <si>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</si>
  <si>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</si>
  <si>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</si>
  <si>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</si>
  <si>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</si>
  <si>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</si>
  <si>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</si>
  <si>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</si>
  <si>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</si>
  <si>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</si>
  <si>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</si>
  <si>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</si>
  <si>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</si>
  <si>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</si>
  <si>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</si>
  <si>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</si>
  <si>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</si>
  <si>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</si>
  <si>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</si>
  <si>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</si>
  <si>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</si>
  <si>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</si>
  <si>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</si>
  <si>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</si>
  <si>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</si>
  <si>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</si>
  <si>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</si>
  <si>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</si>
  <si>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</si>
  <si>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</si>
  <si>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</si>
  <si>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</si>
  <si>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</si>
  <si>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</si>
  <si>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</si>
  <si>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</si>
  <si>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</si>
  <si>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</si>
  <si>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</si>
  <si>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</si>
  <si>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</si>
  <si>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</si>
  <si>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</si>
  <si>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</si>
  <si>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</si>
  <si>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</si>
  <si>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</si>
  <si>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</si>
  <si>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</si>
  <si>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</si>
  <si>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</si>
  <si>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</si>
  <si>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</si>
  <si>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</si>
  <si>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</si>
  <si>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</si>
  <si>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</si>
  <si>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</si>
  <si>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</si>
  <si>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</si>
  <si>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</si>
  <si>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</si>
  <si>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</si>
  <si>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</si>
  <si>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</si>
  <si>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</si>
  <si>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</si>
  <si>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</si>
  <si>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</si>
  <si>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</si>
  <si>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</si>
  <si>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</si>
  <si>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</si>
  <si>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</si>
  <si>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</si>
  <si>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</si>
  <si>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</si>
  <si>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</si>
  <si>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</si>
  <si>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</si>
  <si>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</si>
  <si>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</si>
  <si>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</si>
  <si>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</si>
  <si>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</si>
  <si>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</si>
  <si>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</si>
  <si>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</si>
  <si>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</si>
  <si>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</si>
  <si>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</si>
  <si>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</si>
  <si>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</si>
  <si>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</si>
  <si>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</si>
  <si>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</si>
  <si>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</si>
  <si>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</si>
  <si>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</si>
  <si>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</si>
  <si>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</si>
  <si>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</si>
  <si>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</si>
  <si>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</si>
  <si>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</si>
  <si>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</si>
  <si>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</si>
  <si>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</si>
  <si>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</si>
  <si>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</si>
  <si>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</si>
  <si>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</si>
  <si>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</si>
  <si>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</si>
  <si>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</si>
  <si>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</si>
  <si>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</si>
  <si>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</si>
  <si>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</si>
  <si>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</si>
  <si>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</si>
  <si>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</si>
  <si>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</si>
  <si>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</si>
  <si>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</si>
  <si>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</si>
  <si>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</si>
  <si>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</si>
  <si>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</si>
  <si>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</si>
  <si>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</si>
  <si>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</si>
  <si>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</si>
  <si>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自動車局</t>
    <phoneticPr fontId="5"/>
  </si>
  <si>
    <t>保障制度参事官室</t>
    <phoneticPr fontId="5"/>
  </si>
  <si>
    <t>○</t>
  </si>
  <si>
    <t>5  安全で安心できる交通の確保、治安・生活安全の確保
16　自動車事故の被害者の救済を図る</t>
    <phoneticPr fontId="5"/>
  </si>
  <si>
    <t>-</t>
  </si>
  <si>
    <t>-</t>
    <phoneticPr fontId="5"/>
  </si>
  <si>
    <t>独立行政法人通則法第46条
（独立行政法人自動車事故対策機構法）</t>
    <phoneticPr fontId="5"/>
  </si>
  <si>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phoneticPr fontId="5"/>
  </si>
  <si>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phoneticPr fontId="5"/>
  </si>
  <si>
    <t>人</t>
    <rPh sb="0" eb="1">
      <t>ヒト</t>
    </rPh>
    <phoneticPr fontId="2"/>
  </si>
  <si>
    <t>人</t>
    <rPh sb="0" eb="1">
      <t>ニン</t>
    </rPh>
    <phoneticPr fontId="2"/>
  </si>
  <si>
    <t>中期計画に基づく療護センターに関連した施設・設備の新設及び老朽化等に伴う整備改修等件数</t>
    <phoneticPr fontId="5"/>
  </si>
  <si>
    <t>件</t>
    <rPh sb="0" eb="1">
      <t>ケン</t>
    </rPh>
    <phoneticPr fontId="2"/>
  </si>
  <si>
    <t>350/3</t>
  </si>
  <si>
    <t>391/3</t>
  </si>
  <si>
    <t>百万円/件</t>
  </si>
  <si>
    <t>独立行政法人自動車事故対策機構施設整備費補助金</t>
    <phoneticPr fontId="5"/>
  </si>
  <si>
    <t>療護センターの高度先進医療機器の更新にあたっては、費用対効果や運用実態等を個別に検証して、真に必要なものに限定されている。今後も引き続き、同様の精査の上、更新の検討を行う。</t>
    <phoneticPr fontId="5"/>
  </si>
  <si>
    <t>引き続き、適切に業務を行っていく。</t>
    <phoneticPr fontId="5"/>
  </si>
  <si>
    <t>療護施設における脱却者数（一定の意思疎通・運動機能の改善が図られた患者数）</t>
  </si>
  <si>
    <t>／　　　　　　　　　　　　　　</t>
    <phoneticPr fontId="5"/>
  </si>
  <si>
    <t>療護施設の設置・運営など、自動車事故による重度後遺障害者への支援については、民間では十分な対応がなされておらず、国民や社会のニーズを的確に反映している。</t>
    <phoneticPr fontId="5"/>
  </si>
  <si>
    <t>一般競争入札によるコスト削減を図っている。</t>
    <phoneticPr fontId="5"/>
  </si>
  <si>
    <t>使途は真に必要なものに限定されている。</t>
    <phoneticPr fontId="5"/>
  </si>
  <si>
    <t>件数に応じた妥当な水準となっている。</t>
    <rPh sb="0" eb="2">
      <t>ケンスウ</t>
    </rPh>
    <rPh sb="3" eb="4">
      <t>オウ</t>
    </rPh>
    <rPh sb="6" eb="8">
      <t>ダトウ</t>
    </rPh>
    <rPh sb="9" eb="11">
      <t>スイジュン</t>
    </rPh>
    <phoneticPr fontId="5"/>
  </si>
  <si>
    <t>上記のとおり、その施設整備については国が支援すべきである。</t>
    <rPh sb="0" eb="2">
      <t>ジョウキ</t>
    </rPh>
    <phoneticPr fontId="5"/>
  </si>
  <si>
    <t>自動車事故による遷延性意識障害者は一般の医療機関では十分な対応がなされておらず、本法人において専門的に治療・看護を行う必要がある。</t>
    <phoneticPr fontId="5"/>
  </si>
  <si>
    <t>‐</t>
  </si>
  <si>
    <t>成果実績のとおり適切に活用されている。</t>
    <rPh sb="0" eb="2">
      <t>セイカ</t>
    </rPh>
    <rPh sb="2" eb="4">
      <t>ジッセキ</t>
    </rPh>
    <rPh sb="8" eb="10">
      <t>テキセツ</t>
    </rPh>
    <rPh sb="11" eb="13">
      <t>カツヨウ</t>
    </rPh>
    <phoneticPr fontId="5"/>
  </si>
  <si>
    <t>成果目標を上回る実績を達成している。</t>
    <phoneticPr fontId="5"/>
  </si>
  <si>
    <t>（株）セブンケア</t>
  </si>
  <si>
    <t>岡山療護センター　コンピュータ断層撮影装置（ＣＴ）購入・据付</t>
  </si>
  <si>
    <t>戸田建設（株）名古屋支店</t>
  </si>
  <si>
    <t>中部療護センター　MEG棟増築工事</t>
  </si>
  <si>
    <t>西日本メディカルリンク（株）</t>
  </si>
  <si>
    <t>岡山療護センター　Ｘ線画像診断装置の更新</t>
  </si>
  <si>
    <t>A.セブンケア（株）</t>
    <rPh sb="8" eb="9">
      <t>カブ</t>
    </rPh>
    <phoneticPr fontId="5"/>
  </si>
  <si>
    <t>その他</t>
    <rPh sb="2" eb="3">
      <t>タ</t>
    </rPh>
    <phoneticPr fontId="5"/>
  </si>
  <si>
    <t>-</t>
    <phoneticPr fontId="5"/>
  </si>
  <si>
    <t>-</t>
    <phoneticPr fontId="5"/>
  </si>
  <si>
    <t>-</t>
    <phoneticPr fontId="5"/>
  </si>
  <si>
    <t>316/3</t>
    <phoneticPr fontId="5"/>
  </si>
  <si>
    <t>平成26年度執行額（316百万円）／平成26年度における装置更新等件数（3件）
※岡山療護ｾﾝﾀｰ ｺﾝﾋﾟｭ-ﾀ断層撮影装置(CT)の更新
　 岡山療護ｾﾝﾀｰ X線画像診断装置の更新
　 中部療護ｾﾝﾀｰ 脳磁図計(MEG)棟建設</t>
    <rPh sb="32" eb="33">
      <t>トウ</t>
    </rPh>
    <rPh sb="41" eb="43">
      <t>オカヤマ</t>
    </rPh>
    <rPh sb="43" eb="45">
      <t>リョウゴ</t>
    </rPh>
    <rPh sb="57" eb="59">
      <t>ダンソウ</t>
    </rPh>
    <rPh sb="59" eb="61">
      <t>サツエイ</t>
    </rPh>
    <rPh sb="61" eb="63">
      <t>ソウチ</t>
    </rPh>
    <rPh sb="68" eb="70">
      <t>コウシン</t>
    </rPh>
    <rPh sb="83" eb="84">
      <t>セン</t>
    </rPh>
    <rPh sb="84" eb="86">
      <t>ガゾウ</t>
    </rPh>
    <rPh sb="86" eb="88">
      <t>シンダン</t>
    </rPh>
    <rPh sb="88" eb="90">
      <t>ソウチ</t>
    </rPh>
    <rPh sb="91" eb="93">
      <t>コウシン</t>
    </rPh>
    <rPh sb="96" eb="98">
      <t>チュウブ</t>
    </rPh>
    <rPh sb="105" eb="106">
      <t>ノウ</t>
    </rPh>
    <rPh sb="107" eb="109">
      <t>ズケイ</t>
    </rPh>
    <rPh sb="114" eb="115">
      <t>トウ</t>
    </rPh>
    <rPh sb="115" eb="117">
      <t>ケンセツ</t>
    </rPh>
    <phoneticPr fontId="5"/>
  </si>
  <si>
    <t>経費削減方策に基づき経費削減に積極的に取り組んでいる。</t>
    <phoneticPr fontId="5"/>
  </si>
  <si>
    <t>独立行政法人自動車事故対策機構施設整備費</t>
    <phoneticPr fontId="5"/>
  </si>
  <si>
    <t>参事官　吉田　耕一郎</t>
    <phoneticPr fontId="5"/>
  </si>
  <si>
    <t>24～28年度までに遷延性意識障害（脳損傷により自力移動・摂食が不可能であるなどの最重度の後遺障害）からの脱却者数を95人以上とする。</t>
    <rPh sb="5" eb="7">
      <t>ネンド</t>
    </rPh>
    <phoneticPr fontId="5"/>
  </si>
  <si>
    <t>-</t>
    <phoneticPr fontId="5"/>
  </si>
  <si>
    <t>-</t>
    <phoneticPr fontId="5"/>
  </si>
  <si>
    <t>受入患者から入院料等を収受するなど受益者との負担関係は妥当である。</t>
    <rPh sb="0" eb="2">
      <t>ウケイ</t>
    </rPh>
    <rPh sb="2" eb="4">
      <t>カンジャ</t>
    </rPh>
    <rPh sb="6" eb="9">
      <t>ニュウインリョウ</t>
    </rPh>
    <rPh sb="9" eb="10">
      <t>トウ</t>
    </rPh>
    <phoneticPr fontId="5"/>
  </si>
  <si>
    <t>-</t>
    <phoneticPr fontId="5"/>
  </si>
  <si>
    <t>19以上</t>
    <rPh sb="2" eb="4">
      <t>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</si>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</sst>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196849</xdr:colOff>
      <xdr:row>140</xdr:row>
      <xdr:rowOff>0</xdr:rowOff>
    </xdr:from>
    <xdr:to>
      <xdr:col>46</xdr:col>
      <xdr:colOff>108614</xdr:colOff>
      <xdr:row>150</xdr:row>
      <xdr:rowOff>317499</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1474" y="28908375"/>
          <a:ext cx="796039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T503" sqref="T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8" t="s">
        <v>464</v>
      </c>
      <c r="AR2" s="108"/>
      <c r="AS2" s="68" t="str">
        <f>IF(OR(AQ2="　", AQ2=""), "", "-")</f>
        <v/>
      </c>
      <c r="AT2" s="109">
        <v>191</v>
      </c>
      <c r="AU2" s="109"/>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19" t="s">
        <v>30</v>
      </c>
      <c r="B4" s="520"/>
      <c r="C4" s="520"/>
      <c r="D4" s="520"/>
      <c r="E4" s="520"/>
      <c r="F4" s="520"/>
      <c r="G4" s="493" t="s">
        <v>515</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471</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204</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472</v>
      </c>
      <c r="AF5" s="514"/>
      <c r="AG5" s="514"/>
      <c r="AH5" s="514"/>
      <c r="AI5" s="514"/>
      <c r="AJ5" s="514"/>
      <c r="AK5" s="514"/>
      <c r="AL5" s="514"/>
      <c r="AM5" s="514"/>
      <c r="AN5" s="514"/>
      <c r="AO5" s="514"/>
      <c r="AP5" s="515"/>
      <c r="AQ5" s="516" t="s">
        <v>516</v>
      </c>
      <c r="AR5" s="517"/>
      <c r="AS5" s="517"/>
      <c r="AT5" s="517"/>
      <c r="AU5" s="517"/>
      <c r="AV5" s="517"/>
      <c r="AW5" s="517"/>
      <c r="AX5" s="518"/>
    </row>
    <row r="6" spans="1:50" ht="39" customHeight="1" x14ac:dyDescent="0.15">
      <c r="A6" s="521" t="s">
        <v>4</v>
      </c>
      <c r="B6" s="522"/>
      <c r="C6" s="522"/>
      <c r="D6" s="522"/>
      <c r="E6" s="522"/>
      <c r="F6" s="522"/>
      <c r="G6" s="523" t="str">
        <f>入力規則等!F39</f>
        <v>自動車安全特別会計自動車事故対策勘定</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8"/>
      <c r="AG6" s="528"/>
      <c r="AH6" s="528"/>
      <c r="AI6" s="528"/>
      <c r="AJ6" s="528"/>
      <c r="AK6" s="528"/>
      <c r="AL6" s="528"/>
      <c r="AM6" s="528"/>
      <c r="AN6" s="528"/>
      <c r="AO6" s="528"/>
      <c r="AP6" s="528"/>
      <c r="AQ6" s="126"/>
      <c r="AR6" s="126"/>
      <c r="AS6" s="126"/>
      <c r="AT6" s="126"/>
      <c r="AU6" s="126"/>
      <c r="AV6" s="126"/>
      <c r="AW6" s="126"/>
      <c r="AX6" s="529"/>
    </row>
    <row r="7" spans="1:50" ht="49.5" customHeight="1" x14ac:dyDescent="0.15">
      <c r="A7" s="449" t="s">
        <v>25</v>
      </c>
      <c r="B7" s="450"/>
      <c r="C7" s="450"/>
      <c r="D7" s="450"/>
      <c r="E7" s="450"/>
      <c r="F7" s="450"/>
      <c r="G7" s="451" t="s">
        <v>477</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476</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7" t="s">
        <v>308</v>
      </c>
      <c r="B8" s="358"/>
      <c r="C8" s="358"/>
      <c r="D8" s="358"/>
      <c r="E8" s="358"/>
      <c r="F8" s="359"/>
      <c r="G8" s="354" t="str">
        <f>入力規則等!A26</f>
        <v>交通安全対策、犯罪被害者等施策</v>
      </c>
      <c r="H8" s="355"/>
      <c r="I8" s="355"/>
      <c r="J8" s="355"/>
      <c r="K8" s="355"/>
      <c r="L8" s="355"/>
      <c r="M8" s="355"/>
      <c r="N8" s="355"/>
      <c r="O8" s="355"/>
      <c r="P8" s="355"/>
      <c r="Q8" s="355"/>
      <c r="R8" s="355"/>
      <c r="S8" s="355"/>
      <c r="T8" s="355"/>
      <c r="U8" s="355"/>
      <c r="V8" s="355"/>
      <c r="W8" s="355"/>
      <c r="X8" s="356"/>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54.75" customHeight="1" x14ac:dyDescent="0.15">
      <c r="A9" s="458" t="s">
        <v>26</v>
      </c>
      <c r="B9" s="459"/>
      <c r="C9" s="459"/>
      <c r="D9" s="459"/>
      <c r="E9" s="459"/>
      <c r="F9" s="459"/>
      <c r="G9" s="487" t="s">
        <v>478</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56.25" customHeight="1" x14ac:dyDescent="0.15">
      <c r="A10" s="458" t="s">
        <v>36</v>
      </c>
      <c r="B10" s="459"/>
      <c r="C10" s="459"/>
      <c r="D10" s="459"/>
      <c r="E10" s="459"/>
      <c r="F10" s="459"/>
      <c r="G10" s="487" t="s">
        <v>479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8" t="s">
        <v>69</v>
      </c>
      <c r="Q12" s="123"/>
      <c r="R12" s="123"/>
      <c r="S12" s="123"/>
      <c r="T12" s="123"/>
      <c r="U12" s="123"/>
      <c r="V12" s="174"/>
      <c r="W12" s="178" t="s">
        <v>70</v>
      </c>
      <c r="X12" s="123"/>
      <c r="Y12" s="123"/>
      <c r="Z12" s="123"/>
      <c r="AA12" s="123"/>
      <c r="AB12" s="123"/>
      <c r="AC12" s="174"/>
      <c r="AD12" s="178" t="s">
        <v>71</v>
      </c>
      <c r="AE12" s="123"/>
      <c r="AF12" s="123"/>
      <c r="AG12" s="123"/>
      <c r="AH12" s="123"/>
      <c r="AI12" s="123"/>
      <c r="AJ12" s="174"/>
      <c r="AK12" s="178" t="s">
        <v>72</v>
      </c>
      <c r="AL12" s="123"/>
      <c r="AM12" s="123"/>
      <c r="AN12" s="123"/>
      <c r="AO12" s="123"/>
      <c r="AP12" s="123"/>
      <c r="AQ12" s="174"/>
      <c r="AR12" s="178" t="s">
        <v>73</v>
      </c>
      <c r="AS12" s="123"/>
      <c r="AT12" s="123"/>
      <c r="AU12" s="123"/>
      <c r="AV12" s="123"/>
      <c r="AW12" s="123"/>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379</v>
      </c>
      <c r="Q13" s="72"/>
      <c r="R13" s="72"/>
      <c r="S13" s="72"/>
      <c r="T13" s="72"/>
      <c r="U13" s="72"/>
      <c r="V13" s="73"/>
      <c r="W13" s="71">
        <v>405</v>
      </c>
      <c r="X13" s="72"/>
      <c r="Y13" s="72"/>
      <c r="Z13" s="72"/>
      <c r="AA13" s="72"/>
      <c r="AB13" s="72"/>
      <c r="AC13" s="73"/>
      <c r="AD13" s="71">
        <v>404</v>
      </c>
      <c r="AE13" s="72"/>
      <c r="AF13" s="72"/>
      <c r="AG13" s="72"/>
      <c r="AH13" s="72"/>
      <c r="AI13" s="72"/>
      <c r="AJ13" s="73"/>
      <c r="AK13" s="71">
        <v>543</v>
      </c>
      <c r="AL13" s="72"/>
      <c r="AM13" s="72"/>
      <c r="AN13" s="72"/>
      <c r="AO13" s="72"/>
      <c r="AP13" s="72"/>
      <c r="AQ13" s="73"/>
      <c r="AR13" s="670"/>
      <c r="AS13" s="671"/>
      <c r="AT13" s="671"/>
      <c r="AU13" s="671"/>
      <c r="AV13" s="671"/>
      <c r="AW13" s="671"/>
      <c r="AX13" s="672"/>
    </row>
    <row r="14" spans="1:50" ht="21" customHeight="1" x14ac:dyDescent="0.15">
      <c r="A14" s="464"/>
      <c r="B14" s="465"/>
      <c r="C14" s="465"/>
      <c r="D14" s="465"/>
      <c r="E14" s="465"/>
      <c r="F14" s="466"/>
      <c r="G14" s="477"/>
      <c r="H14" s="478"/>
      <c r="I14" s="345" t="s">
        <v>9</v>
      </c>
      <c r="J14" s="472"/>
      <c r="K14" s="472"/>
      <c r="L14" s="472"/>
      <c r="M14" s="472"/>
      <c r="N14" s="472"/>
      <c r="O14" s="473"/>
      <c r="P14" s="71" t="s">
        <v>475</v>
      </c>
      <c r="Q14" s="72"/>
      <c r="R14" s="72"/>
      <c r="S14" s="72"/>
      <c r="T14" s="72"/>
      <c r="U14" s="72"/>
      <c r="V14" s="73"/>
      <c r="W14" s="71" t="s">
        <v>509</v>
      </c>
      <c r="X14" s="72"/>
      <c r="Y14" s="72"/>
      <c r="Z14" s="72"/>
      <c r="AA14" s="72"/>
      <c r="AB14" s="72"/>
      <c r="AC14" s="73"/>
      <c r="AD14" s="71" t="s">
        <v>509</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4"/>
      <c r="B15" s="465"/>
      <c r="C15" s="465"/>
      <c r="D15" s="465"/>
      <c r="E15" s="465"/>
      <c r="F15" s="466"/>
      <c r="G15" s="477"/>
      <c r="H15" s="478"/>
      <c r="I15" s="345" t="s">
        <v>62</v>
      </c>
      <c r="J15" s="346"/>
      <c r="K15" s="346"/>
      <c r="L15" s="346"/>
      <c r="M15" s="346"/>
      <c r="N15" s="346"/>
      <c r="O15" s="347"/>
      <c r="P15" s="71" t="s">
        <v>475</v>
      </c>
      <c r="Q15" s="72"/>
      <c r="R15" s="72"/>
      <c r="S15" s="72"/>
      <c r="T15" s="72"/>
      <c r="U15" s="72"/>
      <c r="V15" s="73"/>
      <c r="W15" s="71" t="s">
        <v>509</v>
      </c>
      <c r="X15" s="72"/>
      <c r="Y15" s="72"/>
      <c r="Z15" s="72"/>
      <c r="AA15" s="72"/>
      <c r="AB15" s="72"/>
      <c r="AC15" s="73"/>
      <c r="AD15" s="71" t="s">
        <v>475</v>
      </c>
      <c r="AE15" s="72"/>
      <c r="AF15" s="72"/>
      <c r="AG15" s="72"/>
      <c r="AH15" s="72"/>
      <c r="AI15" s="72"/>
      <c r="AJ15" s="73"/>
      <c r="AK15" s="71" t="s">
        <v>509</v>
      </c>
      <c r="AL15" s="72"/>
      <c r="AM15" s="72"/>
      <c r="AN15" s="72"/>
      <c r="AO15" s="72"/>
      <c r="AP15" s="72"/>
      <c r="AQ15" s="73"/>
      <c r="AR15" s="71"/>
      <c r="AS15" s="72"/>
      <c r="AT15" s="72"/>
      <c r="AU15" s="72"/>
      <c r="AV15" s="72"/>
      <c r="AW15" s="72"/>
      <c r="AX15" s="667"/>
    </row>
    <row r="16" spans="1:50" ht="21" customHeight="1" x14ac:dyDescent="0.15">
      <c r="A16" s="464"/>
      <c r="B16" s="465"/>
      <c r="C16" s="465"/>
      <c r="D16" s="465"/>
      <c r="E16" s="465"/>
      <c r="F16" s="466"/>
      <c r="G16" s="477"/>
      <c r="H16" s="478"/>
      <c r="I16" s="345" t="s">
        <v>63</v>
      </c>
      <c r="J16" s="346"/>
      <c r="K16" s="346"/>
      <c r="L16" s="346"/>
      <c r="M16" s="346"/>
      <c r="N16" s="346"/>
      <c r="O16" s="347"/>
      <c r="P16" s="71" t="s">
        <v>475</v>
      </c>
      <c r="Q16" s="72"/>
      <c r="R16" s="72"/>
      <c r="S16" s="72"/>
      <c r="T16" s="72"/>
      <c r="U16" s="72"/>
      <c r="V16" s="73"/>
      <c r="W16" s="71" t="s">
        <v>475</v>
      </c>
      <c r="X16" s="72"/>
      <c r="Y16" s="72"/>
      <c r="Z16" s="72"/>
      <c r="AA16" s="72"/>
      <c r="AB16" s="72"/>
      <c r="AC16" s="73"/>
      <c r="AD16" s="71" t="s">
        <v>509</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5" t="s">
        <v>61</v>
      </c>
      <c r="J17" s="472"/>
      <c r="K17" s="472"/>
      <c r="L17" s="472"/>
      <c r="M17" s="472"/>
      <c r="N17" s="472"/>
      <c r="O17" s="473"/>
      <c r="P17" s="71" t="s">
        <v>475</v>
      </c>
      <c r="Q17" s="72"/>
      <c r="R17" s="72"/>
      <c r="S17" s="72"/>
      <c r="T17" s="72"/>
      <c r="U17" s="72"/>
      <c r="V17" s="73"/>
      <c r="W17" s="71" t="s">
        <v>475</v>
      </c>
      <c r="X17" s="72"/>
      <c r="Y17" s="72"/>
      <c r="Z17" s="72"/>
      <c r="AA17" s="72"/>
      <c r="AB17" s="72"/>
      <c r="AC17" s="73"/>
      <c r="AD17" s="71" t="s">
        <v>510</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8" t="s">
        <v>22</v>
      </c>
      <c r="J18" s="349"/>
      <c r="K18" s="349"/>
      <c r="L18" s="349"/>
      <c r="M18" s="349"/>
      <c r="N18" s="349"/>
      <c r="O18" s="350"/>
      <c r="P18" s="318">
        <f>SUM(P13:V17)</f>
        <v>379</v>
      </c>
      <c r="Q18" s="319"/>
      <c r="R18" s="319"/>
      <c r="S18" s="319"/>
      <c r="T18" s="319"/>
      <c r="U18" s="319"/>
      <c r="V18" s="320"/>
      <c r="W18" s="318">
        <f>SUM(W13:AC17)</f>
        <v>405</v>
      </c>
      <c r="X18" s="319"/>
      <c r="Y18" s="319"/>
      <c r="Z18" s="319"/>
      <c r="AA18" s="319"/>
      <c r="AB18" s="319"/>
      <c r="AC18" s="320"/>
      <c r="AD18" s="318">
        <f t="shared" ref="AD18" si="0">SUM(AD13:AJ17)</f>
        <v>404</v>
      </c>
      <c r="AE18" s="319"/>
      <c r="AF18" s="319"/>
      <c r="AG18" s="319"/>
      <c r="AH18" s="319"/>
      <c r="AI18" s="319"/>
      <c r="AJ18" s="320"/>
      <c r="AK18" s="318">
        <f t="shared" ref="AK18" si="1">SUM(AK13:AQ17)</f>
        <v>543</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4"/>
      <c r="B19" s="465"/>
      <c r="C19" s="465"/>
      <c r="D19" s="465"/>
      <c r="E19" s="465"/>
      <c r="F19" s="466"/>
      <c r="G19" s="315" t="s">
        <v>10</v>
      </c>
      <c r="H19" s="316"/>
      <c r="I19" s="316"/>
      <c r="J19" s="316"/>
      <c r="K19" s="316"/>
      <c r="L19" s="316"/>
      <c r="M19" s="316"/>
      <c r="N19" s="316"/>
      <c r="O19" s="316"/>
      <c r="P19" s="71">
        <v>351</v>
      </c>
      <c r="Q19" s="72"/>
      <c r="R19" s="72"/>
      <c r="S19" s="72"/>
      <c r="T19" s="72"/>
      <c r="U19" s="72"/>
      <c r="V19" s="73"/>
      <c r="W19" s="71">
        <v>391</v>
      </c>
      <c r="X19" s="72"/>
      <c r="Y19" s="72"/>
      <c r="Z19" s="72"/>
      <c r="AA19" s="72"/>
      <c r="AB19" s="72"/>
      <c r="AC19" s="73"/>
      <c r="AD19" s="71">
        <v>317</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7"/>
      <c r="B20" s="468"/>
      <c r="C20" s="468"/>
      <c r="D20" s="468"/>
      <c r="E20" s="468"/>
      <c r="F20" s="469"/>
      <c r="G20" s="315" t="s">
        <v>11</v>
      </c>
      <c r="H20" s="316"/>
      <c r="I20" s="316"/>
      <c r="J20" s="316"/>
      <c r="K20" s="316"/>
      <c r="L20" s="316"/>
      <c r="M20" s="316"/>
      <c r="N20" s="316"/>
      <c r="O20" s="316"/>
      <c r="P20" s="323">
        <f>IF(P18=0, "-", P19/P18)</f>
        <v>0.92612137203166223</v>
      </c>
      <c r="Q20" s="323"/>
      <c r="R20" s="323"/>
      <c r="S20" s="323"/>
      <c r="T20" s="323"/>
      <c r="U20" s="323"/>
      <c r="V20" s="323"/>
      <c r="W20" s="323">
        <f>IF(W18=0, "-", W19/W18)</f>
        <v>0.96543209876543212</v>
      </c>
      <c r="X20" s="323"/>
      <c r="Y20" s="323"/>
      <c r="Z20" s="323"/>
      <c r="AA20" s="323"/>
      <c r="AB20" s="323"/>
      <c r="AC20" s="323"/>
      <c r="AD20" s="323">
        <f>IF(AD18=0, "-", AD19/AD18)</f>
        <v>0.78465346534653468</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2">
        <v>27</v>
      </c>
      <c r="AV22" s="112"/>
      <c r="AW22" s="110" t="s">
        <v>360</v>
      </c>
      <c r="AX22" s="111"/>
    </row>
    <row r="23" spans="1:50" ht="32.25" customHeight="1" x14ac:dyDescent="0.15">
      <c r="A23" s="219"/>
      <c r="B23" s="217"/>
      <c r="C23" s="217"/>
      <c r="D23" s="217"/>
      <c r="E23" s="217"/>
      <c r="F23" s="218"/>
      <c r="G23" s="324" t="s">
        <v>517</v>
      </c>
      <c r="H23" s="291"/>
      <c r="I23" s="291"/>
      <c r="J23" s="291"/>
      <c r="K23" s="291"/>
      <c r="L23" s="291"/>
      <c r="M23" s="291"/>
      <c r="N23" s="291"/>
      <c r="O23" s="292"/>
      <c r="P23" s="257" t="s">
        <v>490</v>
      </c>
      <c r="Q23" s="198"/>
      <c r="R23" s="198"/>
      <c r="S23" s="198"/>
      <c r="T23" s="198"/>
      <c r="U23" s="198"/>
      <c r="V23" s="198"/>
      <c r="W23" s="198"/>
      <c r="X23" s="199"/>
      <c r="Y23" s="296" t="s">
        <v>14</v>
      </c>
      <c r="Z23" s="297"/>
      <c r="AA23" s="298"/>
      <c r="AB23" s="663" t="s">
        <v>480</v>
      </c>
      <c r="AC23" s="299"/>
      <c r="AD23" s="299"/>
      <c r="AE23" s="93">
        <v>28</v>
      </c>
      <c r="AF23" s="94"/>
      <c r="AG23" s="94"/>
      <c r="AH23" s="94"/>
      <c r="AI23" s="95"/>
      <c r="AJ23" s="93">
        <v>30</v>
      </c>
      <c r="AK23" s="94"/>
      <c r="AL23" s="94"/>
      <c r="AM23" s="94"/>
      <c r="AN23" s="95"/>
      <c r="AO23" s="93">
        <v>21</v>
      </c>
      <c r="AP23" s="94"/>
      <c r="AQ23" s="94"/>
      <c r="AR23" s="94"/>
      <c r="AS23" s="95"/>
      <c r="AT23" s="229"/>
      <c r="AU23" s="229"/>
      <c r="AV23" s="229"/>
      <c r="AW23" s="229"/>
      <c r="AX23" s="230"/>
    </row>
    <row r="24" spans="1:50" ht="3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3"/>
      <c r="AA24" s="174"/>
      <c r="AB24" s="338" t="s">
        <v>481</v>
      </c>
      <c r="AC24" s="289"/>
      <c r="AD24" s="289"/>
      <c r="AE24" s="93">
        <v>19</v>
      </c>
      <c r="AF24" s="94"/>
      <c r="AG24" s="94"/>
      <c r="AH24" s="94"/>
      <c r="AI24" s="95"/>
      <c r="AJ24" s="93">
        <v>19</v>
      </c>
      <c r="AK24" s="94"/>
      <c r="AL24" s="94"/>
      <c r="AM24" s="94"/>
      <c r="AN24" s="95"/>
      <c r="AO24" s="93">
        <v>19</v>
      </c>
      <c r="AP24" s="94"/>
      <c r="AQ24" s="94"/>
      <c r="AR24" s="94"/>
      <c r="AS24" s="95"/>
      <c r="AT24" s="96" t="s">
        <v>522</v>
      </c>
      <c r="AU24" s="97"/>
      <c r="AV24" s="97"/>
      <c r="AW24" s="97"/>
      <c r="AX24" s="98"/>
    </row>
    <row r="25" spans="1:50" ht="32.25" customHeight="1" x14ac:dyDescent="0.15">
      <c r="A25" s="673"/>
      <c r="B25" s="674"/>
      <c r="C25" s="674"/>
      <c r="D25" s="674"/>
      <c r="E25" s="674"/>
      <c r="F25" s="675"/>
      <c r="G25" s="325"/>
      <c r="H25" s="326"/>
      <c r="I25" s="326"/>
      <c r="J25" s="326"/>
      <c r="K25" s="326"/>
      <c r="L25" s="326"/>
      <c r="M25" s="326"/>
      <c r="N25" s="326"/>
      <c r="O25" s="327"/>
      <c r="P25" s="200"/>
      <c r="Q25" s="200"/>
      <c r="R25" s="200"/>
      <c r="S25" s="200"/>
      <c r="T25" s="200"/>
      <c r="U25" s="200"/>
      <c r="V25" s="200"/>
      <c r="W25" s="200"/>
      <c r="X25" s="201"/>
      <c r="Y25" s="122" t="s">
        <v>15</v>
      </c>
      <c r="Z25" s="123"/>
      <c r="AA25" s="174"/>
      <c r="AB25" s="685" t="s">
        <v>363</v>
      </c>
      <c r="AC25" s="267"/>
      <c r="AD25" s="267"/>
      <c r="AE25" s="93">
        <f>AE23/AE24*100</f>
        <v>147.36842105263156</v>
      </c>
      <c r="AF25" s="94"/>
      <c r="AG25" s="94"/>
      <c r="AH25" s="94"/>
      <c r="AI25" s="95"/>
      <c r="AJ25" s="93">
        <f t="shared" ref="AJ25" si="3">AJ23/AJ24*100</f>
        <v>157.89473684210526</v>
      </c>
      <c r="AK25" s="94"/>
      <c r="AL25" s="94"/>
      <c r="AM25" s="94"/>
      <c r="AN25" s="95"/>
      <c r="AO25" s="93">
        <f t="shared" ref="AO25" si="4">AO23/AO24*100</f>
        <v>110.5263157894737</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4" t="s">
        <v>303</v>
      </c>
      <c r="AU26" s="665"/>
      <c r="AV26" s="665"/>
      <c r="AW26" s="665"/>
      <c r="AX26" s="666"/>
    </row>
    <row r="27" spans="1:50" ht="18.75" hidden="1" customHeight="1" x14ac:dyDescent="0.15">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2"/>
      <c r="AV27" s="112"/>
      <c r="AW27" s="110" t="s">
        <v>360</v>
      </c>
      <c r="AX27" s="111"/>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3"/>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156"/>
    </row>
    <row r="30" spans="1:50" ht="22.5" hidden="1" customHeight="1" x14ac:dyDescent="0.15">
      <c r="A30" s="673"/>
      <c r="B30" s="674"/>
      <c r="C30" s="674"/>
      <c r="D30" s="674"/>
      <c r="E30" s="674"/>
      <c r="F30" s="675"/>
      <c r="G30" s="325"/>
      <c r="H30" s="326"/>
      <c r="I30" s="326"/>
      <c r="J30" s="326"/>
      <c r="K30" s="326"/>
      <c r="L30" s="326"/>
      <c r="M30" s="326"/>
      <c r="N30" s="326"/>
      <c r="O30" s="327"/>
      <c r="P30" s="200"/>
      <c r="Q30" s="200"/>
      <c r="R30" s="200"/>
      <c r="S30" s="200"/>
      <c r="T30" s="200"/>
      <c r="U30" s="200"/>
      <c r="V30" s="200"/>
      <c r="W30" s="200"/>
      <c r="X30" s="201"/>
      <c r="Y30" s="122" t="s">
        <v>15</v>
      </c>
      <c r="Z30" s="123"/>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2"/>
      <c r="AV32" s="112"/>
      <c r="AW32" s="110" t="s">
        <v>360</v>
      </c>
      <c r="AX32" s="111"/>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3"/>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156"/>
    </row>
    <row r="35" spans="1:50" ht="22.5" hidden="1" customHeight="1" x14ac:dyDescent="0.15">
      <c r="A35" s="673"/>
      <c r="B35" s="674"/>
      <c r="C35" s="674"/>
      <c r="D35" s="674"/>
      <c r="E35" s="674"/>
      <c r="F35" s="675"/>
      <c r="G35" s="325"/>
      <c r="H35" s="326"/>
      <c r="I35" s="326"/>
      <c r="J35" s="326"/>
      <c r="K35" s="326"/>
      <c r="L35" s="326"/>
      <c r="M35" s="326"/>
      <c r="N35" s="326"/>
      <c r="O35" s="327"/>
      <c r="P35" s="200"/>
      <c r="Q35" s="200"/>
      <c r="R35" s="200"/>
      <c r="S35" s="200"/>
      <c r="T35" s="200"/>
      <c r="U35" s="200"/>
      <c r="V35" s="200"/>
      <c r="W35" s="200"/>
      <c r="X35" s="201"/>
      <c r="Y35" s="122" t="s">
        <v>15</v>
      </c>
      <c r="Z35" s="123"/>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2"/>
      <c r="AV37" s="112"/>
      <c r="AW37" s="110" t="s">
        <v>360</v>
      </c>
      <c r="AX37" s="111"/>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3"/>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156"/>
    </row>
    <row r="40" spans="1:50" ht="22.5" hidden="1" customHeight="1" x14ac:dyDescent="0.15">
      <c r="A40" s="673"/>
      <c r="B40" s="674"/>
      <c r="C40" s="674"/>
      <c r="D40" s="674"/>
      <c r="E40" s="674"/>
      <c r="F40" s="675"/>
      <c r="G40" s="325"/>
      <c r="H40" s="326"/>
      <c r="I40" s="326"/>
      <c r="J40" s="326"/>
      <c r="K40" s="326"/>
      <c r="L40" s="326"/>
      <c r="M40" s="326"/>
      <c r="N40" s="326"/>
      <c r="O40" s="327"/>
      <c r="P40" s="200"/>
      <c r="Q40" s="200"/>
      <c r="R40" s="200"/>
      <c r="S40" s="200"/>
      <c r="T40" s="200"/>
      <c r="U40" s="200"/>
      <c r="V40" s="200"/>
      <c r="W40" s="200"/>
      <c r="X40" s="201"/>
      <c r="Y40" s="122" t="s">
        <v>15</v>
      </c>
      <c r="Z40" s="123"/>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2"/>
      <c r="AV42" s="112"/>
      <c r="AW42" s="110" t="s">
        <v>360</v>
      </c>
      <c r="AX42" s="111"/>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3"/>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15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7" t="s">
        <v>320</v>
      </c>
      <c r="B47" s="688" t="s">
        <v>317</v>
      </c>
      <c r="C47" s="239"/>
      <c r="D47" s="239"/>
      <c r="E47" s="239"/>
      <c r="F47" s="240"/>
      <c r="G47" s="623" t="s">
        <v>311</v>
      </c>
      <c r="H47" s="623"/>
      <c r="I47" s="623"/>
      <c r="J47" s="623"/>
      <c r="K47" s="623"/>
      <c r="L47" s="623"/>
      <c r="M47" s="623"/>
      <c r="N47" s="623"/>
      <c r="O47" s="623"/>
      <c r="P47" s="623"/>
      <c r="Q47" s="623"/>
      <c r="R47" s="623"/>
      <c r="S47" s="623"/>
      <c r="T47" s="623"/>
      <c r="U47" s="623"/>
      <c r="V47" s="623"/>
      <c r="W47" s="623"/>
      <c r="X47" s="623"/>
      <c r="Y47" s="623"/>
      <c r="Z47" s="623"/>
      <c r="AA47" s="693"/>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7"/>
      <c r="B48" s="688"/>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7"/>
      <c r="B49" s="688"/>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x14ac:dyDescent="0.15">
      <c r="A50" s="237"/>
      <c r="B50" s="688"/>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hidden="1" customHeight="1" x14ac:dyDescent="0.15">
      <c r="A51" s="237"/>
      <c r="B51" s="689"/>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c r="AV53" s="112"/>
      <c r="AW53" s="110" t="s">
        <v>360</v>
      </c>
      <c r="AX53" s="111"/>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1"/>
      <c r="AC55" s="234"/>
      <c r="AD55" s="234"/>
      <c r="AE55" s="93"/>
      <c r="AF55" s="94"/>
      <c r="AG55" s="94"/>
      <c r="AH55" s="94"/>
      <c r="AI55" s="95"/>
      <c r="AJ55" s="93"/>
      <c r="AK55" s="94"/>
      <c r="AL55" s="94"/>
      <c r="AM55" s="94"/>
      <c r="AN55" s="95"/>
      <c r="AO55" s="93"/>
      <c r="AP55" s="94"/>
      <c r="AQ55" s="94"/>
      <c r="AR55" s="94"/>
      <c r="AS55" s="95"/>
      <c r="AT55" s="93"/>
      <c r="AU55" s="94"/>
      <c r="AV55" s="94"/>
      <c r="AW55" s="94"/>
      <c r="AX55" s="15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15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15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2" t="s">
        <v>12</v>
      </c>
      <c r="AC67" s="123"/>
      <c r="AD67" s="174"/>
      <c r="AE67" s="662" t="s">
        <v>69</v>
      </c>
      <c r="AF67" s="120"/>
      <c r="AG67" s="120"/>
      <c r="AH67" s="120"/>
      <c r="AI67" s="120"/>
      <c r="AJ67" s="662" t="s">
        <v>70</v>
      </c>
      <c r="AK67" s="120"/>
      <c r="AL67" s="120"/>
      <c r="AM67" s="120"/>
      <c r="AN67" s="120"/>
      <c r="AO67" s="662" t="s">
        <v>71</v>
      </c>
      <c r="AP67" s="120"/>
      <c r="AQ67" s="120"/>
      <c r="AR67" s="120"/>
      <c r="AS67" s="120"/>
      <c r="AT67" s="179" t="s">
        <v>74</v>
      </c>
      <c r="AU67" s="180"/>
      <c r="AV67" s="180"/>
      <c r="AW67" s="180"/>
      <c r="AX67" s="181"/>
    </row>
    <row r="68" spans="1:60" ht="22.5" customHeight="1" x14ac:dyDescent="0.15">
      <c r="A68" s="188"/>
      <c r="B68" s="189"/>
      <c r="C68" s="189"/>
      <c r="D68" s="189"/>
      <c r="E68" s="189"/>
      <c r="F68" s="190"/>
      <c r="G68" s="257" t="s">
        <v>482</v>
      </c>
      <c r="H68" s="198"/>
      <c r="I68" s="198"/>
      <c r="J68" s="198"/>
      <c r="K68" s="198"/>
      <c r="L68" s="198"/>
      <c r="M68" s="198"/>
      <c r="N68" s="198"/>
      <c r="O68" s="198"/>
      <c r="P68" s="198"/>
      <c r="Q68" s="198"/>
      <c r="R68" s="198"/>
      <c r="S68" s="198"/>
      <c r="T68" s="198"/>
      <c r="U68" s="198"/>
      <c r="V68" s="198"/>
      <c r="W68" s="198"/>
      <c r="X68" s="199"/>
      <c r="Y68" s="335" t="s">
        <v>66</v>
      </c>
      <c r="Z68" s="336"/>
      <c r="AA68" s="337"/>
      <c r="AB68" s="213" t="s">
        <v>483</v>
      </c>
      <c r="AC68" s="659"/>
      <c r="AD68" s="660"/>
      <c r="AE68" s="93">
        <v>3</v>
      </c>
      <c r="AF68" s="94"/>
      <c r="AG68" s="94"/>
      <c r="AH68" s="94"/>
      <c r="AI68" s="95"/>
      <c r="AJ68" s="93">
        <v>3</v>
      </c>
      <c r="AK68" s="94"/>
      <c r="AL68" s="94"/>
      <c r="AM68" s="94"/>
      <c r="AN68" s="95"/>
      <c r="AO68" s="93">
        <v>3</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475</v>
      </c>
      <c r="AC69" s="659"/>
      <c r="AD69" s="660"/>
      <c r="AE69" s="93" t="s">
        <v>475</v>
      </c>
      <c r="AF69" s="94"/>
      <c r="AG69" s="94"/>
      <c r="AH69" s="94"/>
      <c r="AI69" s="95"/>
      <c r="AJ69" s="93" t="s">
        <v>475</v>
      </c>
      <c r="AK69" s="94"/>
      <c r="AL69" s="94"/>
      <c r="AM69" s="94"/>
      <c r="AN69" s="95"/>
      <c r="AO69" s="93" t="s">
        <v>511</v>
      </c>
      <c r="AP69" s="94"/>
      <c r="AQ69" s="94"/>
      <c r="AR69" s="94"/>
      <c r="AS69" s="95"/>
      <c r="AT69" s="93" t="s">
        <v>523</v>
      </c>
      <c r="AU69" s="94"/>
      <c r="AV69" s="94"/>
      <c r="AW69" s="94"/>
      <c r="AX69" s="15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2" t="s">
        <v>12</v>
      </c>
      <c r="AC70" s="123"/>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15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2" t="s">
        <v>12</v>
      </c>
      <c r="AC73" s="123"/>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15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2" t="s">
        <v>12</v>
      </c>
      <c r="AC76" s="123"/>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15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2" t="s">
        <v>12</v>
      </c>
      <c r="AC79" s="123"/>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15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3"/>
      <c r="I82" s="123"/>
      <c r="J82" s="123"/>
      <c r="K82" s="123"/>
      <c r="L82" s="123"/>
      <c r="M82" s="123"/>
      <c r="N82" s="123"/>
      <c r="O82" s="123"/>
      <c r="P82" s="123"/>
      <c r="Q82" s="123"/>
      <c r="R82" s="123"/>
      <c r="S82" s="123"/>
      <c r="T82" s="123"/>
      <c r="U82" s="123"/>
      <c r="V82" s="123"/>
      <c r="W82" s="123"/>
      <c r="X82" s="174"/>
      <c r="Y82" s="175"/>
      <c r="Z82" s="176"/>
      <c r="AA82" s="177"/>
      <c r="AB82" s="122" t="s">
        <v>12</v>
      </c>
      <c r="AC82" s="123"/>
      <c r="AD82" s="174"/>
      <c r="AE82" s="178" t="s">
        <v>69</v>
      </c>
      <c r="AF82" s="123"/>
      <c r="AG82" s="123"/>
      <c r="AH82" s="123"/>
      <c r="AI82" s="174"/>
      <c r="AJ82" s="178" t="s">
        <v>70</v>
      </c>
      <c r="AK82" s="123"/>
      <c r="AL82" s="123"/>
      <c r="AM82" s="123"/>
      <c r="AN82" s="174"/>
      <c r="AO82" s="178" t="s">
        <v>71</v>
      </c>
      <c r="AP82" s="123"/>
      <c r="AQ82" s="123"/>
      <c r="AR82" s="123"/>
      <c r="AS82" s="174"/>
      <c r="AT82" s="179" t="s">
        <v>75</v>
      </c>
      <c r="AU82" s="180"/>
      <c r="AV82" s="180"/>
      <c r="AW82" s="180"/>
      <c r="AX82" s="181"/>
    </row>
    <row r="83" spans="1:60" ht="22.5" customHeight="1" x14ac:dyDescent="0.15">
      <c r="A83" s="131"/>
      <c r="B83" s="129"/>
      <c r="C83" s="129"/>
      <c r="D83" s="129"/>
      <c r="E83" s="129"/>
      <c r="F83" s="130"/>
      <c r="G83" s="146" t="s">
        <v>513</v>
      </c>
      <c r="H83" s="146"/>
      <c r="I83" s="146"/>
      <c r="J83" s="146"/>
      <c r="K83" s="146"/>
      <c r="L83" s="146"/>
      <c r="M83" s="146"/>
      <c r="N83" s="146"/>
      <c r="O83" s="146"/>
      <c r="P83" s="146"/>
      <c r="Q83" s="146"/>
      <c r="R83" s="146"/>
      <c r="S83" s="146"/>
      <c r="T83" s="146"/>
      <c r="U83" s="146"/>
      <c r="V83" s="146"/>
      <c r="W83" s="146"/>
      <c r="X83" s="146"/>
      <c r="Y83" s="148" t="s">
        <v>17</v>
      </c>
      <c r="Z83" s="149"/>
      <c r="AA83" s="150"/>
      <c r="AB83" s="184" t="s">
        <v>486</v>
      </c>
      <c r="AC83" s="152"/>
      <c r="AD83" s="153"/>
      <c r="AE83" s="154">
        <v>117</v>
      </c>
      <c r="AF83" s="155"/>
      <c r="AG83" s="155"/>
      <c r="AH83" s="155"/>
      <c r="AI83" s="155"/>
      <c r="AJ83" s="154">
        <v>130</v>
      </c>
      <c r="AK83" s="155"/>
      <c r="AL83" s="155"/>
      <c r="AM83" s="155"/>
      <c r="AN83" s="155"/>
      <c r="AO83" s="154">
        <v>105</v>
      </c>
      <c r="AP83" s="155"/>
      <c r="AQ83" s="155"/>
      <c r="AR83" s="155"/>
      <c r="AS83" s="155"/>
      <c r="AT83" s="93" t="s">
        <v>523</v>
      </c>
      <c r="AU83" s="94"/>
      <c r="AV83" s="94"/>
      <c r="AW83" s="94"/>
      <c r="AX83" s="156"/>
    </row>
    <row r="84" spans="1:60" ht="53.2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7" t="s">
        <v>59</v>
      </c>
      <c r="Z84" s="158"/>
      <c r="AA84" s="159"/>
      <c r="AB84" s="160" t="s">
        <v>465</v>
      </c>
      <c r="AC84" s="161"/>
      <c r="AD84" s="162"/>
      <c r="AE84" s="160" t="s">
        <v>484</v>
      </c>
      <c r="AF84" s="161"/>
      <c r="AG84" s="161"/>
      <c r="AH84" s="161"/>
      <c r="AI84" s="162"/>
      <c r="AJ84" s="160" t="s">
        <v>485</v>
      </c>
      <c r="AK84" s="161"/>
      <c r="AL84" s="161"/>
      <c r="AM84" s="161"/>
      <c r="AN84" s="162"/>
      <c r="AO84" s="160" t="s">
        <v>512</v>
      </c>
      <c r="AP84" s="161"/>
      <c r="AQ84" s="161"/>
      <c r="AR84" s="161"/>
      <c r="AS84" s="162"/>
      <c r="AT84" s="160" t="s">
        <v>523</v>
      </c>
      <c r="AU84" s="161"/>
      <c r="AV84" s="161"/>
      <c r="AW84" s="161"/>
      <c r="AX84" s="163"/>
    </row>
    <row r="85" spans="1:60" ht="32.25" hidden="1" customHeight="1" x14ac:dyDescent="0.15">
      <c r="A85" s="170" t="s">
        <v>17</v>
      </c>
      <c r="B85" s="171"/>
      <c r="C85" s="171"/>
      <c r="D85" s="171"/>
      <c r="E85" s="171"/>
      <c r="F85" s="172"/>
      <c r="G85" s="173" t="s">
        <v>18</v>
      </c>
      <c r="H85" s="123"/>
      <c r="I85" s="123"/>
      <c r="J85" s="123"/>
      <c r="K85" s="123"/>
      <c r="L85" s="123"/>
      <c r="M85" s="123"/>
      <c r="N85" s="123"/>
      <c r="O85" s="123"/>
      <c r="P85" s="123"/>
      <c r="Q85" s="123"/>
      <c r="R85" s="123"/>
      <c r="S85" s="123"/>
      <c r="T85" s="123"/>
      <c r="U85" s="123"/>
      <c r="V85" s="123"/>
      <c r="W85" s="123"/>
      <c r="X85" s="174"/>
      <c r="Y85" s="175"/>
      <c r="Z85" s="176"/>
      <c r="AA85" s="177"/>
      <c r="AB85" s="122" t="s">
        <v>12</v>
      </c>
      <c r="AC85" s="123"/>
      <c r="AD85" s="174"/>
      <c r="AE85" s="178" t="s">
        <v>69</v>
      </c>
      <c r="AF85" s="123"/>
      <c r="AG85" s="123"/>
      <c r="AH85" s="123"/>
      <c r="AI85" s="174"/>
      <c r="AJ85" s="178" t="s">
        <v>70</v>
      </c>
      <c r="AK85" s="123"/>
      <c r="AL85" s="123"/>
      <c r="AM85" s="123"/>
      <c r="AN85" s="174"/>
      <c r="AO85" s="178" t="s">
        <v>71</v>
      </c>
      <c r="AP85" s="123"/>
      <c r="AQ85" s="123"/>
      <c r="AR85" s="123"/>
      <c r="AS85" s="174"/>
      <c r="AT85" s="179" t="s">
        <v>75</v>
      </c>
      <c r="AU85" s="180"/>
      <c r="AV85" s="180"/>
      <c r="AW85" s="180"/>
      <c r="AX85" s="181"/>
    </row>
    <row r="86" spans="1:60" ht="22.5" hidden="1" customHeight="1" x14ac:dyDescent="0.15">
      <c r="A86" s="131"/>
      <c r="B86" s="129"/>
      <c r="C86" s="129"/>
      <c r="D86" s="129"/>
      <c r="E86" s="129"/>
      <c r="F86" s="130"/>
      <c r="G86" s="146" t="s">
        <v>491</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15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3"/>
      <c r="I88" s="123"/>
      <c r="J88" s="123"/>
      <c r="K88" s="123"/>
      <c r="L88" s="123"/>
      <c r="M88" s="123"/>
      <c r="N88" s="123"/>
      <c r="O88" s="123"/>
      <c r="P88" s="123"/>
      <c r="Q88" s="123"/>
      <c r="R88" s="123"/>
      <c r="S88" s="123"/>
      <c r="T88" s="123"/>
      <c r="U88" s="123"/>
      <c r="V88" s="123"/>
      <c r="W88" s="123"/>
      <c r="X88" s="174"/>
      <c r="Y88" s="175"/>
      <c r="Z88" s="176"/>
      <c r="AA88" s="177"/>
      <c r="AB88" s="122" t="s">
        <v>12</v>
      </c>
      <c r="AC88" s="123"/>
      <c r="AD88" s="174"/>
      <c r="AE88" s="178" t="s">
        <v>69</v>
      </c>
      <c r="AF88" s="123"/>
      <c r="AG88" s="123"/>
      <c r="AH88" s="123"/>
      <c r="AI88" s="174"/>
      <c r="AJ88" s="178" t="s">
        <v>70</v>
      </c>
      <c r="AK88" s="123"/>
      <c r="AL88" s="123"/>
      <c r="AM88" s="123"/>
      <c r="AN88" s="174"/>
      <c r="AO88" s="178" t="s">
        <v>71</v>
      </c>
      <c r="AP88" s="123"/>
      <c r="AQ88" s="123"/>
      <c r="AR88" s="123"/>
      <c r="AS88" s="174"/>
      <c r="AT88" s="179" t="s">
        <v>75</v>
      </c>
      <c r="AU88" s="180"/>
      <c r="AV88" s="180"/>
      <c r="AW88" s="180"/>
      <c r="AX88" s="181"/>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15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3"/>
      <c r="I91" s="123"/>
      <c r="J91" s="123"/>
      <c r="K91" s="123"/>
      <c r="L91" s="123"/>
      <c r="M91" s="123"/>
      <c r="N91" s="123"/>
      <c r="O91" s="123"/>
      <c r="P91" s="123"/>
      <c r="Q91" s="123"/>
      <c r="R91" s="123"/>
      <c r="S91" s="123"/>
      <c r="T91" s="123"/>
      <c r="U91" s="123"/>
      <c r="V91" s="123"/>
      <c r="W91" s="123"/>
      <c r="X91" s="174"/>
      <c r="Y91" s="175"/>
      <c r="Z91" s="176"/>
      <c r="AA91" s="177"/>
      <c r="AB91" s="122" t="s">
        <v>12</v>
      </c>
      <c r="AC91" s="123"/>
      <c r="AD91" s="174"/>
      <c r="AE91" s="178" t="s">
        <v>69</v>
      </c>
      <c r="AF91" s="123"/>
      <c r="AG91" s="123"/>
      <c r="AH91" s="123"/>
      <c r="AI91" s="174"/>
      <c r="AJ91" s="178" t="s">
        <v>70</v>
      </c>
      <c r="AK91" s="123"/>
      <c r="AL91" s="123"/>
      <c r="AM91" s="123"/>
      <c r="AN91" s="174"/>
      <c r="AO91" s="178" t="s">
        <v>71</v>
      </c>
      <c r="AP91" s="123"/>
      <c r="AQ91" s="123"/>
      <c r="AR91" s="123"/>
      <c r="AS91" s="174"/>
      <c r="AT91" s="179" t="s">
        <v>75</v>
      </c>
      <c r="AU91" s="180"/>
      <c r="AV91" s="180"/>
      <c r="AW91" s="180"/>
      <c r="AX91" s="181"/>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2"/>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15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15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07" t="s">
        <v>76</v>
      </c>
      <c r="M97" s="407"/>
      <c r="N97" s="407"/>
      <c r="O97" s="407"/>
      <c r="P97" s="407"/>
      <c r="Q97" s="407"/>
      <c r="R97" s="408" t="s">
        <v>73</v>
      </c>
      <c r="S97" s="409"/>
      <c r="T97" s="409"/>
      <c r="U97" s="409"/>
      <c r="V97" s="409"/>
      <c r="W97" s="409"/>
      <c r="X97" s="410"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1"/>
    </row>
    <row r="98" spans="1:50" ht="50.25" customHeight="1" x14ac:dyDescent="0.15">
      <c r="A98" s="380"/>
      <c r="B98" s="381"/>
      <c r="C98" s="412" t="s">
        <v>487</v>
      </c>
      <c r="D98" s="413"/>
      <c r="E98" s="413"/>
      <c r="F98" s="413"/>
      <c r="G98" s="413"/>
      <c r="H98" s="413"/>
      <c r="I98" s="413"/>
      <c r="J98" s="413"/>
      <c r="K98" s="414"/>
      <c r="L98" s="71">
        <v>543</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0"/>
      <c r="B99" s="381"/>
      <c r="C99" s="164" t="s">
        <v>476</v>
      </c>
      <c r="D99" s="165"/>
      <c r="E99" s="165"/>
      <c r="F99" s="165"/>
      <c r="G99" s="165"/>
      <c r="H99" s="165"/>
      <c r="I99" s="165"/>
      <c r="J99" s="165"/>
      <c r="K99" s="166"/>
      <c r="L99" s="71" t="s">
        <v>523</v>
      </c>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0"/>
      <c r="B100" s="381"/>
      <c r="C100" s="164" t="s">
        <v>519</v>
      </c>
      <c r="D100" s="165"/>
      <c r="E100" s="165"/>
      <c r="F100" s="165"/>
      <c r="G100" s="165"/>
      <c r="H100" s="165"/>
      <c r="I100" s="165"/>
      <c r="J100" s="165"/>
      <c r="K100" s="166"/>
      <c r="L100" s="71" t="s">
        <v>523</v>
      </c>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0"/>
      <c r="B101" s="381"/>
      <c r="C101" s="164" t="s">
        <v>476</v>
      </c>
      <c r="D101" s="165"/>
      <c r="E101" s="165"/>
      <c r="F101" s="165"/>
      <c r="G101" s="165"/>
      <c r="H101" s="165"/>
      <c r="I101" s="165"/>
      <c r="J101" s="165"/>
      <c r="K101" s="166"/>
      <c r="L101" s="71" t="s">
        <v>523</v>
      </c>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0"/>
      <c r="B102" s="381"/>
      <c r="C102" s="164" t="s">
        <v>519</v>
      </c>
      <c r="D102" s="165"/>
      <c r="E102" s="165"/>
      <c r="F102" s="165"/>
      <c r="G102" s="165"/>
      <c r="H102" s="165"/>
      <c r="I102" s="165"/>
      <c r="J102" s="165"/>
      <c r="K102" s="166"/>
      <c r="L102" s="71" t="s">
        <v>523</v>
      </c>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0"/>
      <c r="B103" s="381"/>
      <c r="C103" s="164" t="s">
        <v>519</v>
      </c>
      <c r="D103" s="165"/>
      <c r="E103" s="165"/>
      <c r="F103" s="165"/>
      <c r="G103" s="165"/>
      <c r="H103" s="165"/>
      <c r="I103" s="165"/>
      <c r="J103" s="165"/>
      <c r="K103" s="166"/>
      <c r="L103" s="71" t="s">
        <v>523</v>
      </c>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2"/>
      <c r="B104" s="383"/>
      <c r="C104" s="372" t="s">
        <v>22</v>
      </c>
      <c r="D104" s="373"/>
      <c r="E104" s="373"/>
      <c r="F104" s="373"/>
      <c r="G104" s="373"/>
      <c r="H104" s="373"/>
      <c r="I104" s="373"/>
      <c r="J104" s="373"/>
      <c r="K104" s="374"/>
      <c r="L104" s="375">
        <f>SUM(L98:Q103)</f>
        <v>543</v>
      </c>
      <c r="M104" s="376"/>
      <c r="N104" s="376"/>
      <c r="O104" s="376"/>
      <c r="P104" s="376"/>
      <c r="Q104" s="377"/>
      <c r="R104" s="375">
        <f>SUM(R98:W103)</f>
        <v>0</v>
      </c>
      <c r="S104" s="376"/>
      <c r="T104" s="376"/>
      <c r="U104" s="376"/>
      <c r="V104" s="376"/>
      <c r="W104" s="37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58.5" customHeight="1" x14ac:dyDescent="0.15">
      <c r="A108" s="309" t="s">
        <v>312</v>
      </c>
      <c r="B108" s="310"/>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473</v>
      </c>
      <c r="AE108" s="606"/>
      <c r="AF108" s="607"/>
      <c r="AG108" s="602" t="s">
        <v>492</v>
      </c>
      <c r="AH108" s="603"/>
      <c r="AI108" s="603"/>
      <c r="AJ108" s="603"/>
      <c r="AK108" s="603"/>
      <c r="AL108" s="603"/>
      <c r="AM108" s="603"/>
      <c r="AN108" s="603"/>
      <c r="AO108" s="603"/>
      <c r="AP108" s="603"/>
      <c r="AQ108" s="603"/>
      <c r="AR108" s="603"/>
      <c r="AS108" s="603"/>
      <c r="AT108" s="603"/>
      <c r="AU108" s="603"/>
      <c r="AV108" s="603"/>
      <c r="AW108" s="603"/>
      <c r="AX108" s="604"/>
    </row>
    <row r="109" spans="1:50" ht="54.75" customHeight="1" x14ac:dyDescent="0.15">
      <c r="A109" s="311"/>
      <c r="B109" s="312"/>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473</v>
      </c>
      <c r="AE109" s="442"/>
      <c r="AF109" s="443"/>
      <c r="AG109" s="306" t="s">
        <v>497</v>
      </c>
      <c r="AH109" s="307"/>
      <c r="AI109" s="307"/>
      <c r="AJ109" s="307"/>
      <c r="AK109" s="307"/>
      <c r="AL109" s="307"/>
      <c r="AM109" s="307"/>
      <c r="AN109" s="307"/>
      <c r="AO109" s="307"/>
      <c r="AP109" s="307"/>
      <c r="AQ109" s="307"/>
      <c r="AR109" s="307"/>
      <c r="AS109" s="307"/>
      <c r="AT109" s="307"/>
      <c r="AU109" s="307"/>
      <c r="AV109" s="307"/>
      <c r="AW109" s="307"/>
      <c r="AX109" s="308"/>
    </row>
    <row r="110" spans="1:50" ht="48" customHeight="1" x14ac:dyDescent="0.15">
      <c r="A110" s="313"/>
      <c r="B110" s="314"/>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473</v>
      </c>
      <c r="AE110" s="587"/>
      <c r="AF110" s="588"/>
      <c r="AG110" s="531" t="s">
        <v>496</v>
      </c>
      <c r="AH110" s="200"/>
      <c r="AI110" s="200"/>
      <c r="AJ110" s="200"/>
      <c r="AK110" s="200"/>
      <c r="AL110" s="200"/>
      <c r="AM110" s="200"/>
      <c r="AN110" s="200"/>
      <c r="AO110" s="200"/>
      <c r="AP110" s="200"/>
      <c r="AQ110" s="200"/>
      <c r="AR110" s="200"/>
      <c r="AS110" s="200"/>
      <c r="AT110" s="200"/>
      <c r="AU110" s="200"/>
      <c r="AV110" s="200"/>
      <c r="AW110" s="200"/>
      <c r="AX110" s="532"/>
    </row>
    <row r="111" spans="1:50" ht="19.350000000000001" customHeight="1" x14ac:dyDescent="0.15">
      <c r="A111" s="550"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473</v>
      </c>
      <c r="AE111" s="438"/>
      <c r="AF111" s="438"/>
      <c r="AG111" s="303" t="s">
        <v>493</v>
      </c>
      <c r="AH111" s="304"/>
      <c r="AI111" s="304"/>
      <c r="AJ111" s="304"/>
      <c r="AK111" s="304"/>
      <c r="AL111" s="304"/>
      <c r="AM111" s="304"/>
      <c r="AN111" s="304"/>
      <c r="AO111" s="304"/>
      <c r="AP111" s="304"/>
      <c r="AQ111" s="304"/>
      <c r="AR111" s="304"/>
      <c r="AS111" s="304"/>
      <c r="AT111" s="304"/>
      <c r="AU111" s="304"/>
      <c r="AV111" s="304"/>
      <c r="AW111" s="304"/>
      <c r="AX111" s="305"/>
    </row>
    <row r="112" spans="1:50" ht="39.75"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473</v>
      </c>
      <c r="AE112" s="442"/>
      <c r="AF112" s="442"/>
      <c r="AG112" s="306" t="s">
        <v>520</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0"/>
      <c r="B113" s="591"/>
      <c r="C113" s="506"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473</v>
      </c>
      <c r="AE113" s="442"/>
      <c r="AF113" s="442"/>
      <c r="AG113" s="306" t="s">
        <v>495</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498</v>
      </c>
      <c r="AE114" s="442"/>
      <c r="AF114" s="442"/>
      <c r="AG114" s="306" t="s">
        <v>521</v>
      </c>
      <c r="AH114" s="307"/>
      <c r="AI114" s="307"/>
      <c r="AJ114" s="307"/>
      <c r="AK114" s="307"/>
      <c r="AL114" s="307"/>
      <c r="AM114" s="307"/>
      <c r="AN114" s="307"/>
      <c r="AO114" s="307"/>
      <c r="AP114" s="307"/>
      <c r="AQ114" s="307"/>
      <c r="AR114" s="307"/>
      <c r="AS114" s="307"/>
      <c r="AT114" s="307"/>
      <c r="AU114" s="307"/>
      <c r="AV114" s="307"/>
      <c r="AW114" s="307"/>
      <c r="AX114" s="308"/>
    </row>
    <row r="115" spans="1:64" ht="19.5"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2"/>
      <c r="AD115" s="441" t="s">
        <v>473</v>
      </c>
      <c r="AE115" s="442"/>
      <c r="AF115" s="442"/>
      <c r="AG115" s="306" t="s">
        <v>494</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2"/>
      <c r="AD116" s="635" t="s">
        <v>498</v>
      </c>
      <c r="AE116" s="636"/>
      <c r="AF116" s="636"/>
      <c r="AG116" s="368" t="s">
        <v>521</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6" t="s">
        <v>473</v>
      </c>
      <c r="AE117" s="587"/>
      <c r="AF117" s="588"/>
      <c r="AG117" s="600" t="s">
        <v>514</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19.5" customHeight="1" x14ac:dyDescent="0.15">
      <c r="A118" s="550"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473</v>
      </c>
      <c r="AE118" s="438"/>
      <c r="AF118" s="640"/>
      <c r="AG118" s="303" t="s">
        <v>500</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0"/>
      <c r="B119" s="59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498</v>
      </c>
      <c r="AE119" s="609"/>
      <c r="AF119" s="609"/>
      <c r="AG119" s="306" t="s">
        <v>521</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498</v>
      </c>
      <c r="AE120" s="442"/>
      <c r="AF120" s="442"/>
      <c r="AG120" s="306" t="s">
        <v>521</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473</v>
      </c>
      <c r="AE121" s="442"/>
      <c r="AF121" s="442"/>
      <c r="AG121" s="531" t="s">
        <v>499</v>
      </c>
      <c r="AH121" s="200"/>
      <c r="AI121" s="200"/>
      <c r="AJ121" s="200"/>
      <c r="AK121" s="200"/>
      <c r="AL121" s="200"/>
      <c r="AM121" s="200"/>
      <c r="AN121" s="200"/>
      <c r="AO121" s="200"/>
      <c r="AP121" s="200"/>
      <c r="AQ121" s="200"/>
      <c r="AR121" s="200"/>
      <c r="AS121" s="200"/>
      <c r="AT121" s="200"/>
      <c r="AU121" s="200"/>
      <c r="AV121" s="200"/>
      <c r="AW121" s="200"/>
      <c r="AX121" s="532"/>
    </row>
    <row r="122" spans="1:64" ht="33.6" customHeight="1" x14ac:dyDescent="0.15">
      <c r="A122" s="625" t="s">
        <v>80</v>
      </c>
      <c r="B122" s="62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498</v>
      </c>
      <c r="AE122" s="438"/>
      <c r="AF122" s="438"/>
      <c r="AG122" s="578"/>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7"/>
      <c r="V124" s="307"/>
      <c r="W124" s="307"/>
      <c r="X124" s="307"/>
      <c r="Y124" s="307"/>
      <c r="Z124" s="307"/>
      <c r="AA124" s="307"/>
      <c r="AB124" s="307"/>
      <c r="AC124" s="307"/>
      <c r="AD124" s="307"/>
      <c r="AE124" s="307"/>
      <c r="AF124" s="634"/>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4"/>
      <c r="U125" s="435"/>
      <c r="V125" s="435"/>
      <c r="W125" s="435"/>
      <c r="X125" s="435"/>
      <c r="Y125" s="435"/>
      <c r="Z125" s="435"/>
      <c r="AA125" s="435"/>
      <c r="AB125" s="435"/>
      <c r="AC125" s="435"/>
      <c r="AD125" s="435"/>
      <c r="AE125" s="435"/>
      <c r="AF125" s="436"/>
      <c r="AG125" s="582"/>
      <c r="AH125" s="200"/>
      <c r="AI125" s="200"/>
      <c r="AJ125" s="200"/>
      <c r="AK125" s="200"/>
      <c r="AL125" s="200"/>
      <c r="AM125" s="200"/>
      <c r="AN125" s="200"/>
      <c r="AO125" s="200"/>
      <c r="AP125" s="200"/>
      <c r="AQ125" s="200"/>
      <c r="AR125" s="200"/>
      <c r="AS125" s="200"/>
      <c r="AT125" s="200"/>
      <c r="AU125" s="200"/>
      <c r="AV125" s="200"/>
      <c r="AW125" s="200"/>
      <c r="AX125" s="532"/>
    </row>
    <row r="126" spans="1:64" ht="57" customHeight="1" x14ac:dyDescent="0.15">
      <c r="A126" s="550" t="s">
        <v>58</v>
      </c>
      <c r="B126" s="551"/>
      <c r="C126" s="391" t="s">
        <v>64</v>
      </c>
      <c r="D126" s="573"/>
      <c r="E126" s="573"/>
      <c r="F126" s="574"/>
      <c r="G126" s="544" t="s">
        <v>488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3" t="s">
        <v>68</v>
      </c>
      <c r="D127" s="364"/>
      <c r="E127" s="364"/>
      <c r="F127" s="365"/>
      <c r="G127" s="366" t="s">
        <v>489</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5.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7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9.75" customHeight="1" thickBot="1" x14ac:dyDescent="0.2">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v>330</v>
      </c>
      <c r="H137" s="418"/>
      <c r="I137" s="418"/>
      <c r="J137" s="418"/>
      <c r="K137" s="418"/>
      <c r="L137" s="418"/>
      <c r="M137" s="418"/>
      <c r="N137" s="418"/>
      <c r="O137" s="418"/>
      <c r="P137" s="419"/>
      <c r="Q137" s="404" t="s">
        <v>225</v>
      </c>
      <c r="R137" s="404"/>
      <c r="S137" s="404"/>
      <c r="T137" s="404"/>
      <c r="U137" s="404"/>
      <c r="V137" s="404"/>
      <c r="W137" s="433">
        <v>308</v>
      </c>
      <c r="X137" s="418"/>
      <c r="Y137" s="418"/>
      <c r="Z137" s="418"/>
      <c r="AA137" s="418"/>
      <c r="AB137" s="418"/>
      <c r="AC137" s="418"/>
      <c r="AD137" s="418"/>
      <c r="AE137" s="418"/>
      <c r="AF137" s="419"/>
      <c r="AG137" s="404" t="s">
        <v>226</v>
      </c>
      <c r="AH137" s="404"/>
      <c r="AI137" s="404"/>
      <c r="AJ137" s="404"/>
      <c r="AK137" s="404"/>
      <c r="AL137" s="404"/>
      <c r="AM137" s="400">
        <v>318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194</v>
      </c>
      <c r="H138" s="421"/>
      <c r="I138" s="421"/>
      <c r="J138" s="421"/>
      <c r="K138" s="421"/>
      <c r="L138" s="421"/>
      <c r="M138" s="421"/>
      <c r="N138" s="421"/>
      <c r="O138" s="421"/>
      <c r="P138" s="422"/>
      <c r="Q138" s="406" t="s">
        <v>228</v>
      </c>
      <c r="R138" s="406"/>
      <c r="S138" s="406"/>
      <c r="T138" s="406"/>
      <c r="U138" s="406"/>
      <c r="V138" s="406"/>
      <c r="W138" s="575">
        <v>188</v>
      </c>
      <c r="X138" s="421"/>
      <c r="Y138" s="421"/>
      <c r="Z138" s="421"/>
      <c r="AA138" s="421"/>
      <c r="AB138" s="421"/>
      <c r="AC138" s="421"/>
      <c r="AD138" s="421"/>
      <c r="AE138" s="421"/>
      <c r="AF138" s="422"/>
      <c r="AG138" s="576"/>
      <c r="AH138" s="577"/>
      <c r="AI138" s="577"/>
      <c r="AJ138" s="577"/>
      <c r="AK138" s="577"/>
      <c r="AL138" s="577"/>
      <c r="AM138" s="613"/>
      <c r="AN138" s="614"/>
      <c r="AO138" s="614"/>
      <c r="AP138" s="614"/>
      <c r="AQ138" s="614"/>
      <c r="AR138" s="614"/>
      <c r="AS138" s="614"/>
      <c r="AT138" s="614"/>
      <c r="AU138" s="614"/>
      <c r="AV138" s="615"/>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507</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8"/>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31.5" customHeight="1" x14ac:dyDescent="0.15">
      <c r="A180" s="128"/>
      <c r="B180" s="539"/>
      <c r="C180" s="539"/>
      <c r="D180" s="539"/>
      <c r="E180" s="539"/>
      <c r="F180" s="540"/>
      <c r="G180" s="99" t="s">
        <v>508</v>
      </c>
      <c r="H180" s="100"/>
      <c r="I180" s="100"/>
      <c r="J180" s="100"/>
      <c r="K180" s="101"/>
      <c r="L180" s="102" t="s">
        <v>502</v>
      </c>
      <c r="M180" s="103"/>
      <c r="N180" s="103"/>
      <c r="O180" s="103"/>
      <c r="P180" s="103"/>
      <c r="Q180" s="103"/>
      <c r="R180" s="103"/>
      <c r="S180" s="103"/>
      <c r="T180" s="103"/>
      <c r="U180" s="103"/>
      <c r="V180" s="103"/>
      <c r="W180" s="103"/>
      <c r="X180" s="104"/>
      <c r="Y180" s="105">
        <v>157</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399"/>
    </row>
    <row r="181" spans="1:50" ht="24.75" customHeight="1" x14ac:dyDescent="0.15">
      <c r="A181" s="128"/>
      <c r="B181" s="539"/>
      <c r="C181" s="539"/>
      <c r="D181" s="539"/>
      <c r="E181" s="539"/>
      <c r="F181" s="540"/>
      <c r="G181" s="74" t="s">
        <v>518</v>
      </c>
      <c r="H181" s="75"/>
      <c r="I181" s="75"/>
      <c r="J181" s="75"/>
      <c r="K181" s="76"/>
      <c r="L181" s="77" t="s">
        <v>518</v>
      </c>
      <c r="M181" s="78"/>
      <c r="N181" s="78"/>
      <c r="O181" s="78"/>
      <c r="P181" s="78"/>
      <c r="Q181" s="78"/>
      <c r="R181" s="78"/>
      <c r="S181" s="78"/>
      <c r="T181" s="78"/>
      <c r="U181" s="78"/>
      <c r="V181" s="78"/>
      <c r="W181" s="78"/>
      <c r="X181" s="79"/>
      <c r="Y181" s="80" t="s">
        <v>518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39"/>
      <c r="C182" s="539"/>
      <c r="D182" s="539"/>
      <c r="E182" s="539"/>
      <c r="F182" s="540"/>
      <c r="G182" s="74" t="s">
        <v>518</v>
      </c>
      <c r="H182" s="75"/>
      <c r="I182" s="75"/>
      <c r="J182" s="75"/>
      <c r="K182" s="76"/>
      <c r="L182" s="77" t="s">
        <v>518</v>
      </c>
      <c r="M182" s="78"/>
      <c r="N182" s="78"/>
      <c r="O182" s="78"/>
      <c r="P182" s="78"/>
      <c r="Q182" s="78"/>
      <c r="R182" s="78"/>
      <c r="S182" s="78"/>
      <c r="T182" s="78"/>
      <c r="U182" s="78"/>
      <c r="V182" s="78"/>
      <c r="W182" s="78"/>
      <c r="X182" s="79"/>
      <c r="Y182" s="80" t="s">
        <v>518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39"/>
      <c r="C183" s="539"/>
      <c r="D183" s="539"/>
      <c r="E183" s="539"/>
      <c r="F183" s="540"/>
      <c r="G183" s="74" t="s">
        <v>518</v>
      </c>
      <c r="H183" s="75"/>
      <c r="I183" s="75"/>
      <c r="J183" s="75"/>
      <c r="K183" s="76"/>
      <c r="L183" s="77" t="s">
        <v>518</v>
      </c>
      <c r="M183" s="78"/>
      <c r="N183" s="78"/>
      <c r="O183" s="78"/>
      <c r="P183" s="78"/>
      <c r="Q183" s="78"/>
      <c r="R183" s="78"/>
      <c r="S183" s="78"/>
      <c r="T183" s="78"/>
      <c r="U183" s="78"/>
      <c r="V183" s="78"/>
      <c r="W183" s="78"/>
      <c r="X183" s="79"/>
      <c r="Y183" s="80" t="s">
        <v>518</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39"/>
      <c r="C184" s="539"/>
      <c r="D184" s="539"/>
      <c r="E184" s="539"/>
      <c r="F184" s="540"/>
      <c r="G184" s="74" t="s">
        <v>518</v>
      </c>
      <c r="H184" s="75"/>
      <c r="I184" s="75"/>
      <c r="J184" s="75"/>
      <c r="K184" s="76"/>
      <c r="L184" s="77" t="s">
        <v>518</v>
      </c>
      <c r="M184" s="78"/>
      <c r="N184" s="78"/>
      <c r="O184" s="78"/>
      <c r="P184" s="78"/>
      <c r="Q184" s="78"/>
      <c r="R184" s="78"/>
      <c r="S184" s="78"/>
      <c r="T184" s="78"/>
      <c r="U184" s="78"/>
      <c r="V184" s="78"/>
      <c r="W184" s="78"/>
      <c r="X184" s="79"/>
      <c r="Y184" s="80" t="s">
        <v>518</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39"/>
      <c r="C185" s="539"/>
      <c r="D185" s="539"/>
      <c r="E185" s="539"/>
      <c r="F185" s="540"/>
      <c r="G185" s="74" t="s">
        <v>518</v>
      </c>
      <c r="H185" s="75"/>
      <c r="I185" s="75"/>
      <c r="J185" s="75"/>
      <c r="K185" s="76"/>
      <c r="L185" s="77" t="s">
        <v>518</v>
      </c>
      <c r="M185" s="78"/>
      <c r="N185" s="78"/>
      <c r="O185" s="78"/>
      <c r="P185" s="78"/>
      <c r="Q185" s="78"/>
      <c r="R185" s="78"/>
      <c r="S185" s="78"/>
      <c r="T185" s="78"/>
      <c r="U185" s="78"/>
      <c r="V185" s="78"/>
      <c r="W185" s="78"/>
      <c r="X185" s="79"/>
      <c r="Y185" s="80" t="s">
        <v>518</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8"/>
      <c r="B186" s="539"/>
      <c r="C186" s="539"/>
      <c r="D186" s="539"/>
      <c r="E186" s="539"/>
      <c r="F186" s="540"/>
      <c r="G186" s="74" t="s">
        <v>518</v>
      </c>
      <c r="H186" s="75"/>
      <c r="I186" s="75"/>
      <c r="J186" s="75"/>
      <c r="K186" s="76"/>
      <c r="L186" s="77" t="s">
        <v>518</v>
      </c>
      <c r="M186" s="78"/>
      <c r="N186" s="78"/>
      <c r="O186" s="78"/>
      <c r="P186" s="78"/>
      <c r="Q186" s="78"/>
      <c r="R186" s="78"/>
      <c r="S186" s="78"/>
      <c r="T186" s="78"/>
      <c r="U186" s="78"/>
      <c r="V186" s="78"/>
      <c r="W186" s="78"/>
      <c r="X186" s="79"/>
      <c r="Y186" s="80" t="s">
        <v>518</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39"/>
      <c r="C187" s="539"/>
      <c r="D187" s="539"/>
      <c r="E187" s="539"/>
      <c r="F187" s="540"/>
      <c r="G187" s="74" t="s">
        <v>518</v>
      </c>
      <c r="H187" s="75"/>
      <c r="I187" s="75"/>
      <c r="J187" s="75"/>
      <c r="K187" s="76"/>
      <c r="L187" s="77" t="s">
        <v>518</v>
      </c>
      <c r="M187" s="78"/>
      <c r="N187" s="78"/>
      <c r="O187" s="78"/>
      <c r="P187" s="78"/>
      <c r="Q187" s="78"/>
      <c r="R187" s="78"/>
      <c r="S187" s="78"/>
      <c r="T187" s="78"/>
      <c r="U187" s="78"/>
      <c r="V187" s="78"/>
      <c r="W187" s="78"/>
      <c r="X187" s="79"/>
      <c r="Y187" s="80" t="s">
        <v>518</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39"/>
      <c r="C188" s="539"/>
      <c r="D188" s="539"/>
      <c r="E188" s="539"/>
      <c r="F188" s="540"/>
      <c r="G188" s="74" t="s">
        <v>518</v>
      </c>
      <c r="H188" s="75"/>
      <c r="I188" s="75"/>
      <c r="J188" s="75"/>
      <c r="K188" s="76"/>
      <c r="L188" s="77" t="s">
        <v>518</v>
      </c>
      <c r="M188" s="78"/>
      <c r="N188" s="78"/>
      <c r="O188" s="78"/>
      <c r="P188" s="78"/>
      <c r="Q188" s="78"/>
      <c r="R188" s="78"/>
      <c r="S188" s="78"/>
      <c r="T188" s="78"/>
      <c r="U188" s="78"/>
      <c r="V188" s="78"/>
      <c r="W188" s="78"/>
      <c r="X188" s="79"/>
      <c r="Y188" s="80" t="s">
        <v>518</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39"/>
      <c r="C189" s="539"/>
      <c r="D189" s="539"/>
      <c r="E189" s="539"/>
      <c r="F189" s="540"/>
      <c r="G189" s="74" t="s">
        <v>518</v>
      </c>
      <c r="H189" s="75"/>
      <c r="I189" s="75"/>
      <c r="J189" s="75"/>
      <c r="K189" s="76"/>
      <c r="L189" s="77" t="s">
        <v>518</v>
      </c>
      <c r="M189" s="78"/>
      <c r="N189" s="78"/>
      <c r="O189" s="78"/>
      <c r="P189" s="78"/>
      <c r="Q189" s="78"/>
      <c r="R189" s="78"/>
      <c r="S189" s="78"/>
      <c r="T189" s="78"/>
      <c r="U189" s="78"/>
      <c r="V189" s="78"/>
      <c r="W189" s="78"/>
      <c r="X189" s="79"/>
      <c r="Y189" s="80" t="s">
        <v>518</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157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39"/>
      <c r="C191" s="539"/>
      <c r="D191" s="539"/>
      <c r="E191" s="539"/>
      <c r="F191" s="540"/>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8"/>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8"/>
      <c r="B193" s="539"/>
      <c r="C193" s="539"/>
      <c r="D193" s="539"/>
      <c r="E193" s="539"/>
      <c r="F193" s="540"/>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399"/>
    </row>
    <row r="194" spans="1:50" ht="24.75" customHeight="1" x14ac:dyDescent="0.15">
      <c r="A194" s="128"/>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39"/>
      <c r="C204" s="539"/>
      <c r="D204" s="539"/>
      <c r="E204" s="539"/>
      <c r="F204" s="540"/>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8"/>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8"/>
      <c r="B206" s="539"/>
      <c r="C206" s="539"/>
      <c r="D206" s="539"/>
      <c r="E206" s="539"/>
      <c r="F206" s="540"/>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399"/>
    </row>
    <row r="207" spans="1:50" ht="24.75" customHeight="1" x14ac:dyDescent="0.15">
      <c r="A207" s="128"/>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39"/>
      <c r="C217" s="539"/>
      <c r="D217" s="539"/>
      <c r="E217" s="539"/>
      <c r="F217" s="540"/>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8"/>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8"/>
      <c r="B219" s="539"/>
      <c r="C219" s="539"/>
      <c r="D219" s="539"/>
      <c r="E219" s="539"/>
      <c r="F219" s="540"/>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399"/>
    </row>
    <row r="220" spans="1:50" ht="24.75" customHeight="1" x14ac:dyDescent="0.15">
      <c r="A220" s="128"/>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5" t="s">
        <v>501</v>
      </c>
      <c r="D236" s="115"/>
      <c r="E236" s="115"/>
      <c r="F236" s="115"/>
      <c r="G236" s="115"/>
      <c r="H236" s="115"/>
      <c r="I236" s="115"/>
      <c r="J236" s="115"/>
      <c r="K236" s="115"/>
      <c r="L236" s="115"/>
      <c r="M236" s="115" t="s">
        <v>502</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157</v>
      </c>
      <c r="AL236" s="117"/>
      <c r="AM236" s="117"/>
      <c r="AN236" s="117"/>
      <c r="AO236" s="117"/>
      <c r="AP236" s="118"/>
      <c r="AQ236" s="119">
        <v>2</v>
      </c>
      <c r="AR236" s="115"/>
      <c r="AS236" s="115"/>
      <c r="AT236" s="115"/>
      <c r="AU236" s="116">
        <v>89.1</v>
      </c>
      <c r="AV236" s="117"/>
      <c r="AW236" s="117"/>
      <c r="AX236" s="118"/>
    </row>
    <row r="237" spans="1:50" ht="24" customHeight="1" x14ac:dyDescent="0.15">
      <c r="A237" s="114">
        <v>2</v>
      </c>
      <c r="B237" s="114">
        <v>1</v>
      </c>
      <c r="C237" s="115" t="s">
        <v>503</v>
      </c>
      <c r="D237" s="115"/>
      <c r="E237" s="115"/>
      <c r="F237" s="115"/>
      <c r="G237" s="115"/>
      <c r="H237" s="115"/>
      <c r="I237" s="115"/>
      <c r="J237" s="115"/>
      <c r="K237" s="115"/>
      <c r="L237" s="115"/>
      <c r="M237" s="115" t="s">
        <v>504</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116</v>
      </c>
      <c r="AL237" s="117"/>
      <c r="AM237" s="117"/>
      <c r="AN237" s="117"/>
      <c r="AO237" s="117"/>
      <c r="AP237" s="118"/>
      <c r="AQ237" s="119">
        <v>2</v>
      </c>
      <c r="AR237" s="115"/>
      <c r="AS237" s="115"/>
      <c r="AT237" s="115"/>
      <c r="AU237" s="116">
        <v>96.4</v>
      </c>
      <c r="AV237" s="117"/>
      <c r="AW237" s="117"/>
      <c r="AX237" s="118"/>
    </row>
    <row r="238" spans="1:50" ht="24" customHeight="1" x14ac:dyDescent="0.15">
      <c r="A238" s="114">
        <v>3</v>
      </c>
      <c r="B238" s="114">
        <v>1</v>
      </c>
      <c r="C238" s="115" t="s">
        <v>505</v>
      </c>
      <c r="D238" s="115"/>
      <c r="E238" s="115"/>
      <c r="F238" s="115"/>
      <c r="G238" s="115"/>
      <c r="H238" s="115"/>
      <c r="I238" s="115"/>
      <c r="J238" s="115"/>
      <c r="K238" s="115"/>
      <c r="L238" s="115"/>
      <c r="M238" s="125" t="s">
        <v>506</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43</v>
      </c>
      <c r="AL238" s="117"/>
      <c r="AM238" s="117"/>
      <c r="AN238" s="117"/>
      <c r="AO238" s="117"/>
      <c r="AP238" s="118"/>
      <c r="AQ238" s="119">
        <v>2</v>
      </c>
      <c r="AR238" s="115"/>
      <c r="AS238" s="115"/>
      <c r="AT238" s="115"/>
      <c r="AU238" s="116">
        <v>98.3</v>
      </c>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411</v>
      </c>
      <c r="D268" s="120"/>
      <c r="E268" s="120"/>
      <c r="F268" s="120"/>
      <c r="G268" s="120"/>
      <c r="H268" s="120"/>
      <c r="I268" s="120"/>
      <c r="J268" s="120"/>
      <c r="K268" s="120"/>
      <c r="L268" s="120"/>
      <c r="M268" s="120" t="s">
        <v>412</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413</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411</v>
      </c>
      <c r="D301" s="120"/>
      <c r="E301" s="120"/>
      <c r="F301" s="120"/>
      <c r="G301" s="120"/>
      <c r="H301" s="120"/>
      <c r="I301" s="120"/>
      <c r="J301" s="120"/>
      <c r="K301" s="120"/>
      <c r="L301" s="120"/>
      <c r="M301" s="120" t="s">
        <v>412</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413</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411</v>
      </c>
      <c r="D334" s="120"/>
      <c r="E334" s="120"/>
      <c r="F334" s="120"/>
      <c r="G334" s="120"/>
      <c r="H334" s="120"/>
      <c r="I334" s="120"/>
      <c r="J334" s="120"/>
      <c r="K334" s="120"/>
      <c r="L334" s="120"/>
      <c r="M334" s="120" t="s">
        <v>412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413</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411</v>
      </c>
      <c r="D367" s="120"/>
      <c r="E367" s="120"/>
      <c r="F367" s="120"/>
      <c r="G367" s="120"/>
      <c r="H367" s="120"/>
      <c r="I367" s="120"/>
      <c r="J367" s="120"/>
      <c r="K367" s="120"/>
      <c r="L367" s="120"/>
      <c r="M367" s="120" t="s">
        <v>412</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413</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411</v>
      </c>
      <c r="D400" s="120"/>
      <c r="E400" s="120"/>
      <c r="F400" s="120"/>
      <c r="G400" s="120"/>
      <c r="H400" s="120"/>
      <c r="I400" s="120"/>
      <c r="J400" s="120"/>
      <c r="K400" s="120"/>
      <c r="L400" s="120"/>
      <c r="M400" s="120" t="s">
        <v>412</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413</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411</v>
      </c>
      <c r="D433" s="120"/>
      <c r="E433" s="120"/>
      <c r="F433" s="120"/>
      <c r="G433" s="120"/>
      <c r="H433" s="120"/>
      <c r="I433" s="120"/>
      <c r="J433" s="120"/>
      <c r="K433" s="120"/>
      <c r="L433" s="120"/>
      <c r="M433" s="120" t="s">
        <v>412</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413</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411</v>
      </c>
      <c r="D466" s="120"/>
      <c r="E466" s="120"/>
      <c r="F466" s="120"/>
      <c r="G466" s="120"/>
      <c r="H466" s="120"/>
      <c r="I466" s="120"/>
      <c r="J466" s="120"/>
      <c r="K466" s="120"/>
      <c r="L466" s="120"/>
      <c r="M466" s="120" t="s">
        <v>412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413</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59">
      <formula>IF(RIGHT(TEXT(P14,"0.#"),1)=".",FALSE,TRUE)</formula>
    </cfRule>
    <cfRule type="expression" dxfId="950" priority="560">
      <formula>IF(RIGHT(TEXT(P14,"0.#"),1)=".",TRUE,FALSE)</formula>
    </cfRule>
  </conditionalFormatting>
  <conditionalFormatting sqref="AE69:AX69">
    <cfRule type="expression" dxfId="949" priority="481">
      <formula>IF(RIGHT(TEXT(AE69,"0.#"),1)=".",FALSE,TRUE)</formula>
    </cfRule>
    <cfRule type="expression" dxfId="948" priority="482">
      <formula>IF(RIGHT(TEXT(AE69,"0.#"),1)=".",TRUE,FALSE)</formula>
    </cfRule>
  </conditionalFormatting>
  <conditionalFormatting sqref="AE83:AI83">
    <cfRule type="expression" dxfId="947" priority="463">
      <formula>IF(RIGHT(TEXT(AE83,"0.#"),1)=".",FALSE,TRUE)</formula>
    </cfRule>
    <cfRule type="expression" dxfId="946" priority="464">
      <formula>IF(RIGHT(TEXT(AE83,"0.#"),1)=".",TRUE,FALSE)</formula>
    </cfRule>
  </conditionalFormatting>
  <conditionalFormatting sqref="AJ83:AX83">
    <cfRule type="expression" dxfId="945" priority="461">
      <formula>IF(RIGHT(TEXT(AJ83,"0.#"),1)=".",FALSE,TRUE)</formula>
    </cfRule>
    <cfRule type="expression" dxfId="944" priority="462">
      <formula>IF(RIGHT(TEXT(AJ83,"0.#"),1)=".",TRUE,FALSE)</formula>
    </cfRule>
  </conditionalFormatting>
  <conditionalFormatting sqref="L99">
    <cfRule type="expression" dxfId="943" priority="441">
      <formula>IF(RIGHT(TEXT(L99,"0.#"),1)=".",FALSE,TRUE)</formula>
    </cfRule>
    <cfRule type="expression" dxfId="942" priority="442">
      <formula>IF(RIGHT(TEXT(L99,"0.#"),1)=".",TRUE,FALSE)</formula>
    </cfRule>
  </conditionalFormatting>
  <conditionalFormatting sqref="L104">
    <cfRule type="expression" dxfId="941" priority="439">
      <formula>IF(RIGHT(TEXT(L104,"0.#"),1)=".",FALSE,TRUE)</formula>
    </cfRule>
    <cfRule type="expression" dxfId="940" priority="440">
      <formula>IF(RIGHT(TEXT(L104,"0.#"),1)=".",TRUE,FALSE)</formula>
    </cfRule>
  </conditionalFormatting>
  <conditionalFormatting sqref="R104">
    <cfRule type="expression" dxfId="939" priority="437">
      <formula>IF(RIGHT(TEXT(R104,"0.#"),1)=".",FALSE,TRUE)</formula>
    </cfRule>
    <cfRule type="expression" dxfId="938" priority="438">
      <formula>IF(RIGHT(TEXT(R104,"0.#"),1)=".",TRUE,FALSE)</formula>
    </cfRule>
  </conditionalFormatting>
  <conditionalFormatting sqref="P18:AX18">
    <cfRule type="expression" dxfId="937" priority="435">
      <formula>IF(RIGHT(TEXT(P18,"0.#"),1)=".",FALSE,TRUE)</formula>
    </cfRule>
    <cfRule type="expression" dxfId="936" priority="436">
      <formula>IF(RIGHT(TEXT(P18,"0.#"),1)=".",TRUE,FALSE)</formula>
    </cfRule>
  </conditionalFormatting>
  <conditionalFormatting sqref="Y190">
    <cfRule type="expression" dxfId="935" priority="427">
      <formula>IF(RIGHT(TEXT(Y190,"0.#"),1)=".",FALSE,TRUE)</formula>
    </cfRule>
    <cfRule type="expression" dxfId="934" priority="428">
      <formula>IF(RIGHT(TEXT(Y190,"0.#"),1)=".",TRUE,FALSE)</formula>
    </cfRule>
  </conditionalFormatting>
  <conditionalFormatting sqref="AK236">
    <cfRule type="expression" dxfId="933" priority="349">
      <formula>IF(RIGHT(TEXT(AK236,"0.#"),1)=".",FALSE,TRUE)</formula>
    </cfRule>
    <cfRule type="expression" dxfId="932" priority="350">
      <formula>IF(RIGHT(TEXT(AK236,"0.#"),1)=".",TRUE,FALSE)</formula>
    </cfRule>
  </conditionalFormatting>
  <conditionalFormatting sqref="AE54:AI54">
    <cfRule type="expression" dxfId="931" priority="299">
      <formula>IF(RIGHT(TEXT(AE54,"0.#"),1)=".",FALSE,TRUE)</formula>
    </cfRule>
    <cfRule type="expression" dxfId="930" priority="300">
      <formula>IF(RIGHT(TEXT(AE54,"0.#"),1)=".",TRUE,FALSE)</formula>
    </cfRule>
  </conditionalFormatting>
  <conditionalFormatting sqref="P15:AX15 P13:AX13 P16:AQ17">
    <cfRule type="expression" dxfId="929" priority="257">
      <formula>IF(RIGHT(TEXT(P13,"0.#"),1)=".",FALSE,TRUE)</formula>
    </cfRule>
    <cfRule type="expression" dxfId="928" priority="258">
      <formula>IF(RIGHT(TEXT(P13,"0.#"),1)=".",TRUE,FALSE)</formula>
    </cfRule>
  </conditionalFormatting>
  <conditionalFormatting sqref="P19:AJ19">
    <cfRule type="expression" dxfId="927" priority="255">
      <formula>IF(RIGHT(TEXT(P19,"0.#"),1)=".",FALSE,TRUE)</formula>
    </cfRule>
    <cfRule type="expression" dxfId="926" priority="256">
      <formula>IF(RIGHT(TEXT(P19,"0.#"),1)=".",TRUE,FALSE)</formula>
    </cfRule>
  </conditionalFormatting>
  <conditionalFormatting sqref="AE55:AX55 AJ54:AS54">
    <cfRule type="expression" dxfId="925" priority="251">
      <formula>IF(RIGHT(TEXT(AE54,"0.#"),1)=".",FALSE,TRUE)</formula>
    </cfRule>
    <cfRule type="expression" dxfId="924" priority="252">
      <formula>IF(RIGHT(TEXT(AE54,"0.#"),1)=".",TRUE,FALSE)</formula>
    </cfRule>
  </conditionalFormatting>
  <conditionalFormatting sqref="AE68:AS68">
    <cfRule type="expression" dxfId="923" priority="247">
      <formula>IF(RIGHT(TEXT(AE68,"0.#"),1)=".",FALSE,TRUE)</formula>
    </cfRule>
    <cfRule type="expression" dxfId="922" priority="248">
      <formula>IF(RIGHT(TEXT(AE68,"0.#"),1)=".",TRUE,FALSE)</formula>
    </cfRule>
  </conditionalFormatting>
  <conditionalFormatting sqref="AE95:AI95 AE92:AI92 AE89:AI89 AE86:AI86">
    <cfRule type="expression" dxfId="921" priority="245">
      <formula>IF(RIGHT(TEXT(AE86,"0.#"),1)=".",FALSE,TRUE)</formula>
    </cfRule>
    <cfRule type="expression" dxfId="920" priority="246">
      <formula>IF(RIGHT(TEXT(AE86,"0.#"),1)=".",TRUE,FALSE)</formula>
    </cfRule>
  </conditionalFormatting>
  <conditionalFormatting sqref="AJ95:AX95 AJ92:AX92 AJ89:AX89 AJ86:AX86">
    <cfRule type="expression" dxfId="919" priority="243">
      <formula>IF(RIGHT(TEXT(AJ86,"0.#"),1)=".",FALSE,TRUE)</formula>
    </cfRule>
    <cfRule type="expression" dxfId="918" priority="244">
      <formula>IF(RIGHT(TEXT(AJ86,"0.#"),1)=".",TRUE,FALSE)</formula>
    </cfRule>
  </conditionalFormatting>
  <conditionalFormatting sqref="L100:L103 L98">
    <cfRule type="expression" dxfId="917" priority="241">
      <formula>IF(RIGHT(TEXT(L98,"0.#"),1)=".",FALSE,TRUE)</formula>
    </cfRule>
    <cfRule type="expression" dxfId="916" priority="242">
      <formula>IF(RIGHT(TEXT(L98,"0.#"),1)=".",TRUE,FALSE)</formula>
    </cfRule>
  </conditionalFormatting>
  <conditionalFormatting sqref="R98">
    <cfRule type="expression" dxfId="915" priority="237">
      <formula>IF(RIGHT(TEXT(R98,"0.#"),1)=".",FALSE,TRUE)</formula>
    </cfRule>
    <cfRule type="expression" dxfId="914" priority="238">
      <formula>IF(RIGHT(TEXT(R98,"0.#"),1)=".",TRUE,FALSE)</formula>
    </cfRule>
  </conditionalFormatting>
  <conditionalFormatting sqref="R99:R103">
    <cfRule type="expression" dxfId="913" priority="235">
      <formula>IF(RIGHT(TEXT(R99,"0.#"),1)=".",FALSE,TRUE)</formula>
    </cfRule>
    <cfRule type="expression" dxfId="912" priority="236">
      <formula>IF(RIGHT(TEXT(R99,"0.#"),1)=".",TRUE,FALSE)</formula>
    </cfRule>
  </conditionalFormatting>
  <conditionalFormatting sqref="Y180">
    <cfRule type="expression" dxfId="911" priority="233">
      <formula>IF(RIGHT(TEXT(Y180,"0.#"),1)=".",FALSE,TRUE)</formula>
    </cfRule>
    <cfRule type="expression" dxfId="910" priority="234">
      <formula>IF(RIGHT(TEXT(Y180,"0.#"),1)=".",TRUE,FALSE)</formula>
    </cfRule>
  </conditionalFormatting>
  <conditionalFormatting sqref="AU181">
    <cfRule type="expression" dxfId="909" priority="231">
      <formula>IF(RIGHT(TEXT(AU181,"0.#"),1)=".",FALSE,TRUE)</formula>
    </cfRule>
    <cfRule type="expression" dxfId="908" priority="232">
      <formula>IF(RIGHT(TEXT(AU181,"0.#"),1)=".",TRUE,FALSE)</formula>
    </cfRule>
  </conditionalFormatting>
  <conditionalFormatting sqref="AU190">
    <cfRule type="expression" dxfId="907" priority="229">
      <formula>IF(RIGHT(TEXT(AU190,"0.#"),1)=".",FALSE,TRUE)</formula>
    </cfRule>
    <cfRule type="expression" dxfId="906" priority="230">
      <formula>IF(RIGHT(TEXT(AU190,"0.#"),1)=".",TRUE,FALSE)</formula>
    </cfRule>
  </conditionalFormatting>
  <conditionalFormatting sqref="AU182:AU189 AU180">
    <cfRule type="expression" dxfId="905" priority="227">
      <formula>IF(RIGHT(TEXT(AU180,"0.#"),1)=".",FALSE,TRUE)</formula>
    </cfRule>
    <cfRule type="expression" dxfId="904" priority="228">
      <formula>IF(RIGHT(TEXT(AU180,"0.#"),1)=".",TRUE,FALSE)</formula>
    </cfRule>
  </conditionalFormatting>
  <conditionalFormatting sqref="Y220 Y207 Y194">
    <cfRule type="expression" dxfId="903" priority="213">
      <formula>IF(RIGHT(TEXT(Y194,"0.#"),1)=".",FALSE,TRUE)</formula>
    </cfRule>
    <cfRule type="expression" dxfId="902" priority="214">
      <formula>IF(RIGHT(TEXT(Y194,"0.#"),1)=".",TRUE,FALSE)</formula>
    </cfRule>
  </conditionalFormatting>
  <conditionalFormatting sqref="Y229 Y216 Y203">
    <cfRule type="expression" dxfId="901" priority="211">
      <formula>IF(RIGHT(TEXT(Y203,"0.#"),1)=".",FALSE,TRUE)</formula>
    </cfRule>
    <cfRule type="expression" dxfId="900" priority="212">
      <formula>IF(RIGHT(TEXT(Y203,"0.#"),1)=".",TRUE,FALSE)</formula>
    </cfRule>
  </conditionalFormatting>
  <conditionalFormatting sqref="Y221:Y228 Y219 Y208:Y215 Y206 Y195:Y202 Y193">
    <cfRule type="expression" dxfId="899" priority="209">
      <formula>IF(RIGHT(TEXT(Y193,"0.#"),1)=".",FALSE,TRUE)</formula>
    </cfRule>
    <cfRule type="expression" dxfId="898" priority="210">
      <formula>IF(RIGHT(TEXT(Y193,"0.#"),1)=".",TRUE,FALSE)</formula>
    </cfRule>
  </conditionalFormatting>
  <conditionalFormatting sqref="AU220 AU207 AU194">
    <cfRule type="expression" dxfId="897" priority="207">
      <formula>IF(RIGHT(TEXT(AU194,"0.#"),1)=".",FALSE,TRUE)</formula>
    </cfRule>
    <cfRule type="expression" dxfId="896" priority="208">
      <formula>IF(RIGHT(TEXT(AU194,"0.#"),1)=".",TRUE,FALSE)</formula>
    </cfRule>
  </conditionalFormatting>
  <conditionalFormatting sqref="AU229 AU216 AU203">
    <cfRule type="expression" dxfId="895" priority="205">
      <formula>IF(RIGHT(TEXT(AU203,"0.#"),1)=".",FALSE,TRUE)</formula>
    </cfRule>
    <cfRule type="expression" dxfId="894" priority="206">
      <formula>IF(RIGHT(TEXT(AU203,"0.#"),1)=".",TRUE,FALSE)</formula>
    </cfRule>
  </conditionalFormatting>
  <conditionalFormatting sqref="AU221:AU228 AU219 AU208:AU215 AU206 AU195:AU202 AU193">
    <cfRule type="expression" dxfId="893" priority="203">
      <formula>IF(RIGHT(TEXT(AU193,"0.#"),1)=".",FALSE,TRUE)</formula>
    </cfRule>
    <cfRule type="expression" dxfId="892" priority="204">
      <formula>IF(RIGHT(TEXT(AU193,"0.#"),1)=".",TRUE,FALSE)</formula>
    </cfRule>
  </conditionalFormatting>
  <conditionalFormatting sqref="AE56:AI56">
    <cfRule type="expression" dxfId="891" priority="177">
      <formula>IF(AND(AE56&gt;=0, RIGHT(TEXT(AE56,"0.#"),1)&lt;&gt;"."),TRUE,FALSE)</formula>
    </cfRule>
    <cfRule type="expression" dxfId="890" priority="178">
      <formula>IF(AND(AE56&gt;=0, RIGHT(TEXT(AE56,"0.#"),1)="."),TRUE,FALSE)</formula>
    </cfRule>
    <cfRule type="expression" dxfId="889" priority="179">
      <formula>IF(AND(AE56&lt;0, RIGHT(TEXT(AE56,"0.#"),1)&lt;&gt;"."),TRUE,FALSE)</formula>
    </cfRule>
    <cfRule type="expression" dxfId="888" priority="180">
      <formula>IF(AND(AE56&lt;0, RIGHT(TEXT(AE56,"0.#"),1)="."),TRUE,FALSE)</formula>
    </cfRule>
  </conditionalFormatting>
  <conditionalFormatting sqref="AJ56:AS56">
    <cfRule type="expression" dxfId="887" priority="173">
      <formula>IF(AND(AJ56&gt;=0, RIGHT(TEXT(AJ56,"0.#"),1)&lt;&gt;"."),TRUE,FALSE)</formula>
    </cfRule>
    <cfRule type="expression" dxfId="886" priority="174">
      <formula>IF(AND(AJ56&gt;=0, RIGHT(TEXT(AJ56,"0.#"),1)="."),TRUE,FALSE)</formula>
    </cfRule>
    <cfRule type="expression" dxfId="885" priority="175">
      <formula>IF(AND(AJ56&lt;0, RIGHT(TEXT(AJ56,"0.#"),1)&lt;&gt;"."),TRUE,FALSE)</formula>
    </cfRule>
    <cfRule type="expression" dxfId="884" priority="176">
      <formula>IF(AND(AJ56&lt;0, RIGHT(TEXT(AJ56,"0.#"),1)="."),TRUE,FALSE)</formula>
    </cfRule>
  </conditionalFormatting>
  <conditionalFormatting sqref="AK237:AK265">
    <cfRule type="expression" dxfId="883" priority="161">
      <formula>IF(RIGHT(TEXT(AK237,"0.#"),1)=".",FALSE,TRUE)</formula>
    </cfRule>
    <cfRule type="expression" dxfId="882" priority="162">
      <formula>IF(RIGHT(TEXT(AK237,"0.#"),1)=".",TRUE,FALSE)</formula>
    </cfRule>
  </conditionalFormatting>
  <conditionalFormatting sqref="AU237:AX265">
    <cfRule type="expression" dxfId="881" priority="157">
      <formula>IF(AND(AU237&gt;=0, RIGHT(TEXT(AU237,"0.#"),1)&lt;&gt;"."),TRUE,FALSE)</formula>
    </cfRule>
    <cfRule type="expression" dxfId="880" priority="158">
      <formula>IF(AND(AU237&gt;=0, RIGHT(TEXT(AU237,"0.#"),1)="."),TRUE,FALSE)</formula>
    </cfRule>
    <cfRule type="expression" dxfId="879" priority="159">
      <formula>IF(AND(AU237&lt;0, RIGHT(TEXT(AU237,"0.#"),1)&lt;&gt;"."),TRUE,FALSE)</formula>
    </cfRule>
    <cfRule type="expression" dxfId="878" priority="160">
      <formula>IF(AND(AU237&lt;0, RIGHT(TEXT(AU237,"0.#"),1)="."),TRUE,FALSE)</formula>
    </cfRule>
  </conditionalFormatting>
  <conditionalFormatting sqref="AK269">
    <cfRule type="expression" dxfId="877" priority="155">
      <formula>IF(RIGHT(TEXT(AK269,"0.#"),1)=".",FALSE,TRUE)</formula>
    </cfRule>
    <cfRule type="expression" dxfId="876" priority="156">
      <formula>IF(RIGHT(TEXT(AK269,"0.#"),1)=".",TRUE,FALSE)</formula>
    </cfRule>
  </conditionalFormatting>
  <conditionalFormatting sqref="AU269:AX269">
    <cfRule type="expression" dxfId="875" priority="151">
      <formula>IF(AND(AU269&gt;=0, RIGHT(TEXT(AU269,"0.#"),1)&lt;&gt;"."),TRUE,FALSE)</formula>
    </cfRule>
    <cfRule type="expression" dxfId="874" priority="152">
      <formula>IF(AND(AU269&gt;=0, RIGHT(TEXT(AU269,"0.#"),1)="."),TRUE,FALSE)</formula>
    </cfRule>
    <cfRule type="expression" dxfId="873" priority="153">
      <formula>IF(AND(AU269&lt;0, RIGHT(TEXT(AU269,"0.#"),1)&lt;&gt;"."),TRUE,FALSE)</formula>
    </cfRule>
    <cfRule type="expression" dxfId="872" priority="154">
      <formula>IF(AND(AU269&lt;0, RIGHT(TEXT(AU269,"0.#"),1)="."),TRUE,FALSE)</formula>
    </cfRule>
  </conditionalFormatting>
  <conditionalFormatting sqref="AK270:AK298">
    <cfRule type="expression" dxfId="871" priority="149">
      <formula>IF(RIGHT(TEXT(AK270,"0.#"),1)=".",FALSE,TRUE)</formula>
    </cfRule>
    <cfRule type="expression" dxfId="870" priority="150">
      <formula>IF(RIGHT(TEXT(AK270,"0.#"),1)=".",TRUE,FALSE)</formula>
    </cfRule>
  </conditionalFormatting>
  <conditionalFormatting sqref="AU270:AX298">
    <cfRule type="expression" dxfId="869" priority="145">
      <formula>IF(AND(AU270&gt;=0, RIGHT(TEXT(AU270,"0.#"),1)&lt;&gt;"."),TRUE,FALSE)</formula>
    </cfRule>
    <cfRule type="expression" dxfId="868" priority="146">
      <formula>IF(AND(AU270&gt;=0, RIGHT(TEXT(AU270,"0.#"),1)="."),TRUE,FALSE)</formula>
    </cfRule>
    <cfRule type="expression" dxfId="867" priority="147">
      <formula>IF(AND(AU270&lt;0, RIGHT(TEXT(AU270,"0.#"),1)&lt;&gt;"."),TRUE,FALSE)</formula>
    </cfRule>
    <cfRule type="expression" dxfId="866" priority="148">
      <formula>IF(AND(AU270&lt;0, RIGHT(TEXT(AU270,"0.#"),1)="."),TRUE,FALSE)</formula>
    </cfRule>
  </conditionalFormatting>
  <conditionalFormatting sqref="AK302">
    <cfRule type="expression" dxfId="865" priority="143">
      <formula>IF(RIGHT(TEXT(AK302,"0.#"),1)=".",FALSE,TRUE)</formula>
    </cfRule>
    <cfRule type="expression" dxfId="864" priority="144">
      <formula>IF(RIGHT(TEXT(AK302,"0.#"),1)=".",TRUE,FALSE)</formula>
    </cfRule>
  </conditionalFormatting>
  <conditionalFormatting sqref="AU302:AX302">
    <cfRule type="expression" dxfId="863" priority="139">
      <formula>IF(AND(AU302&gt;=0, RIGHT(TEXT(AU302,"0.#"),1)&lt;&gt;"."),TRUE,FALSE)</formula>
    </cfRule>
    <cfRule type="expression" dxfId="862" priority="140">
      <formula>IF(AND(AU302&gt;=0, RIGHT(TEXT(AU302,"0.#"),1)="."),TRUE,FALSE)</formula>
    </cfRule>
    <cfRule type="expression" dxfId="861" priority="141">
      <formula>IF(AND(AU302&lt;0, RIGHT(TEXT(AU302,"0.#"),1)&lt;&gt;"."),TRUE,FALSE)</formula>
    </cfRule>
    <cfRule type="expression" dxfId="860" priority="142">
      <formula>IF(AND(AU302&lt;0, RIGHT(TEXT(AU302,"0.#"),1)="."),TRUE,FALSE)</formula>
    </cfRule>
  </conditionalFormatting>
  <conditionalFormatting sqref="AK303:AK331">
    <cfRule type="expression" dxfId="859" priority="137">
      <formula>IF(RIGHT(TEXT(AK303,"0.#"),1)=".",FALSE,TRUE)</formula>
    </cfRule>
    <cfRule type="expression" dxfId="858" priority="138">
      <formula>IF(RIGHT(TEXT(AK303,"0.#"),1)=".",TRUE,FALSE)</formula>
    </cfRule>
  </conditionalFormatting>
  <conditionalFormatting sqref="AU303:AX331">
    <cfRule type="expression" dxfId="857" priority="133">
      <formula>IF(AND(AU303&gt;=0, RIGHT(TEXT(AU303,"0.#"),1)&lt;&gt;"."),TRUE,FALSE)</formula>
    </cfRule>
    <cfRule type="expression" dxfId="856" priority="134">
      <formula>IF(AND(AU303&gt;=0, RIGHT(TEXT(AU303,"0.#"),1)="."),TRUE,FALSE)</formula>
    </cfRule>
    <cfRule type="expression" dxfId="855" priority="135">
      <formula>IF(AND(AU303&lt;0, RIGHT(TEXT(AU303,"0.#"),1)&lt;&gt;"."),TRUE,FALSE)</formula>
    </cfRule>
    <cfRule type="expression" dxfId="854" priority="136">
      <formula>IF(AND(AU303&lt;0, RIGHT(TEXT(AU303,"0.#"),1)="."),TRUE,FALSE)</formula>
    </cfRule>
  </conditionalFormatting>
  <conditionalFormatting sqref="AK335">
    <cfRule type="expression" dxfId="853" priority="131">
      <formula>IF(RIGHT(TEXT(AK335,"0.#"),1)=".",FALSE,TRUE)</formula>
    </cfRule>
    <cfRule type="expression" dxfId="852" priority="132">
      <formula>IF(RIGHT(TEXT(AK335,"0.#"),1)=".",TRUE,FALSE)</formula>
    </cfRule>
  </conditionalFormatting>
  <conditionalFormatting sqref="AU335:AX335">
    <cfRule type="expression" dxfId="851" priority="127">
      <formula>IF(AND(AU335&gt;=0, RIGHT(TEXT(AU335,"0.#"),1)&lt;&gt;"."),TRUE,FALSE)</formula>
    </cfRule>
    <cfRule type="expression" dxfId="850" priority="128">
      <formula>IF(AND(AU335&gt;=0, RIGHT(TEXT(AU335,"0.#"),1)="."),TRUE,FALSE)</formula>
    </cfRule>
    <cfRule type="expression" dxfId="849" priority="129">
      <formula>IF(AND(AU335&lt;0, RIGHT(TEXT(AU335,"0.#"),1)&lt;&gt;"."),TRUE,FALSE)</formula>
    </cfRule>
    <cfRule type="expression" dxfId="848" priority="130">
      <formula>IF(AND(AU335&lt;0, RIGHT(TEXT(AU335,"0.#"),1)="."),TRUE,FALSE)</formula>
    </cfRule>
  </conditionalFormatting>
  <conditionalFormatting sqref="AK336:AK364">
    <cfRule type="expression" dxfId="847" priority="125">
      <formula>IF(RIGHT(TEXT(AK336,"0.#"),1)=".",FALSE,TRUE)</formula>
    </cfRule>
    <cfRule type="expression" dxfId="846" priority="126">
      <formula>IF(RIGHT(TEXT(AK336,"0.#"),1)=".",TRUE,FALSE)</formula>
    </cfRule>
  </conditionalFormatting>
  <conditionalFormatting sqref="AU336:AX364">
    <cfRule type="expression" dxfId="845" priority="121">
      <formula>IF(AND(AU336&gt;=0, RIGHT(TEXT(AU336,"0.#"),1)&lt;&gt;"."),TRUE,FALSE)</formula>
    </cfRule>
    <cfRule type="expression" dxfId="844" priority="122">
      <formula>IF(AND(AU336&gt;=0, RIGHT(TEXT(AU336,"0.#"),1)="."),TRUE,FALSE)</formula>
    </cfRule>
    <cfRule type="expression" dxfId="843" priority="123">
      <formula>IF(AND(AU336&lt;0, RIGHT(TEXT(AU336,"0.#"),1)&lt;&gt;"."),TRUE,FALSE)</formula>
    </cfRule>
    <cfRule type="expression" dxfId="842" priority="124">
      <formula>IF(AND(AU336&lt;0, RIGHT(TEXT(AU336,"0.#"),1)="."),TRUE,FALSE)</formula>
    </cfRule>
  </conditionalFormatting>
  <conditionalFormatting sqref="AK368">
    <cfRule type="expression" dxfId="841" priority="119">
      <formula>IF(RIGHT(TEXT(AK368,"0.#"),1)=".",FALSE,TRUE)</formula>
    </cfRule>
    <cfRule type="expression" dxfId="840" priority="120">
      <formula>IF(RIGHT(TEXT(AK368,"0.#"),1)=".",TRUE,FALSE)</formula>
    </cfRule>
  </conditionalFormatting>
  <conditionalFormatting sqref="AU368:AX368">
    <cfRule type="expression" dxfId="839" priority="115">
      <formula>IF(AND(AU368&gt;=0, RIGHT(TEXT(AU368,"0.#"),1)&lt;&gt;"."),TRUE,FALSE)</formula>
    </cfRule>
    <cfRule type="expression" dxfId="838" priority="116">
      <formula>IF(AND(AU368&gt;=0, RIGHT(TEXT(AU368,"0.#"),1)="."),TRUE,FALSE)</formula>
    </cfRule>
    <cfRule type="expression" dxfId="837" priority="117">
      <formula>IF(AND(AU368&lt;0, RIGHT(TEXT(AU368,"0.#"),1)&lt;&gt;"."),TRUE,FALSE)</formula>
    </cfRule>
    <cfRule type="expression" dxfId="836" priority="118">
      <formula>IF(AND(AU368&lt;0, RIGHT(TEXT(AU368,"0.#"),1)="."),TRUE,FALSE)</formula>
    </cfRule>
  </conditionalFormatting>
  <conditionalFormatting sqref="AK369:AK397">
    <cfRule type="expression" dxfId="835" priority="113">
      <formula>IF(RIGHT(TEXT(AK369,"0.#"),1)=".",FALSE,TRUE)</formula>
    </cfRule>
    <cfRule type="expression" dxfId="834" priority="114">
      <formula>IF(RIGHT(TEXT(AK369,"0.#"),1)=".",TRUE,FALSE)</formula>
    </cfRule>
  </conditionalFormatting>
  <conditionalFormatting sqref="AU369:AX397">
    <cfRule type="expression" dxfId="833" priority="109">
      <formula>IF(AND(AU369&gt;=0, RIGHT(TEXT(AU369,"0.#"),1)&lt;&gt;"."),TRUE,FALSE)</formula>
    </cfRule>
    <cfRule type="expression" dxfId="832" priority="110">
      <formula>IF(AND(AU369&gt;=0, RIGHT(TEXT(AU369,"0.#"),1)="."),TRUE,FALSE)</formula>
    </cfRule>
    <cfRule type="expression" dxfId="831" priority="111">
      <formula>IF(AND(AU369&lt;0, RIGHT(TEXT(AU369,"0.#"),1)&lt;&gt;"."),TRUE,FALSE)</formula>
    </cfRule>
    <cfRule type="expression" dxfId="830" priority="112">
      <formula>IF(AND(AU369&lt;0, RIGHT(TEXT(AU369,"0.#"),1)="."),TRUE,FALSE)</formula>
    </cfRule>
  </conditionalFormatting>
  <conditionalFormatting sqref="AK401">
    <cfRule type="expression" dxfId="829" priority="107">
      <formula>IF(RIGHT(TEXT(AK401,"0.#"),1)=".",FALSE,TRUE)</formula>
    </cfRule>
    <cfRule type="expression" dxfId="828" priority="108">
      <formula>IF(RIGHT(TEXT(AK401,"0.#"),1)=".",TRUE,FALSE)</formula>
    </cfRule>
  </conditionalFormatting>
  <conditionalFormatting sqref="AU401:AX401">
    <cfRule type="expression" dxfId="827" priority="103">
      <formula>IF(AND(AU401&gt;=0, RIGHT(TEXT(AU401,"0.#"),1)&lt;&gt;"."),TRUE,FALSE)</formula>
    </cfRule>
    <cfRule type="expression" dxfId="826" priority="104">
      <formula>IF(AND(AU401&gt;=0, RIGHT(TEXT(AU401,"0.#"),1)="."),TRUE,FALSE)</formula>
    </cfRule>
    <cfRule type="expression" dxfId="825" priority="105">
      <formula>IF(AND(AU401&lt;0, RIGHT(TEXT(AU401,"0.#"),1)&lt;&gt;"."),TRUE,FALSE)</formula>
    </cfRule>
    <cfRule type="expression" dxfId="824" priority="106">
      <formula>IF(AND(AU401&lt;0, RIGHT(TEXT(AU401,"0.#"),1)="."),TRUE,FALSE)</formula>
    </cfRule>
  </conditionalFormatting>
  <conditionalFormatting sqref="AK402:AK430">
    <cfRule type="expression" dxfId="823" priority="101">
      <formula>IF(RIGHT(TEXT(AK402,"0.#"),1)=".",FALSE,TRUE)</formula>
    </cfRule>
    <cfRule type="expression" dxfId="822" priority="102">
      <formula>IF(RIGHT(TEXT(AK402,"0.#"),1)=".",TRUE,FALSE)</formula>
    </cfRule>
  </conditionalFormatting>
  <conditionalFormatting sqref="AU402:AX430">
    <cfRule type="expression" dxfId="821" priority="97">
      <formula>IF(AND(AU402&gt;=0, RIGHT(TEXT(AU402,"0.#"),1)&lt;&gt;"."),TRUE,FALSE)</formula>
    </cfRule>
    <cfRule type="expression" dxfId="820" priority="98">
      <formula>IF(AND(AU402&gt;=0, RIGHT(TEXT(AU402,"0.#"),1)="."),TRUE,FALSE)</formula>
    </cfRule>
    <cfRule type="expression" dxfId="819" priority="99">
      <formula>IF(AND(AU402&lt;0, RIGHT(TEXT(AU402,"0.#"),1)&lt;&gt;"."),TRUE,FALSE)</formula>
    </cfRule>
    <cfRule type="expression" dxfId="818" priority="100">
      <formula>IF(AND(AU402&lt;0, RIGHT(TEXT(AU402,"0.#"),1)="."),TRUE,FALSE)</formula>
    </cfRule>
  </conditionalFormatting>
  <conditionalFormatting sqref="AK434">
    <cfRule type="expression" dxfId="817" priority="95">
      <formula>IF(RIGHT(TEXT(AK434,"0.#"),1)=".",FALSE,TRUE)</formula>
    </cfRule>
    <cfRule type="expression" dxfId="816" priority="96">
      <formula>IF(RIGHT(TEXT(AK434,"0.#"),1)=".",TRUE,FALSE)</formula>
    </cfRule>
  </conditionalFormatting>
  <conditionalFormatting sqref="AU434:AX434">
    <cfRule type="expression" dxfId="815" priority="91">
      <formula>IF(AND(AU434&gt;=0, RIGHT(TEXT(AU434,"0.#"),1)&lt;&gt;"."),TRUE,FALSE)</formula>
    </cfRule>
    <cfRule type="expression" dxfId="814" priority="92">
      <formula>IF(AND(AU434&gt;=0, RIGHT(TEXT(AU434,"0.#"),1)="."),TRUE,FALSE)</formula>
    </cfRule>
    <cfRule type="expression" dxfId="813" priority="93">
      <formula>IF(AND(AU434&lt;0, RIGHT(TEXT(AU434,"0.#"),1)&lt;&gt;"."),TRUE,FALSE)</formula>
    </cfRule>
    <cfRule type="expression" dxfId="812" priority="94">
      <formula>IF(AND(AU434&lt;0, RIGHT(TEXT(AU434,"0.#"),1)="."),TRUE,FALSE)</formula>
    </cfRule>
  </conditionalFormatting>
  <conditionalFormatting sqref="AK435:AK463">
    <cfRule type="expression" dxfId="811" priority="89">
      <formula>IF(RIGHT(TEXT(AK435,"0.#"),1)=".",FALSE,TRUE)</formula>
    </cfRule>
    <cfRule type="expression" dxfId="810" priority="90">
      <formula>IF(RIGHT(TEXT(AK435,"0.#"),1)=".",TRUE,FALSE)</formula>
    </cfRule>
  </conditionalFormatting>
  <conditionalFormatting sqref="AU435:AX463">
    <cfRule type="expression" dxfId="809" priority="85">
      <formula>IF(AND(AU435&gt;=0, RIGHT(TEXT(AU435,"0.#"),1)&lt;&gt;"."),TRUE,FALSE)</formula>
    </cfRule>
    <cfRule type="expression" dxfId="808" priority="86">
      <formula>IF(AND(AU435&gt;=0, RIGHT(TEXT(AU435,"0.#"),1)="."),TRUE,FALSE)</formula>
    </cfRule>
    <cfRule type="expression" dxfId="807" priority="87">
      <formula>IF(AND(AU435&lt;0, RIGHT(TEXT(AU435,"0.#"),1)&lt;&gt;"."),TRUE,FALSE)</formula>
    </cfRule>
    <cfRule type="expression" dxfId="806" priority="88">
      <formula>IF(AND(AU435&lt;0, RIGHT(TEXT(AU435,"0.#"),1)="."),TRUE,FALSE)</formula>
    </cfRule>
  </conditionalFormatting>
  <conditionalFormatting sqref="AK467">
    <cfRule type="expression" dxfId="805" priority="83">
      <formula>IF(RIGHT(TEXT(AK467,"0.#"),1)=".",FALSE,TRUE)</formula>
    </cfRule>
    <cfRule type="expression" dxfId="804" priority="84">
      <formula>IF(RIGHT(TEXT(AK467,"0.#"),1)=".",TRUE,FALSE)</formula>
    </cfRule>
  </conditionalFormatting>
  <conditionalFormatting sqref="AU467:AX467">
    <cfRule type="expression" dxfId="803" priority="79">
      <formula>IF(AND(AU467&gt;=0, RIGHT(TEXT(AU467,"0.#"),1)&lt;&gt;"."),TRUE,FALSE)</formula>
    </cfRule>
    <cfRule type="expression" dxfId="802" priority="80">
      <formula>IF(AND(AU467&gt;=0, RIGHT(TEXT(AU467,"0.#"),1)="."),TRUE,FALSE)</formula>
    </cfRule>
    <cfRule type="expression" dxfId="801" priority="81">
      <formula>IF(AND(AU467&lt;0, RIGHT(TEXT(AU467,"0.#"),1)&lt;&gt;"."),TRUE,FALSE)</formula>
    </cfRule>
    <cfRule type="expression" dxfId="800" priority="82">
      <formula>IF(AND(AU467&lt;0, RIGHT(TEXT(AU467,"0.#"),1)="."),TRUE,FALSE)</formula>
    </cfRule>
  </conditionalFormatting>
  <conditionalFormatting sqref="AK468:AK496">
    <cfRule type="expression" dxfId="799" priority="77">
      <formula>IF(RIGHT(TEXT(AK468,"0.#"),1)=".",FALSE,TRUE)</formula>
    </cfRule>
    <cfRule type="expression" dxfId="798" priority="78">
      <formula>IF(RIGHT(TEXT(AK468,"0.#"),1)=".",TRUE,FALSE)</formula>
    </cfRule>
  </conditionalFormatting>
  <conditionalFormatting sqref="AU468:AX496">
    <cfRule type="expression" dxfId="797" priority="73">
      <formula>IF(AND(AU468&gt;=0, RIGHT(TEXT(AU468,"0.#"),1)&lt;&gt;"."),TRUE,FALSE)</formula>
    </cfRule>
    <cfRule type="expression" dxfId="796" priority="74">
      <formula>IF(AND(AU468&gt;=0, RIGHT(TEXT(AU468,"0.#"),1)="."),TRUE,FALSE)</formula>
    </cfRule>
    <cfRule type="expression" dxfId="795" priority="75">
      <formula>IF(AND(AU468&lt;0, RIGHT(TEXT(AU468,"0.#"),1)&lt;&gt;"."),TRUE,FALSE)</formula>
    </cfRule>
    <cfRule type="expression" dxfId="794" priority="76">
      <formula>IF(AND(AU468&lt;0, RIGHT(TEXT(AU468,"0.#"),1)="."),TRUE,FALSE)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23:AI23">
    <cfRule type="expression" dxfId="761" priority="17">
      <formula>IF(RIGHT(TEXT(AE23,"0.#"),1)=".",FALSE,TRUE)</formula>
    </cfRule>
    <cfRule type="expression" dxfId="760" priority="18">
      <formula>IF(RIGHT(TEXT(AE23,"0.#"),1)=".",TRUE,FALSE)</formula>
    </cfRule>
  </conditionalFormatting>
  <conditionalFormatting sqref="AE24:AS24 AJ23:AS23">
    <cfRule type="expression" dxfId="759" priority="15">
      <formula>IF(RIGHT(TEXT(AE23,"0.#"),1)=".",FALSE,TRUE)</formula>
    </cfRule>
    <cfRule type="expression" dxfId="758" priority="16">
      <formula>IF(RIGHT(TEXT(AE23,"0.#"),1)=".",TRUE,FALSE)</formula>
    </cfRule>
  </conditionalFormatting>
  <conditionalFormatting sqref="AE25:AI25">
    <cfRule type="expression" dxfId="757" priority="11">
      <formula>IF(AND(AE25&gt;=0, RIGHT(TEXT(AE25,"0.#"),1)&lt;&gt;"."),TRUE,FALSE)</formula>
    </cfRule>
    <cfRule type="expression" dxfId="756" priority="12">
      <formula>IF(AND(AE25&gt;=0, RIGHT(TEXT(AE25,"0.#"),1)="."),TRUE,FALSE)</formula>
    </cfRule>
    <cfRule type="expression" dxfId="755" priority="13">
      <formula>IF(AND(AE25&lt;0, RIGHT(TEXT(AE25,"0.#"),1)&lt;&gt;"."),TRUE,FALSE)</formula>
    </cfRule>
    <cfRule type="expression" dxfId="754" priority="14">
      <formula>IF(AND(AE25&lt;0, RIGHT(TEXT(AE25,"0.#"),1)="."),TRUE,FALSE)</formula>
    </cfRule>
  </conditionalFormatting>
  <conditionalFormatting sqref="AJ25:AS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Y181">
    <cfRule type="expression" dxfId="749" priority="5">
      <formula>IF(RIGHT(TEXT(Y181,"0.#"),1)=".",FALSE,TRUE)</formula>
    </cfRule>
    <cfRule type="expression" dxfId="748" priority="6">
      <formula>IF(RIGHT(TEXT(Y181,"0.#"),1)=".",TRUE,FALSE)</formula>
    </cfRule>
  </conditionalFormatting>
  <conditionalFormatting sqref="Y182:Y189">
    <cfRule type="expression" dxfId="747" priority="3">
      <formula>IF(RIGHT(TEXT(Y182,"0.#"),1)=".",FALSE,TRUE)</formula>
    </cfRule>
    <cfRule type="expression" dxfId="746" priority="4">
      <formula>IF(RIGHT(TEXT(Y182,"0.#"),1)=".",TRUE,FALSE)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20"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473</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473</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473</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0"/>
      <c r="I3" s="110"/>
      <c r="J3" s="110"/>
      <c r="K3" s="110"/>
      <c r="L3" s="110"/>
      <c r="M3" s="110"/>
      <c r="N3" s="110"/>
      <c r="O3" s="227"/>
      <c r="P3" s="244"/>
      <c r="Q3" s="110"/>
      <c r="R3" s="110"/>
      <c r="S3" s="110"/>
      <c r="T3" s="110"/>
      <c r="U3" s="110"/>
      <c r="V3" s="110"/>
      <c r="W3" s="110"/>
      <c r="X3" s="227"/>
      <c r="Y3" s="282"/>
      <c r="Z3" s="283"/>
      <c r="AA3" s="284"/>
      <c r="AB3" s="141"/>
      <c r="AC3" s="136"/>
      <c r="AD3" s="137"/>
      <c r="AE3" s="142"/>
      <c r="AF3" s="135"/>
      <c r="AG3" s="135"/>
      <c r="AH3" s="135"/>
      <c r="AI3" s="288"/>
      <c r="AJ3" s="142"/>
      <c r="AK3" s="135"/>
      <c r="AL3" s="135"/>
      <c r="AM3" s="135"/>
      <c r="AN3" s="288"/>
      <c r="AO3" s="142"/>
      <c r="AP3" s="135"/>
      <c r="AQ3" s="135"/>
      <c r="AR3" s="135"/>
      <c r="AS3" s="288"/>
      <c r="AT3" s="67"/>
      <c r="AU3" s="112"/>
      <c r="AV3" s="112"/>
      <c r="AW3" s="110" t="s">
        <v>466</v>
      </c>
      <c r="AX3" s="111"/>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3"/>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3"/>
      <c r="AA5" s="174"/>
      <c r="AB5" s="338"/>
      <c r="AC5" s="289"/>
      <c r="AD5" s="289"/>
      <c r="AE5" s="93"/>
      <c r="AF5" s="94"/>
      <c r="AG5" s="94"/>
      <c r="AH5" s="94"/>
      <c r="AI5" s="95"/>
      <c r="AJ5" s="93"/>
      <c r="AK5" s="94"/>
      <c r="AL5" s="94"/>
      <c r="AM5" s="94"/>
      <c r="AN5" s="95"/>
      <c r="AO5" s="93"/>
      <c r="AP5" s="94"/>
      <c r="AQ5" s="94"/>
      <c r="AR5" s="94"/>
      <c r="AS5" s="95"/>
      <c r="AT5" s="93"/>
      <c r="AU5" s="94"/>
      <c r="AV5" s="94"/>
      <c r="AW5" s="94"/>
      <c r="AX5" s="156"/>
    </row>
    <row r="6" spans="1:50" ht="22.5" customHeight="1" x14ac:dyDescent="0.15">
      <c r="A6" s="673"/>
      <c r="B6" s="674"/>
      <c r="C6" s="674"/>
      <c r="D6" s="674"/>
      <c r="E6" s="674"/>
      <c r="F6" s="675"/>
      <c r="G6" s="325"/>
      <c r="H6" s="326"/>
      <c r="I6" s="326"/>
      <c r="J6" s="326"/>
      <c r="K6" s="326"/>
      <c r="L6" s="326"/>
      <c r="M6" s="326"/>
      <c r="N6" s="326"/>
      <c r="O6" s="327"/>
      <c r="P6" s="200"/>
      <c r="Q6" s="200"/>
      <c r="R6" s="200"/>
      <c r="S6" s="200"/>
      <c r="T6" s="200"/>
      <c r="U6" s="200"/>
      <c r="V6" s="200"/>
      <c r="W6" s="200"/>
      <c r="X6" s="201"/>
      <c r="Y6" s="122" t="s">
        <v>15</v>
      </c>
      <c r="Z6" s="123"/>
      <c r="AA6" s="174"/>
      <c r="AB6" s="685" t="s">
        <v>467</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0"/>
      <c r="I8" s="110"/>
      <c r="J8" s="110"/>
      <c r="K8" s="110"/>
      <c r="L8" s="110"/>
      <c r="M8" s="110"/>
      <c r="N8" s="110"/>
      <c r="O8" s="227"/>
      <c r="P8" s="244"/>
      <c r="Q8" s="110"/>
      <c r="R8" s="110"/>
      <c r="S8" s="110"/>
      <c r="T8" s="110"/>
      <c r="U8" s="110"/>
      <c r="V8" s="110"/>
      <c r="W8" s="110"/>
      <c r="X8" s="227"/>
      <c r="Y8" s="282"/>
      <c r="Z8" s="283"/>
      <c r="AA8" s="284"/>
      <c r="AB8" s="141"/>
      <c r="AC8" s="136"/>
      <c r="AD8" s="137"/>
      <c r="AE8" s="142"/>
      <c r="AF8" s="135"/>
      <c r="AG8" s="135"/>
      <c r="AH8" s="135"/>
      <c r="AI8" s="288"/>
      <c r="AJ8" s="142"/>
      <c r="AK8" s="135"/>
      <c r="AL8" s="135"/>
      <c r="AM8" s="135"/>
      <c r="AN8" s="288"/>
      <c r="AO8" s="142"/>
      <c r="AP8" s="135"/>
      <c r="AQ8" s="135"/>
      <c r="AR8" s="135"/>
      <c r="AS8" s="288"/>
      <c r="AT8" s="67"/>
      <c r="AU8" s="112"/>
      <c r="AV8" s="112"/>
      <c r="AW8" s="110" t="s">
        <v>360</v>
      </c>
      <c r="AX8" s="111"/>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3"/>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3"/>
      <c r="AA10" s="174"/>
      <c r="AB10" s="338"/>
      <c r="AC10" s="289"/>
      <c r="AD10" s="289"/>
      <c r="AE10" s="93"/>
      <c r="AF10" s="94"/>
      <c r="AG10" s="94"/>
      <c r="AH10" s="94"/>
      <c r="AI10" s="95"/>
      <c r="AJ10" s="93"/>
      <c r="AK10" s="94"/>
      <c r="AL10" s="94"/>
      <c r="AM10" s="94"/>
      <c r="AN10" s="95"/>
      <c r="AO10" s="93"/>
      <c r="AP10" s="94"/>
      <c r="AQ10" s="94"/>
      <c r="AR10" s="94"/>
      <c r="AS10" s="95"/>
      <c r="AT10" s="93"/>
      <c r="AU10" s="94"/>
      <c r="AV10" s="94"/>
      <c r="AW10" s="94"/>
      <c r="AX10" s="156"/>
    </row>
    <row r="11" spans="1:50" ht="22.5" customHeight="1" x14ac:dyDescent="0.15">
      <c r="A11" s="673"/>
      <c r="B11" s="674"/>
      <c r="C11" s="674"/>
      <c r="D11" s="674"/>
      <c r="E11" s="674"/>
      <c r="F11" s="675"/>
      <c r="G11" s="325"/>
      <c r="H11" s="326"/>
      <c r="I11" s="326"/>
      <c r="J11" s="326"/>
      <c r="K11" s="326"/>
      <c r="L11" s="326"/>
      <c r="M11" s="326"/>
      <c r="N11" s="326"/>
      <c r="O11" s="327"/>
      <c r="P11" s="200"/>
      <c r="Q11" s="200"/>
      <c r="R11" s="200"/>
      <c r="S11" s="200"/>
      <c r="T11" s="200"/>
      <c r="U11" s="200"/>
      <c r="V11" s="200"/>
      <c r="W11" s="200"/>
      <c r="X11" s="201"/>
      <c r="Y11" s="122" t="s">
        <v>15</v>
      </c>
      <c r="Z11" s="123"/>
      <c r="AA11" s="174"/>
      <c r="AB11" s="685"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2"/>
      <c r="AV13" s="112"/>
      <c r="AW13" s="110" t="s">
        <v>360</v>
      </c>
      <c r="AX13" s="111"/>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3"/>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3"/>
      <c r="AA15" s="174"/>
      <c r="AB15" s="338"/>
      <c r="AC15" s="289"/>
      <c r="AD15" s="289"/>
      <c r="AE15" s="93"/>
      <c r="AF15" s="94"/>
      <c r="AG15" s="94"/>
      <c r="AH15" s="94"/>
      <c r="AI15" s="95"/>
      <c r="AJ15" s="93"/>
      <c r="AK15" s="94"/>
      <c r="AL15" s="94"/>
      <c r="AM15" s="94"/>
      <c r="AN15" s="95"/>
      <c r="AO15" s="93"/>
      <c r="AP15" s="94"/>
      <c r="AQ15" s="94"/>
      <c r="AR15" s="94"/>
      <c r="AS15" s="95"/>
      <c r="AT15" s="93"/>
      <c r="AU15" s="94"/>
      <c r="AV15" s="94"/>
      <c r="AW15" s="94"/>
      <c r="AX15" s="156"/>
    </row>
    <row r="16" spans="1:50" ht="22.5" customHeight="1" x14ac:dyDescent="0.15">
      <c r="A16" s="673"/>
      <c r="B16" s="674"/>
      <c r="C16" s="674"/>
      <c r="D16" s="674"/>
      <c r="E16" s="674"/>
      <c r="F16" s="675"/>
      <c r="G16" s="325"/>
      <c r="H16" s="326"/>
      <c r="I16" s="326"/>
      <c r="J16" s="326"/>
      <c r="K16" s="326"/>
      <c r="L16" s="326"/>
      <c r="M16" s="326"/>
      <c r="N16" s="326"/>
      <c r="O16" s="327"/>
      <c r="P16" s="200"/>
      <c r="Q16" s="200"/>
      <c r="R16" s="200"/>
      <c r="S16" s="200"/>
      <c r="T16" s="200"/>
      <c r="U16" s="200"/>
      <c r="V16" s="200"/>
      <c r="W16" s="200"/>
      <c r="X16" s="201"/>
      <c r="Y16" s="122" t="s">
        <v>15</v>
      </c>
      <c r="Z16" s="123"/>
      <c r="AA16" s="174"/>
      <c r="AB16" s="685"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2"/>
      <c r="AV18" s="112"/>
      <c r="AW18" s="110" t="s">
        <v>360</v>
      </c>
      <c r="AX18" s="111"/>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3"/>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3"/>
      <c r="AA20" s="174"/>
      <c r="AB20" s="338"/>
      <c r="AC20" s="289"/>
      <c r="AD20" s="289"/>
      <c r="AE20" s="93"/>
      <c r="AF20" s="94"/>
      <c r="AG20" s="94"/>
      <c r="AH20" s="94"/>
      <c r="AI20" s="95"/>
      <c r="AJ20" s="93"/>
      <c r="AK20" s="94"/>
      <c r="AL20" s="94"/>
      <c r="AM20" s="94"/>
      <c r="AN20" s="95"/>
      <c r="AO20" s="93"/>
      <c r="AP20" s="94"/>
      <c r="AQ20" s="94"/>
      <c r="AR20" s="94"/>
      <c r="AS20" s="95"/>
      <c r="AT20" s="93"/>
      <c r="AU20" s="94"/>
      <c r="AV20" s="94"/>
      <c r="AW20" s="94"/>
      <c r="AX20" s="156"/>
    </row>
    <row r="21" spans="1:50" ht="22.5" customHeight="1" x14ac:dyDescent="0.15">
      <c r="A21" s="673"/>
      <c r="B21" s="674"/>
      <c r="C21" s="674"/>
      <c r="D21" s="674"/>
      <c r="E21" s="674"/>
      <c r="F21" s="675"/>
      <c r="G21" s="325"/>
      <c r="H21" s="326"/>
      <c r="I21" s="326"/>
      <c r="J21" s="326"/>
      <c r="K21" s="326"/>
      <c r="L21" s="326"/>
      <c r="M21" s="326"/>
      <c r="N21" s="326"/>
      <c r="O21" s="327"/>
      <c r="P21" s="200"/>
      <c r="Q21" s="200"/>
      <c r="R21" s="200"/>
      <c r="S21" s="200"/>
      <c r="T21" s="200"/>
      <c r="U21" s="200"/>
      <c r="V21" s="200"/>
      <c r="W21" s="200"/>
      <c r="X21" s="201"/>
      <c r="Y21" s="122" t="s">
        <v>15</v>
      </c>
      <c r="Z21" s="123"/>
      <c r="AA21" s="174"/>
      <c r="AB21" s="685" t="s">
        <v>468</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2"/>
      <c r="AV23" s="112"/>
      <c r="AW23" s="110" t="s">
        <v>469</v>
      </c>
      <c r="AX23" s="111"/>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3"/>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3"/>
      <c r="AA25" s="174"/>
      <c r="AB25" s="338"/>
      <c r="AC25" s="289"/>
      <c r="AD25" s="289"/>
      <c r="AE25" s="93"/>
      <c r="AF25" s="94"/>
      <c r="AG25" s="94"/>
      <c r="AH25" s="94"/>
      <c r="AI25" s="95"/>
      <c r="AJ25" s="93"/>
      <c r="AK25" s="94"/>
      <c r="AL25" s="94"/>
      <c r="AM25" s="94"/>
      <c r="AN25" s="95"/>
      <c r="AO25" s="93"/>
      <c r="AP25" s="94"/>
      <c r="AQ25" s="94"/>
      <c r="AR25" s="94"/>
      <c r="AS25" s="95"/>
      <c r="AT25" s="93"/>
      <c r="AU25" s="94"/>
      <c r="AV25" s="94"/>
      <c r="AW25" s="94"/>
      <c r="AX25" s="156"/>
    </row>
    <row r="26" spans="1:50" ht="22.5" customHeight="1" x14ac:dyDescent="0.15">
      <c r="A26" s="673"/>
      <c r="B26" s="674"/>
      <c r="C26" s="674"/>
      <c r="D26" s="674"/>
      <c r="E26" s="674"/>
      <c r="F26" s="675"/>
      <c r="G26" s="325"/>
      <c r="H26" s="326"/>
      <c r="I26" s="326"/>
      <c r="J26" s="326"/>
      <c r="K26" s="326"/>
      <c r="L26" s="326"/>
      <c r="M26" s="326"/>
      <c r="N26" s="326"/>
      <c r="O26" s="327"/>
      <c r="P26" s="200"/>
      <c r="Q26" s="200"/>
      <c r="R26" s="200"/>
      <c r="S26" s="200"/>
      <c r="T26" s="200"/>
      <c r="U26" s="200"/>
      <c r="V26" s="200"/>
      <c r="W26" s="200"/>
      <c r="X26" s="201"/>
      <c r="Y26" s="122" t="s">
        <v>15</v>
      </c>
      <c r="Z26" s="123"/>
      <c r="AA26" s="174"/>
      <c r="AB26" s="685" t="s">
        <v>468</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2"/>
      <c r="AV28" s="112"/>
      <c r="AW28" s="110" t="s">
        <v>466</v>
      </c>
      <c r="AX28" s="111"/>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3"/>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3"/>
      <c r="AA30" s="174"/>
      <c r="AB30" s="338"/>
      <c r="AC30" s="289"/>
      <c r="AD30" s="289"/>
      <c r="AE30" s="93"/>
      <c r="AF30" s="94"/>
      <c r="AG30" s="94"/>
      <c r="AH30" s="94"/>
      <c r="AI30" s="95"/>
      <c r="AJ30" s="93"/>
      <c r="AK30" s="94"/>
      <c r="AL30" s="94"/>
      <c r="AM30" s="94"/>
      <c r="AN30" s="95"/>
      <c r="AO30" s="93"/>
      <c r="AP30" s="94"/>
      <c r="AQ30" s="94"/>
      <c r="AR30" s="94"/>
      <c r="AS30" s="95"/>
      <c r="AT30" s="93"/>
      <c r="AU30" s="94"/>
      <c r="AV30" s="94"/>
      <c r="AW30" s="94"/>
      <c r="AX30" s="156"/>
    </row>
    <row r="31" spans="1:50" ht="22.5" customHeight="1" x14ac:dyDescent="0.15">
      <c r="A31" s="673"/>
      <c r="B31" s="674"/>
      <c r="C31" s="674"/>
      <c r="D31" s="674"/>
      <c r="E31" s="674"/>
      <c r="F31" s="675"/>
      <c r="G31" s="325"/>
      <c r="H31" s="326"/>
      <c r="I31" s="326"/>
      <c r="J31" s="326"/>
      <c r="K31" s="326"/>
      <c r="L31" s="326"/>
      <c r="M31" s="326"/>
      <c r="N31" s="326"/>
      <c r="O31" s="327"/>
      <c r="P31" s="200"/>
      <c r="Q31" s="200"/>
      <c r="R31" s="200"/>
      <c r="S31" s="200"/>
      <c r="T31" s="200"/>
      <c r="U31" s="200"/>
      <c r="V31" s="200"/>
      <c r="W31" s="200"/>
      <c r="X31" s="201"/>
      <c r="Y31" s="122" t="s">
        <v>15</v>
      </c>
      <c r="Z31" s="123"/>
      <c r="AA31" s="174"/>
      <c r="AB31" s="685" t="s">
        <v>467</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2"/>
      <c r="AV33" s="112"/>
      <c r="AW33" s="110" t="s">
        <v>469</v>
      </c>
      <c r="AX33" s="111"/>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3"/>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3"/>
      <c r="AA35" s="174"/>
      <c r="AB35" s="338"/>
      <c r="AC35" s="289"/>
      <c r="AD35" s="289"/>
      <c r="AE35" s="93"/>
      <c r="AF35" s="94"/>
      <c r="AG35" s="94"/>
      <c r="AH35" s="94"/>
      <c r="AI35" s="95"/>
      <c r="AJ35" s="93"/>
      <c r="AK35" s="94"/>
      <c r="AL35" s="94"/>
      <c r="AM35" s="94"/>
      <c r="AN35" s="95"/>
      <c r="AO35" s="93"/>
      <c r="AP35" s="94"/>
      <c r="AQ35" s="94"/>
      <c r="AR35" s="94"/>
      <c r="AS35" s="95"/>
      <c r="AT35" s="93"/>
      <c r="AU35" s="94"/>
      <c r="AV35" s="94"/>
      <c r="AW35" s="94"/>
      <c r="AX35" s="156"/>
    </row>
    <row r="36" spans="1:50" ht="22.5" customHeight="1" x14ac:dyDescent="0.15">
      <c r="A36" s="673"/>
      <c r="B36" s="674"/>
      <c r="C36" s="674"/>
      <c r="D36" s="674"/>
      <c r="E36" s="674"/>
      <c r="F36" s="675"/>
      <c r="G36" s="325"/>
      <c r="H36" s="326"/>
      <c r="I36" s="326"/>
      <c r="J36" s="326"/>
      <c r="K36" s="326"/>
      <c r="L36" s="326"/>
      <c r="M36" s="326"/>
      <c r="N36" s="326"/>
      <c r="O36" s="327"/>
      <c r="P36" s="200"/>
      <c r="Q36" s="200"/>
      <c r="R36" s="200"/>
      <c r="S36" s="200"/>
      <c r="T36" s="200"/>
      <c r="U36" s="200"/>
      <c r="V36" s="200"/>
      <c r="W36" s="200"/>
      <c r="X36" s="201"/>
      <c r="Y36" s="122" t="s">
        <v>15</v>
      </c>
      <c r="Z36" s="123"/>
      <c r="AA36" s="174"/>
      <c r="AB36" s="685" t="s">
        <v>468</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2"/>
      <c r="AV38" s="112"/>
      <c r="AW38" s="110" t="s">
        <v>469</v>
      </c>
      <c r="AX38" s="111"/>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3"/>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3"/>
      <c r="AA40" s="174"/>
      <c r="AB40" s="338"/>
      <c r="AC40" s="289"/>
      <c r="AD40" s="289"/>
      <c r="AE40" s="93"/>
      <c r="AF40" s="94"/>
      <c r="AG40" s="94"/>
      <c r="AH40" s="94"/>
      <c r="AI40" s="95"/>
      <c r="AJ40" s="93"/>
      <c r="AK40" s="94"/>
      <c r="AL40" s="94"/>
      <c r="AM40" s="94"/>
      <c r="AN40" s="95"/>
      <c r="AO40" s="93"/>
      <c r="AP40" s="94"/>
      <c r="AQ40" s="94"/>
      <c r="AR40" s="94"/>
      <c r="AS40" s="95"/>
      <c r="AT40" s="93"/>
      <c r="AU40" s="94"/>
      <c r="AV40" s="94"/>
      <c r="AW40" s="94"/>
      <c r="AX40" s="156"/>
    </row>
    <row r="41" spans="1:50" ht="22.5" customHeight="1" x14ac:dyDescent="0.15">
      <c r="A41" s="673"/>
      <c r="B41" s="674"/>
      <c r="C41" s="674"/>
      <c r="D41" s="674"/>
      <c r="E41" s="674"/>
      <c r="F41" s="675"/>
      <c r="G41" s="325"/>
      <c r="H41" s="326"/>
      <c r="I41" s="326"/>
      <c r="J41" s="326"/>
      <c r="K41" s="326"/>
      <c r="L41" s="326"/>
      <c r="M41" s="326"/>
      <c r="N41" s="326"/>
      <c r="O41" s="327"/>
      <c r="P41" s="200"/>
      <c r="Q41" s="200"/>
      <c r="R41" s="200"/>
      <c r="S41" s="200"/>
      <c r="T41" s="200"/>
      <c r="U41" s="200"/>
      <c r="V41" s="200"/>
      <c r="W41" s="200"/>
      <c r="X41" s="201"/>
      <c r="Y41" s="122" t="s">
        <v>15</v>
      </c>
      <c r="Z41" s="123"/>
      <c r="AA41" s="174"/>
      <c r="AB41" s="685" t="s">
        <v>468</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2"/>
      <c r="AV43" s="112"/>
      <c r="AW43" s="110" t="s">
        <v>469</v>
      </c>
      <c r="AX43" s="111"/>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3"/>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3"/>
      <c r="AA45" s="174"/>
      <c r="AB45" s="338"/>
      <c r="AC45" s="289"/>
      <c r="AD45" s="289"/>
      <c r="AE45" s="93"/>
      <c r="AF45" s="94"/>
      <c r="AG45" s="94"/>
      <c r="AH45" s="94"/>
      <c r="AI45" s="95"/>
      <c r="AJ45" s="93"/>
      <c r="AK45" s="94"/>
      <c r="AL45" s="94"/>
      <c r="AM45" s="94"/>
      <c r="AN45" s="95"/>
      <c r="AO45" s="93"/>
      <c r="AP45" s="94"/>
      <c r="AQ45" s="94"/>
      <c r="AR45" s="94"/>
      <c r="AS45" s="95"/>
      <c r="AT45" s="93"/>
      <c r="AU45" s="94"/>
      <c r="AV45" s="94"/>
      <c r="AW45" s="94"/>
      <c r="AX45" s="156"/>
    </row>
    <row r="46" spans="1:50" ht="22.5" customHeight="1" x14ac:dyDescent="0.15">
      <c r="A46" s="673"/>
      <c r="B46" s="674"/>
      <c r="C46" s="674"/>
      <c r="D46" s="674"/>
      <c r="E46" s="674"/>
      <c r="F46" s="675"/>
      <c r="G46" s="325"/>
      <c r="H46" s="326"/>
      <c r="I46" s="326"/>
      <c r="J46" s="326"/>
      <c r="K46" s="326"/>
      <c r="L46" s="326"/>
      <c r="M46" s="326"/>
      <c r="N46" s="326"/>
      <c r="O46" s="327"/>
      <c r="P46" s="200"/>
      <c r="Q46" s="200"/>
      <c r="R46" s="200"/>
      <c r="S46" s="200"/>
      <c r="T46" s="200"/>
      <c r="U46" s="200"/>
      <c r="V46" s="200"/>
      <c r="W46" s="200"/>
      <c r="X46" s="201"/>
      <c r="Y46" s="122" t="s">
        <v>15</v>
      </c>
      <c r="Z46" s="123"/>
      <c r="AA46" s="174"/>
      <c r="AB46" s="685" t="s">
        <v>468</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2"/>
      <c r="AV48" s="112"/>
      <c r="AW48" s="110" t="s">
        <v>466</v>
      </c>
      <c r="AX48" s="111"/>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3"/>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3"/>
      <c r="AA50" s="174"/>
      <c r="AB50" s="338"/>
      <c r="AC50" s="289"/>
      <c r="AD50" s="289"/>
      <c r="AE50" s="93"/>
      <c r="AF50" s="94"/>
      <c r="AG50" s="94"/>
      <c r="AH50" s="94"/>
      <c r="AI50" s="95"/>
      <c r="AJ50" s="93"/>
      <c r="AK50" s="94"/>
      <c r="AL50" s="94"/>
      <c r="AM50" s="94"/>
      <c r="AN50" s="95"/>
      <c r="AO50" s="93"/>
      <c r="AP50" s="94"/>
      <c r="AQ50" s="94"/>
      <c r="AR50" s="94"/>
      <c r="AS50" s="95"/>
      <c r="AT50" s="93"/>
      <c r="AU50" s="94"/>
      <c r="AV50" s="94"/>
      <c r="AW50" s="94"/>
      <c r="AX50" s="156"/>
    </row>
    <row r="51" spans="1:50" ht="22.5" customHeight="1" x14ac:dyDescent="0.15">
      <c r="A51" s="673"/>
      <c r="B51" s="674"/>
      <c r="C51" s="674"/>
      <c r="D51" s="674"/>
      <c r="E51" s="674"/>
      <c r="F51" s="675"/>
      <c r="G51" s="325"/>
      <c r="H51" s="326"/>
      <c r="I51" s="326"/>
      <c r="J51" s="326"/>
      <c r="K51" s="326"/>
      <c r="L51" s="326"/>
      <c r="M51" s="326"/>
      <c r="N51" s="326"/>
      <c r="O51" s="327"/>
      <c r="P51" s="200"/>
      <c r="Q51" s="200"/>
      <c r="R51" s="200"/>
      <c r="S51" s="200"/>
      <c r="T51" s="200"/>
      <c r="U51" s="200"/>
      <c r="V51" s="200"/>
      <c r="W51" s="200"/>
      <c r="X51" s="201"/>
      <c r="Y51" s="122" t="s">
        <v>15</v>
      </c>
      <c r="Z51" s="123"/>
      <c r="AA51" s="174"/>
      <c r="AB51" s="694" t="s">
        <v>467</v>
      </c>
      <c r="AC51" s="695"/>
      <c r="AD51" s="695"/>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9"/>
      <c r="B3" s="700"/>
      <c r="C3" s="700"/>
      <c r="D3" s="700"/>
      <c r="E3" s="700"/>
      <c r="F3" s="70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9"/>
      <c r="B4" s="700"/>
      <c r="C4" s="700"/>
      <c r="D4" s="700"/>
      <c r="E4" s="700"/>
      <c r="F4" s="701"/>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399"/>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9"/>
      <c r="B16" s="700"/>
      <c r="C16" s="700"/>
      <c r="D16" s="700"/>
      <c r="E16" s="700"/>
      <c r="F16" s="70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9"/>
      <c r="B17" s="700"/>
      <c r="C17" s="700"/>
      <c r="D17" s="700"/>
      <c r="E17" s="700"/>
      <c r="F17" s="701"/>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399"/>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9"/>
      <c r="B29" s="700"/>
      <c r="C29" s="700"/>
      <c r="D29" s="700"/>
      <c r="E29" s="700"/>
      <c r="F29" s="70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9"/>
      <c r="B30" s="700"/>
      <c r="C30" s="700"/>
      <c r="D30" s="700"/>
      <c r="E30" s="700"/>
      <c r="F30" s="701"/>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399"/>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9"/>
      <c r="B42" s="700"/>
      <c r="C42" s="700"/>
      <c r="D42" s="700"/>
      <c r="E42" s="700"/>
      <c r="F42" s="70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9"/>
      <c r="B43" s="700"/>
      <c r="C43" s="700"/>
      <c r="D43" s="700"/>
      <c r="E43" s="700"/>
      <c r="F43" s="701"/>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399"/>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9"/>
      <c r="B56" s="700"/>
      <c r="C56" s="700"/>
      <c r="D56" s="700"/>
      <c r="E56" s="700"/>
      <c r="F56" s="70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9"/>
      <c r="B57" s="700"/>
      <c r="C57" s="700"/>
      <c r="D57" s="700"/>
      <c r="E57" s="700"/>
      <c r="F57" s="701"/>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99"/>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9"/>
      <c r="B69" s="700"/>
      <c r="C69" s="700"/>
      <c r="D69" s="700"/>
      <c r="E69" s="700"/>
      <c r="F69" s="70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9"/>
      <c r="B70" s="700"/>
      <c r="C70" s="700"/>
      <c r="D70" s="700"/>
      <c r="E70" s="700"/>
      <c r="F70" s="701"/>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99"/>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9"/>
      <c r="B82" s="700"/>
      <c r="C82" s="700"/>
      <c r="D82" s="700"/>
      <c r="E82" s="700"/>
      <c r="F82" s="70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9"/>
      <c r="B83" s="700"/>
      <c r="C83" s="700"/>
      <c r="D83" s="700"/>
      <c r="E83" s="700"/>
      <c r="F83" s="701"/>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99"/>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9"/>
      <c r="B95" s="700"/>
      <c r="C95" s="700"/>
      <c r="D95" s="700"/>
      <c r="E95" s="700"/>
      <c r="F95" s="70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9"/>
      <c r="B96" s="700"/>
      <c r="C96" s="700"/>
      <c r="D96" s="700"/>
      <c r="E96" s="700"/>
      <c r="F96" s="701"/>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99"/>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9"/>
      <c r="B109" s="700"/>
      <c r="C109" s="700"/>
      <c r="D109" s="700"/>
      <c r="E109" s="700"/>
      <c r="F109" s="70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9"/>
      <c r="B110" s="700"/>
      <c r="C110" s="700"/>
      <c r="D110" s="700"/>
      <c r="E110" s="700"/>
      <c r="F110" s="701"/>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99"/>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9"/>
      <c r="B122" s="700"/>
      <c r="C122" s="700"/>
      <c r="D122" s="700"/>
      <c r="E122" s="700"/>
      <c r="F122" s="70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9"/>
      <c r="B123" s="700"/>
      <c r="C123" s="700"/>
      <c r="D123" s="700"/>
      <c r="E123" s="700"/>
      <c r="F123" s="701"/>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99"/>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9"/>
      <c r="B135" s="700"/>
      <c r="C135" s="700"/>
      <c r="D135" s="700"/>
      <c r="E135" s="700"/>
      <c r="F135" s="70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9"/>
      <c r="B136" s="700"/>
      <c r="C136" s="700"/>
      <c r="D136" s="700"/>
      <c r="E136" s="700"/>
      <c r="F136" s="701"/>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99"/>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9"/>
      <c r="B148" s="700"/>
      <c r="C148" s="700"/>
      <c r="D148" s="700"/>
      <c r="E148" s="700"/>
      <c r="F148" s="70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9"/>
      <c r="B149" s="700"/>
      <c r="C149" s="700"/>
      <c r="D149" s="700"/>
      <c r="E149" s="700"/>
      <c r="F149" s="701"/>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99"/>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9"/>
      <c r="B162" s="700"/>
      <c r="C162" s="700"/>
      <c r="D162" s="700"/>
      <c r="E162" s="700"/>
      <c r="F162" s="70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9"/>
      <c r="B163" s="700"/>
      <c r="C163" s="700"/>
      <c r="D163" s="700"/>
      <c r="E163" s="700"/>
      <c r="F163" s="701"/>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99"/>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9"/>
      <c r="B175" s="700"/>
      <c r="C175" s="700"/>
      <c r="D175" s="700"/>
      <c r="E175" s="700"/>
      <c r="F175" s="70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9"/>
      <c r="B176" s="700"/>
      <c r="C176" s="700"/>
      <c r="D176" s="700"/>
      <c r="E176" s="700"/>
      <c r="F176" s="701"/>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99"/>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9"/>
      <c r="B188" s="700"/>
      <c r="C188" s="700"/>
      <c r="D188" s="700"/>
      <c r="E188" s="700"/>
      <c r="F188" s="70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9"/>
      <c r="B189" s="700"/>
      <c r="C189" s="700"/>
      <c r="D189" s="700"/>
      <c r="E189" s="700"/>
      <c r="F189" s="701"/>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99"/>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9"/>
      <c r="B201" s="700"/>
      <c r="C201" s="700"/>
      <c r="D201" s="700"/>
      <c r="E201" s="700"/>
      <c r="F201" s="70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9"/>
      <c r="B202" s="700"/>
      <c r="C202" s="700"/>
      <c r="D202" s="700"/>
      <c r="E202" s="700"/>
      <c r="F202" s="701"/>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99"/>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9"/>
      <c r="B215" s="700"/>
      <c r="C215" s="700"/>
      <c r="D215" s="700"/>
      <c r="E215" s="700"/>
      <c r="F215" s="70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9"/>
      <c r="B216" s="700"/>
      <c r="C216" s="700"/>
      <c r="D216" s="700"/>
      <c r="E216" s="700"/>
      <c r="F216" s="701"/>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99"/>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9"/>
      <c r="B228" s="700"/>
      <c r="C228" s="700"/>
      <c r="D228" s="700"/>
      <c r="E228" s="700"/>
      <c r="F228" s="70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9"/>
      <c r="B229" s="700"/>
      <c r="C229" s="700"/>
      <c r="D229" s="700"/>
      <c r="E229" s="700"/>
      <c r="F229" s="701"/>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99"/>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9"/>
      <c r="B241" s="700"/>
      <c r="C241" s="700"/>
      <c r="D241" s="700"/>
      <c r="E241" s="700"/>
      <c r="F241" s="70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9"/>
      <c r="B242" s="700"/>
      <c r="C242" s="700"/>
      <c r="D242" s="700"/>
      <c r="E242" s="700"/>
      <c r="F242" s="701"/>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99"/>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9"/>
      <c r="B254" s="700"/>
      <c r="C254" s="700"/>
      <c r="D254" s="700"/>
      <c r="E254" s="700"/>
      <c r="F254" s="70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9"/>
      <c r="B255" s="700"/>
      <c r="C255" s="700"/>
      <c r="D255" s="700"/>
      <c r="E255" s="700"/>
      <c r="F255" s="701"/>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99"/>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411</v>
      </c>
      <c r="D135" s="120"/>
      <c r="E135" s="120"/>
      <c r="F135" s="120"/>
      <c r="G135" s="120"/>
      <c r="H135" s="120"/>
      <c r="I135" s="120"/>
      <c r="J135" s="120"/>
      <c r="K135" s="120"/>
      <c r="L135" s="120"/>
      <c r="M135" s="120" t="s">
        <v>412</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413</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411</v>
      </c>
      <c r="D168" s="120"/>
      <c r="E168" s="120"/>
      <c r="F168" s="120"/>
      <c r="G168" s="120"/>
      <c r="H168" s="120"/>
      <c r="I168" s="120"/>
      <c r="J168" s="120"/>
      <c r="K168" s="120"/>
      <c r="L168" s="120"/>
      <c r="M168" s="120" t="s">
        <v>412</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413</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411</v>
      </c>
      <c r="D201" s="120"/>
      <c r="E201" s="120"/>
      <c r="F201" s="120"/>
      <c r="G201" s="120"/>
      <c r="H201" s="120"/>
      <c r="I201" s="120"/>
      <c r="J201" s="120"/>
      <c r="K201" s="120"/>
      <c r="L201" s="120"/>
      <c r="M201" s="120" t="s">
        <v>412</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413</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426</v>
      </c>
      <c r="D234" s="120"/>
      <c r="E234" s="120"/>
      <c r="F234" s="120"/>
      <c r="G234" s="120"/>
      <c r="H234" s="120"/>
      <c r="I234" s="120"/>
      <c r="J234" s="120"/>
      <c r="K234" s="120"/>
      <c r="L234" s="120"/>
      <c r="M234" s="120" t="s">
        <v>427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428</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411</v>
      </c>
      <c r="D267" s="120"/>
      <c r="E267" s="120"/>
      <c r="F267" s="120"/>
      <c r="G267" s="120"/>
      <c r="H267" s="120"/>
      <c r="I267" s="120"/>
      <c r="J267" s="120"/>
      <c r="K267" s="120"/>
      <c r="L267" s="120"/>
      <c r="M267" s="120" t="s">
        <v>412</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413</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411</v>
      </c>
      <c r="D333" s="120"/>
      <c r="E333" s="120"/>
      <c r="F333" s="120"/>
      <c r="G333" s="120"/>
      <c r="H333" s="120"/>
      <c r="I333" s="120"/>
      <c r="J333" s="120"/>
      <c r="K333" s="120"/>
      <c r="L333" s="120"/>
      <c r="M333" s="120" t="s">
        <v>412</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413</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411</v>
      </c>
      <c r="D399" s="120"/>
      <c r="E399" s="120"/>
      <c r="F399" s="120"/>
      <c r="G399" s="120"/>
      <c r="H399" s="120"/>
      <c r="I399" s="120"/>
      <c r="J399" s="120"/>
      <c r="K399" s="120"/>
      <c r="L399" s="120"/>
      <c r="M399" s="120" t="s">
        <v>412</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413</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411</v>
      </c>
      <c r="D531" s="120"/>
      <c r="E531" s="120"/>
      <c r="F531" s="120"/>
      <c r="G531" s="120"/>
      <c r="H531" s="120"/>
      <c r="I531" s="120"/>
      <c r="J531" s="120"/>
      <c r="K531" s="120"/>
      <c r="L531" s="120"/>
      <c r="M531" s="120" t="s">
        <v>412</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413</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411</v>
      </c>
      <c r="D597" s="120"/>
      <c r="E597" s="120"/>
      <c r="F597" s="120"/>
      <c r="G597" s="120"/>
      <c r="H597" s="120"/>
      <c r="I597" s="120"/>
      <c r="J597" s="120"/>
      <c r="K597" s="120"/>
      <c r="L597" s="120"/>
      <c r="M597" s="120" t="s">
        <v>412</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413</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411</v>
      </c>
      <c r="D663" s="120"/>
      <c r="E663" s="120"/>
      <c r="F663" s="120"/>
      <c r="G663" s="120"/>
      <c r="H663" s="120"/>
      <c r="I663" s="120"/>
      <c r="J663" s="120"/>
      <c r="K663" s="120"/>
      <c r="L663" s="120"/>
      <c r="M663" s="120" t="s">
        <v>412</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413</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411</v>
      </c>
      <c r="D696" s="120"/>
      <c r="E696" s="120"/>
      <c r="F696" s="120"/>
      <c r="G696" s="120"/>
      <c r="H696" s="120"/>
      <c r="I696" s="120"/>
      <c r="J696" s="120"/>
      <c r="K696" s="120"/>
      <c r="L696" s="120"/>
      <c r="M696" s="120" t="s">
        <v>412</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413</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411</v>
      </c>
      <c r="D762" s="120"/>
      <c r="E762" s="120"/>
      <c r="F762" s="120"/>
      <c r="G762" s="120"/>
      <c r="H762" s="120"/>
      <c r="I762" s="120"/>
      <c r="J762" s="120"/>
      <c r="K762" s="120"/>
      <c r="L762" s="120"/>
      <c r="M762" s="120" t="s">
        <v>412</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413</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411</v>
      </c>
      <c r="D861" s="120"/>
      <c r="E861" s="120"/>
      <c r="F861" s="120"/>
      <c r="G861" s="120"/>
      <c r="H861" s="120"/>
      <c r="I861" s="120"/>
      <c r="J861" s="120"/>
      <c r="K861" s="120"/>
      <c r="L861" s="120"/>
      <c r="M861" s="120" t="s">
        <v>412</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413</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411</v>
      </c>
      <c r="D894" s="120"/>
      <c r="E894" s="120"/>
      <c r="F894" s="120"/>
      <c r="G894" s="120"/>
      <c r="H894" s="120"/>
      <c r="I894" s="120"/>
      <c r="J894" s="120"/>
      <c r="K894" s="120"/>
      <c r="L894" s="120"/>
      <c r="M894" s="120" t="s">
        <v>412</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413</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451</v>
      </c>
      <c r="D1026" s="120"/>
      <c r="E1026" s="120"/>
      <c r="F1026" s="120"/>
      <c r="G1026" s="120"/>
      <c r="H1026" s="120"/>
      <c r="I1026" s="120"/>
      <c r="J1026" s="120"/>
      <c r="K1026" s="120"/>
      <c r="L1026" s="120"/>
      <c r="M1026" s="120" t="s">
        <v>452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453</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411</v>
      </c>
      <c r="D1092" s="120"/>
      <c r="E1092" s="120"/>
      <c r="F1092" s="120"/>
      <c r="G1092" s="120"/>
      <c r="H1092" s="120"/>
      <c r="I1092" s="120"/>
      <c r="J1092" s="120"/>
      <c r="K1092" s="120"/>
      <c r="L1092" s="120"/>
      <c r="M1092" s="120" t="s">
        <v>412</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413</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411</v>
      </c>
      <c r="D1158" s="120"/>
      <c r="E1158" s="120"/>
      <c r="F1158" s="120"/>
      <c r="G1158" s="120"/>
      <c r="H1158" s="120"/>
      <c r="I1158" s="120"/>
      <c r="J1158" s="120"/>
      <c r="K1158" s="120"/>
      <c r="L1158" s="120"/>
      <c r="M1158" s="120" t="s">
        <v>412</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413</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2015-06-25T05:02:27Z</cp:lastPrinted>
  <dcterms:created xsi:type="dcterms:W3CDTF">2012-03-13T00:50:25Z</dcterms:created>
  <dcterms:modified xsi:type="dcterms:W3CDTF">2015-07-07T08:03:43Z</dcterms:modified>
</cp:coreProperties>
</file>