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<sst xmlns="http://schemas.openxmlformats.org/spreadsheetml/2006/main" count="1295" uniqueCount="528">
  <si>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</si>
  <si>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</si>
  <si>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</si>
  <si>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</si>
  <si>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</si>
  <si>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</si>
  <si>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</si>
  <si>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</si>
  <si>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</si>
  <si>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</si>
  <si>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</si>
  <si>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</si>
  <si>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</si>
  <si>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</si>
  <si>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</si>
  <si>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</si>
  <si>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</si>
  <si>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</si>
  <si>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</si>
  <si>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</si>
  <si>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</si>
  <si>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</si>
  <si>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</si>
  <si>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</si>
  <si>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</si>
  <si>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</si>
  <si>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</si>
  <si>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</si>
  <si>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</si>
  <si>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</si>
  <si>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</si>
  <si>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</si>
  <si>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</si>
  <si>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</si>
  <si>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</si>
  <si>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</si>
  <si>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</si>
  <si>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</si>
  <si>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</si>
  <si>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</si>
  <si>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</si>
  <si>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</si>
  <si>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</si>
  <si>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</si>
  <si>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</si>
  <si>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</si>
  <si>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</si>
  <si>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</si>
  <si>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</si>
  <si>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</si>
  <si>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</si>
  <si>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</si>
  <si>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</si>
  <si>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</si>
  <si>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</si>
  <si>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</si>
  <si>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</si>
  <si>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</si>
  <si>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</si>
  <si>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</si>
  <si>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</si>
  <si>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</si>
  <si>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</si>
  <si>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</si>
  <si>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</si>
  <si>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</si>
  <si>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</si>
  <si>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</si>
  <si>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</si>
  <si>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</si>
  <si>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</si>
  <si>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</si>
  <si>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</si>
  <si>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</si>
  <si>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</si>
  <si>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</si>
  <si>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</si>
  <si>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</si>
  <si>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</si>
  <si>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</si>
  <si>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</si>
  <si>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</si>
  <si>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</si>
  <si>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</si>
  <si>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</si>
  <si>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</si>
  <si>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</si>
  <si>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</si>
  <si>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</si>
  <si>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</si>
  <si>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</si>
  <si>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</si>
  <si>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</si>
  <si>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</si>
  <si>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</si>
  <si>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</si>
  <si>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</si>
  <si>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</si>
  <si>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</si>
  <si>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</si>
  <si>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</si>
  <si>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</si>
  <si>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</si>
  <si>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</si>
  <si>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</si>
  <si>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</si>
  <si>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</si>
  <si>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</si>
  <si>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</si>
  <si>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</si>
  <si>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</si>
  <si>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</si>
  <si>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</si>
  <si>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</si>
  <si>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</si>
  <si>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</si>
  <si>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</si>
  <si>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</si>
  <si>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</si>
  <si>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</si>
  <si>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</si>
  <si>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</si>
  <si>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</si>
  <si>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</si>
  <si>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</si>
  <si>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</si>
  <si>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</si>
  <si>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</si>
  <si>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</si>
  <si>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</si>
  <si>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</si>
  <si>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</si>
  <si>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</si>
  <si>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</si>
  <si>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</si>
  <si>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</si>
  <si>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</si>
  <si>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</si>
  <si>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</si>
  <si>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</si>
  <si>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</si>
  <si>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</si>
  <si>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</si>
  <si>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</si>
  <si>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</si>
  <si>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</si>
  <si>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</si>
  <si>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</si>
  <si>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</si>
  <si>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</si>
  <si>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</si>
  <si>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</si>
  <si>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</si>
  <si>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</si>
  <si>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</si>
  <si>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</si>
  <si>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</si>
  <si>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</si>
  <si>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</si>
  <si>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</si>
  <si>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</si>
  <si>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</si>
  <si>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</si>
  <si>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</si>
  <si>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</si>
  <si>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</si>
  <si>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</si>
  <si>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</si>
  <si>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</si>
  <si>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</si>
  <si>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</si>
  <si>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</si>
  <si>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</si>
  <si>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</si>
  <si>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</si>
  <si>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</si>
  <si>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</si>
  <si>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</si>
  <si>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</si>
  <si>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</si>
  <si>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</si>
  <si>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</si>
  <si>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</si>
  <si>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</si>
  <si>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</si>
  <si>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</si>
  <si>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</si>
  <si>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</si>
  <si>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</si>
  <si>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</si>
  <si>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</si>
  <si>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</si>
  <si>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</si>
  <si>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</si>
  <si>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</si>
  <si>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</si>
  <si>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</si>
  <si>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</si>
  <si>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</si>
  <si>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</si>
  <si>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</si>
  <si>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</si>
  <si>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</si>
  <si>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</si>
  <si>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</si>
  <si>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</si>
  <si>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</si>
  <si>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</si>
  <si>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</si>
  <si>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</si>
  <si>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</si>
  <si>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</si>
  <si>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</si>
  <si>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</si>
  <si>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</si>
  <si>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</si>
  <si>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</si>
  <si>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</si>
  <si>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</si>
  <si>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</si>
  <si>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</si>
  <si>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</si>
  <si>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</si>
  <si>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</si>
  <si>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</si>
  <si>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</si>
  <si>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</si>
  <si>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</si>
  <si>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</si>
  <si>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</si>
  <si>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</si>
  <si>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</si>
  <si>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</si>
  <si>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</si>
  <si>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</si>
  <si>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</si>
  <si>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</si>
  <si>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</si>
  <si>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</si>
  <si>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</si>
  <si>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</si>
  <si>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</si>
  <si>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</si>
  <si>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</si>
  <si>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</si>
  <si>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</si>
  <si>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</si>
  <si>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</si>
  <si>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</si>
  <si>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</si>
  <si>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</si>
  <si>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</si>
  <si>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</si>
  <si>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</si>
  <si>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</si>
  <si>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</si>
  <si>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</si>
  <si>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</si>
  <si>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</si>
  <si>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</si>
  <si>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</si>
  <si>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</si>
  <si>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</si>
  <si>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</si>
  <si>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</si>
  <si>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</si>
  <si>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</si>
  <si>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</si>
  <si>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</si>
  <si>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</si>
  <si>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</si>
  <si>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</si>
  <si>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</si>
  <si>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</si>
  <si>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</si>
  <si>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</si>
  <si>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</si>
  <si>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</si>
  <si>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</si>
  <si>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</si>
  <si>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</si>
  <si>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</si>
  <si>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</si>
  <si>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</si>
  <si>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</si>
  <si>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</si>
  <si>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</si>
  <si>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</si>
  <si>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</si>
  <si>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</si>
  <si>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</si>
  <si>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</si>
  <si>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</si>
  <si>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</si>
  <si>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</si>
  <si>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</si>
  <si>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</si>
  <si>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</si>
  <si>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</si>
  <si>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</si>
  <si>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</si>
  <si>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</si>
  <si>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</si>
  <si>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</si>
  <si>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</si>
  <si>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</si>
  <si>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</si>
  <si>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</si>
  <si>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</si>
  <si>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</si>
  <si>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</si>
  <si>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</si>
  <si>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</si>
  <si>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</si>
  <si>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</si>
  <si>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</si>
  <si>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</si>
  <si>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</si>
  <si>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</si>
  <si>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</si>
  <si>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</si>
  <si>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</si>
  <si>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</si>
  <si>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</si>
  <si>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</si>
  <si>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</si>
  <si>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</si>
  <si>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</si>
  <si>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</si>
  <si>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</si>
  <si>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</si>
  <si>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</si>
  <si>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</si>
  <si>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</si>
  <si>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</si>
  <si>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</si>
  <si>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</si>
  <si>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</si>
  <si>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</si>
  <si>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</si>
  <si>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</si>
  <si>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</si>
  <si>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</si>
  <si>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</si>
  <si>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</si>
  <si>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</si>
  <si>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</si>
  <si>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</si>
  <si>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</si>
  <si>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</si>
  <si>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</si>
  <si>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</si>
  <si>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</si>
  <si>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</si>
  <si>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</si>
  <si>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</si>
  <si>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</si>
  <si>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</si>
  <si>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</si>
  <si>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</si>
  <si>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</si>
  <si>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</si>
  <si>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</si>
  <si>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</si>
  <si>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</si>
  <si>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</si>
  <si>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</si>
  <si>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</si>
  <si>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</si>
  <si>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</si>
  <si>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</si>
  <si>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</si>
  <si>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</si>
  <si>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</si>
  <si>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</si>
  <si>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</si>
  <si>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</si>
  <si>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</si>
  <si>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</si>
  <si>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</si>
  <si>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</si>
  <si>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</si>
  <si>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</si>
  <si>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</si>
  <si>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</si>
  <si>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</si>
  <si>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</si>
  <si>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</si>
  <si>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</si>
  <si>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</si>
  <si>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</si>
  <si>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</si>
  <si>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</si>
  <si>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</si>
  <si>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</si>
  <si>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</si>
  <si>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</si>
  <si>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</si>
  <si>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</si>
  <si>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</si>
  <si>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</si>
  <si>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</si>
  <si>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</si>
  <si>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</si>
  <si>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</si>
  <si>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</si>
  <si>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</si>
  <si>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</si>
  <si>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</si>
  <si>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</si>
  <si>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</si>
  <si>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</si>
  <si>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</si>
  <si>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</si>
  <si>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</si>
  <si>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</si>
  <si>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</si>
  <si>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</si>
  <si>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</si>
  <si>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</si>
  <si>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</si>
  <si>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</si>
  <si>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</si>
  <si>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</si>
  <si>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</si>
  <si>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</si>
  <si>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</si>
  <si>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</si>
  <si>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</si>
  <si>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</si>
  <si>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</si>
  <si>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</si>
  <si>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</si>
  <si>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</si>
  <si>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</si>
  <si>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</si>
  <si>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</si>
  <si>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</si>
  <si>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</si>
  <si>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</si>
  <si>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</si>
  <si>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</si>
  <si>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</si>
  <si>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</si>
  <si>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</si>
  <si>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</si>
  <si>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</si>
  <si>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</si>
  <si>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</si>
  <si>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</si>
  <si>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</si>
  <si>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</si>
  <si>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</si>
  <si>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</si>
  <si>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</si>
  <si>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</si>
  <si>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</si>
  <si>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</si>
  <si>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</si>
  <si>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</si>
  <si>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</si>
  <si>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</si>
  <si>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</si>
  <si>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</si>
  <si>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</si>
  <si>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</si>
  <si>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車両の安全対策</t>
    <rPh sb="0" eb="2">
      <t>シャリョウ</t>
    </rPh>
    <rPh sb="3" eb="5">
      <t>アンゼン</t>
    </rPh>
    <rPh sb="5" eb="7">
      <t>タイサク</t>
    </rPh>
    <phoneticPr fontId="5"/>
  </si>
  <si>
    <t>自動車局</t>
    <rPh sb="0" eb="3">
      <t>ジドウシャ</t>
    </rPh>
    <rPh sb="3" eb="4">
      <t>キョク</t>
    </rPh>
    <phoneticPr fontId="5"/>
  </si>
  <si>
    <t>技術政策課</t>
    <rPh sb="0" eb="2">
      <t>ギジュツ</t>
    </rPh>
    <rPh sb="2" eb="4">
      <t>セイサク</t>
    </rPh>
    <rPh sb="4" eb="5">
      <t>カ</t>
    </rPh>
    <phoneticPr fontId="5"/>
  </si>
  <si>
    <t>道路運送車両法</t>
    <rPh sb="0" eb="2">
      <t>ドウロ</t>
    </rPh>
    <rPh sb="2" eb="4">
      <t>ウンソウ</t>
    </rPh>
    <rPh sb="4" eb="6">
      <t>シャリョウ</t>
    </rPh>
    <rPh sb="6" eb="7">
      <t>ホウ</t>
    </rPh>
    <phoneticPr fontId="5"/>
  </si>
  <si>
    <t>交通安全基本計画</t>
    <rPh sb="0" eb="2">
      <t>コウツウ</t>
    </rPh>
    <rPh sb="2" eb="4">
      <t>アンゼン</t>
    </rPh>
    <rPh sb="4" eb="6">
      <t>キホン</t>
    </rPh>
    <rPh sb="6" eb="8">
      <t>ケイカク</t>
    </rPh>
    <phoneticPr fontId="5"/>
  </si>
  <si>
    <t>調査研究の件数</t>
    <rPh sb="0" eb="2">
      <t>チョウサ</t>
    </rPh>
    <rPh sb="2" eb="4">
      <t>ケンキュウ</t>
    </rPh>
    <rPh sb="5" eb="7">
      <t>ケンスウ</t>
    </rPh>
    <phoneticPr fontId="5"/>
  </si>
  <si>
    <t>件</t>
    <rPh sb="0" eb="1">
      <t>ケン</t>
    </rPh>
    <phoneticPr fontId="5"/>
  </si>
  <si>
    <t>諸謝金</t>
    <rPh sb="0" eb="1">
      <t>ショ</t>
    </rPh>
    <rPh sb="1" eb="3">
      <t>シャキン</t>
    </rPh>
    <phoneticPr fontId="5"/>
  </si>
  <si>
    <t>職員旅費</t>
    <rPh sb="0" eb="2">
      <t>ショクイン</t>
    </rPh>
    <rPh sb="2" eb="4">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</si>
  <si>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</si>
  <si>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5">
      <t>イタクヒ</t>
    </rPh>
    <phoneticPr fontId="5"/>
  </si>
  <si>
    <t>百万円／件</t>
    <rPh sb="0" eb="2">
      <t>ヒャクマン</t>
    </rPh>
    <rPh sb="2" eb="3">
      <t>エン</t>
    </rPh>
    <phoneticPr fontId="5"/>
  </si>
  <si>
    <t>人</t>
    <rPh sb="0" eb="1">
      <t>ヒト</t>
    </rPh>
    <phoneticPr fontId="5"/>
  </si>
  <si>
    <t>C.（公財）交通事故総合分析センター</t>
    <rPh sb="3" eb="5">
      <t>コウザイ</t>
    </rPh>
    <rPh sb="6" eb="8">
      <t>コウツウ</t>
    </rPh>
    <rPh sb="8" eb="10">
      <t>ジコ</t>
    </rPh>
    <rPh sb="10" eb="12">
      <t>ソウゴウ</t>
    </rPh>
    <rPh sb="12" eb="14">
      <t>ブンセキ</t>
    </rPh>
    <phoneticPr fontId="5"/>
  </si>
  <si>
    <t>A.（一財）日本自動車研究所</t>
    <rPh sb="3" eb="4">
      <t>イッ</t>
    </rPh>
    <rPh sb="4" eb="5">
      <t>ザイ</t>
    </rPh>
    <rPh sb="6" eb="8">
      <t>ニホン</t>
    </rPh>
    <rPh sb="8" eb="11">
      <t>ジドウシャ</t>
    </rPh>
    <rPh sb="11" eb="14">
      <t>ケンキュウショ</t>
    </rPh>
    <phoneticPr fontId="5"/>
  </si>
  <si>
    <t>B.（独）交通安全環境研究所</t>
    <rPh sb="3" eb="4">
      <t>ドク</t>
    </rPh>
    <rPh sb="5" eb="7">
      <t>コウツウ</t>
    </rPh>
    <rPh sb="7" eb="9">
      <t>アンゼン</t>
    </rPh>
    <rPh sb="9" eb="11">
      <t>カンキョウ</t>
    </rPh>
    <rPh sb="11" eb="14">
      <t>ケンキュウショ</t>
    </rPh>
    <phoneticPr fontId="5"/>
  </si>
  <si>
    <t>人件費</t>
    <rPh sb="0" eb="3">
      <t>ジンケンヒ</t>
    </rPh>
    <phoneticPr fontId="5"/>
  </si>
  <si>
    <t>その他</t>
    <rPh sb="2" eb="3">
      <t>タ</t>
    </rPh>
    <phoneticPr fontId="5"/>
  </si>
  <si>
    <t>直接経費</t>
    <rPh sb="0" eb="2">
      <t>チョクセツ</t>
    </rPh>
    <rPh sb="2" eb="4">
      <t>ケイヒ</t>
    </rPh>
    <phoneticPr fontId="5"/>
  </si>
  <si>
    <t>業務担当者人件費</t>
    <rPh sb="0" eb="2">
      <t>ギョウム</t>
    </rPh>
    <rPh sb="2" eb="5">
      <t>タントウシャ</t>
    </rPh>
    <rPh sb="5" eb="8">
      <t>ジンケンヒ</t>
    </rPh>
    <phoneticPr fontId="5"/>
  </si>
  <si>
    <t>検討会経費等</t>
    <rPh sb="0" eb="3">
      <t>ケントウカイ</t>
    </rPh>
    <rPh sb="3" eb="5">
      <t>ケイヒ</t>
    </rPh>
    <rPh sb="5" eb="6">
      <t>ナド</t>
    </rPh>
    <phoneticPr fontId="5"/>
  </si>
  <si>
    <t>一般管理費等</t>
    <rPh sb="0" eb="2">
      <t>イッパン</t>
    </rPh>
    <rPh sb="2" eb="5">
      <t>カンリヒ</t>
    </rPh>
    <rPh sb="5" eb="6">
      <t>ナド</t>
    </rPh>
    <phoneticPr fontId="5"/>
  </si>
  <si>
    <t>旅費</t>
    <rPh sb="0" eb="2">
      <t>リョヒ</t>
    </rPh>
    <phoneticPr fontId="5"/>
  </si>
  <si>
    <t>実験用車両使用料、検討会開催費等</t>
    <rPh sb="0" eb="3">
      <t>ジッケンヨウ</t>
    </rPh>
    <rPh sb="3" eb="5">
      <t>シャリョウ</t>
    </rPh>
    <rPh sb="5" eb="8">
      <t>シヨウリョウ</t>
    </rPh>
    <rPh sb="9" eb="12">
      <t>ケントウカイ</t>
    </rPh>
    <rPh sb="12" eb="14">
      <t>カイサイ</t>
    </rPh>
    <rPh sb="14" eb="15">
      <t>ヒ</t>
    </rPh>
    <rPh sb="15" eb="16">
      <t>ナド</t>
    </rPh>
    <phoneticPr fontId="5"/>
  </si>
  <si>
    <t>業務担当者旅費</t>
    <rPh sb="0" eb="2">
      <t>ギョウム</t>
    </rPh>
    <rPh sb="2" eb="5">
      <t>タントウシャ</t>
    </rPh>
    <rPh sb="5" eb="7">
      <t>リョヒ</t>
    </rPh>
    <phoneticPr fontId="5"/>
  </si>
  <si>
    <t>試験研究費</t>
    <rPh sb="0" eb="2">
      <t>シケン</t>
    </rPh>
    <rPh sb="2" eb="5">
      <t>ケンキュウヒ</t>
    </rPh>
    <phoneticPr fontId="5"/>
  </si>
  <si>
    <t>（一財）日本自動車研究所</t>
    <phoneticPr fontId="5"/>
  </si>
  <si>
    <t>日本は、自動車の安全確保に関する国際的な整合性を図るため、国連の「車両等の型式認定相互承認協定」に加入し、自動車の安全・環境基準について国際調和を推進している。日本が優位性を持つ燃料電池自動車の車両安全性に関する調査を実施するとともに、自動車の安全基準の拡充・強化及び先進安全自動車（ASV）の開発・実用化・普及に必要な技術評価等の調査を行う。</t>
    <rPh sb="89" eb="91">
      <t>ネンリョウ</t>
    </rPh>
    <rPh sb="91" eb="93">
      <t>デンチ</t>
    </rPh>
    <rPh sb="93" eb="96">
      <t>ジドウシャ</t>
    </rPh>
    <rPh sb="97" eb="99">
      <t>シャリョウ</t>
    </rPh>
    <rPh sb="99" eb="102">
      <t>アンゼンセイ</t>
    </rPh>
    <rPh sb="103" eb="104">
      <t>カン</t>
    </rPh>
    <rPh sb="106" eb="108">
      <t>チョウサ</t>
    </rPh>
    <rPh sb="109" eb="111">
      <t>ジッシ</t>
    </rPh>
    <phoneticPr fontId="5"/>
  </si>
  <si>
    <t>課長
島　雅之</t>
    <phoneticPr fontId="5"/>
  </si>
  <si>
    <t>○</t>
    <phoneticPr fontId="5"/>
  </si>
  <si>
    <t>平成26年度執行額215百万円／活動実績11件
=19.5百万円／件　　　　　　　　　　　　　　</t>
    <rPh sb="0" eb="2">
      <t>ヘイセイ</t>
    </rPh>
    <rPh sb="4" eb="6">
      <t>ネンド</t>
    </rPh>
    <rPh sb="6" eb="8">
      <t>シッコウ</t>
    </rPh>
    <rPh sb="8" eb="9">
      <t>ガク</t>
    </rPh>
    <rPh sb="12" eb="14">
      <t>ヒャクマン</t>
    </rPh>
    <rPh sb="14" eb="15">
      <t>エン</t>
    </rPh>
    <rPh sb="16" eb="18">
      <t>カツドウ</t>
    </rPh>
    <rPh sb="18" eb="20">
      <t>ジッセキ</t>
    </rPh>
    <rPh sb="22" eb="23">
      <t>ケン</t>
    </rPh>
    <rPh sb="29" eb="31">
      <t>ヒャクマン</t>
    </rPh>
    <rPh sb="31" eb="32">
      <t>エン</t>
    </rPh>
    <phoneticPr fontId="5"/>
  </si>
  <si>
    <t>百万円/件</t>
    <rPh sb="0" eb="2">
      <t>ヒャクマン</t>
    </rPh>
    <rPh sb="2" eb="3">
      <t>エン</t>
    </rPh>
    <rPh sb="4" eb="5">
      <t>ケン</t>
    </rPh>
    <phoneticPr fontId="5"/>
  </si>
  <si>
    <t>（公財）交通事故総合分析センター</t>
    <phoneticPr fontId="5"/>
  </si>
  <si>
    <t>○</t>
    <phoneticPr fontId="5"/>
  </si>
  <si>
    <t>国土交通省</t>
  </si>
  <si>
    <t>（独）交通安全環境研究所</t>
    <phoneticPr fontId="5"/>
  </si>
  <si>
    <t>‐</t>
    <phoneticPr fontId="5"/>
  </si>
  <si>
    <t>自動車の安全基準・指針等を策定するために行う調査であり、国が行うべき事業である。</t>
    <rPh sb="20" eb="21">
      <t>オコナ</t>
    </rPh>
    <rPh sb="28" eb="29">
      <t>クニ</t>
    </rPh>
    <rPh sb="30" eb="31">
      <t>オコナ</t>
    </rPh>
    <rPh sb="34" eb="36">
      <t>ジギョウ</t>
    </rPh>
    <phoneticPr fontId="5"/>
  </si>
  <si>
    <t>中間段階での支出はない。</t>
    <phoneticPr fontId="5"/>
  </si>
  <si>
    <t>５．安全で安心できる交通の確保、治安・生活安全の確保
17．自動車の安全性を高める</t>
    <rPh sb="30" eb="33">
      <t>ジドウシャ</t>
    </rPh>
    <rPh sb="34" eb="37">
      <t>アンゼンセイ</t>
    </rPh>
    <rPh sb="38" eb="39">
      <t>タカ</t>
    </rPh>
    <phoneticPr fontId="5"/>
  </si>
  <si>
    <t>第9次交通安全基本計画において掲げられている目標「平成27年までに交通事故死者数を3,000人以下」を実現するため、自動車の安全基準の拡充・強化、先進安全自動車（ASV）の開発・実用化・普及を促進する。</t>
    <phoneticPr fontId="5"/>
  </si>
  <si>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</si>
  <si>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イ</t>
    </rPh>
    <rPh sb="23" eb="25">
      <t>ジギョウ</t>
    </rPh>
    <rPh sb="29" eb="32">
      <t>ユウセンド</t>
    </rPh>
    <rPh sb="33" eb="35">
      <t>ヒジョウ</t>
    </rPh>
    <rPh sb="36" eb="37">
      <t>タカ</t>
    </rPh>
    <phoneticPr fontId="5"/>
  </si>
  <si>
    <t>契約にあたっては全て一般競争入札で実施している。</t>
    <rPh sb="0" eb="2">
      <t>ケイヤク</t>
    </rPh>
    <rPh sb="8" eb="9">
      <t>スベ</t>
    </rPh>
    <rPh sb="10" eb="12">
      <t>イッパン</t>
    </rPh>
    <rPh sb="12" eb="14">
      <t>キョウソウ</t>
    </rPh>
    <rPh sb="14" eb="16">
      <t>ニュウサツ</t>
    </rPh>
    <rPh sb="17" eb="19">
      <t>ジッシ</t>
    </rPh>
    <phoneticPr fontId="5"/>
  </si>
  <si>
    <t>競争性が確保されている下での事業であり、妥当である。</t>
    <rPh sb="0" eb="3">
      <t>キョウソウセイ</t>
    </rPh>
    <rPh sb="4" eb="6">
      <t>カクホ</t>
    </rPh>
    <rPh sb="11" eb="12">
      <t>モト</t>
    </rPh>
    <rPh sb="14" eb="16">
      <t>ジギョウ</t>
    </rPh>
    <rPh sb="20" eb="22">
      <t>ダトウ</t>
    </rPh>
    <phoneticPr fontId="5"/>
  </si>
  <si>
    <t>学識経験者等で構成される「車両安全対策検討会」において、対策の優先度を考慮し、必要な調査の見直しなどを行っている。</t>
    <rPh sb="5" eb="6">
      <t>トウ</t>
    </rPh>
    <phoneticPr fontId="5"/>
  </si>
  <si>
    <t>一般競争入札で実施しており、コスト削減に努めている。</t>
    <rPh sb="17" eb="19">
      <t>サクゲン</t>
    </rPh>
    <rPh sb="20" eb="21">
      <t>ツト</t>
    </rPh>
    <phoneticPr fontId="5"/>
  </si>
  <si>
    <t>調査結果で得られた知見や成果物を活用し、自動車の安全基準・指針等の策定を通して、交通事故削減目標の達成に寄与している。</t>
    <rPh sb="5" eb="6">
      <t>エ</t>
    </rPh>
    <rPh sb="9" eb="11">
      <t>チケン</t>
    </rPh>
    <rPh sb="36" eb="37">
      <t>トオ</t>
    </rPh>
    <rPh sb="52" eb="54">
      <t>キヨ</t>
    </rPh>
    <phoneticPr fontId="5"/>
  </si>
  <si>
    <t>‐</t>
  </si>
  <si>
    <t>見込みに見合った活動実績となっている。</t>
    <rPh sb="0" eb="2">
      <t>ミコ</t>
    </rPh>
    <rPh sb="4" eb="6">
      <t>ミア</t>
    </rPh>
    <rPh sb="8" eb="10">
      <t>カツドウ</t>
    </rPh>
    <rPh sb="10" eb="12">
      <t>ジッセキ</t>
    </rPh>
    <phoneticPr fontId="5"/>
  </si>
  <si>
    <t>調査結果で得られた知見や成果物を活用し、自動車の安全基準・指針等の策定を通して、交通事故削減目標の達成に寄与している。</t>
    <rPh sb="0" eb="2">
      <t>チョウサ</t>
    </rPh>
    <rPh sb="2" eb="4">
      <t>ケッカ</t>
    </rPh>
    <rPh sb="5" eb="6">
      <t>エ</t>
    </rPh>
    <rPh sb="9" eb="11">
      <t>チケン</t>
    </rPh>
    <rPh sb="12" eb="15">
      <t>セイカブツ</t>
    </rPh>
    <rPh sb="16" eb="18">
      <t>カツヨウ</t>
    </rPh>
    <rPh sb="20" eb="23">
      <t>ジドウシャ</t>
    </rPh>
    <rPh sb="24" eb="26">
      <t>アンゼン</t>
    </rPh>
    <rPh sb="26" eb="28">
      <t>キジュン</t>
    </rPh>
    <rPh sb="29" eb="31">
      <t>シシン</t>
    </rPh>
    <rPh sb="31" eb="32">
      <t>トウ</t>
    </rPh>
    <rPh sb="33" eb="35">
      <t>サクテイ</t>
    </rPh>
    <rPh sb="36" eb="37">
      <t>トオ</t>
    </rPh>
    <rPh sb="40" eb="42">
      <t>コウツウ</t>
    </rPh>
    <rPh sb="42" eb="44">
      <t>ジコ</t>
    </rPh>
    <rPh sb="44" eb="46">
      <t>サクゲン</t>
    </rPh>
    <rPh sb="46" eb="48">
      <t>モクヒョウ</t>
    </rPh>
    <rPh sb="49" eb="51">
      <t>タッセイ</t>
    </rPh>
    <rPh sb="52" eb="54">
      <t>キヨ</t>
    </rPh>
    <phoneticPr fontId="5"/>
  </si>
  <si>
    <t>平成23年３月に交通安全対策本部において第９次交通安全基本計画（平成23年度～27年度）が策定され、「平成27年までに交通事故死者数を3,000人以下とする」との目標が掲げられた。これを受け、平成23年６月にとりまとめられた交通政策審議会陸上交通分科会自動車交通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</si>
  <si>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平成26年３月に開催された「車両安全対策検討会」において、車両安全対策の効果予測がなされた。これを踏まえ、更なる死傷者数の削減に向けた車両安全対策を推進するため、今後実施する調査・分析については、より効率的・効果的かつ必要不可欠な車両安全対策に限って実施していくこととする。</t>
    <phoneticPr fontId="5"/>
  </si>
  <si>
    <t>上記事業概要に同じ。</t>
    <rPh sb="0" eb="2">
      <t>ジョウキ</t>
    </rPh>
    <rPh sb="2" eb="4">
      <t>ジギョウ</t>
    </rPh>
    <rPh sb="4" eb="6">
      <t>ガイヨウ</t>
    </rPh>
    <rPh sb="7" eb="8">
      <t>オナ</t>
    </rPh>
    <phoneticPr fontId="5"/>
  </si>
  <si>
    <t xml:space="preserve">       -</t>
    <phoneticPr fontId="5"/>
  </si>
  <si>
    <t>上記事業概要に同じ。</t>
    <phoneticPr fontId="5"/>
  </si>
  <si>
    <t>上記事業概要に同じ。</t>
    <phoneticPr fontId="5"/>
  </si>
  <si>
    <t>交通事故死者数</t>
    <rPh sb="0" eb="2">
      <t>コウツウ</t>
    </rPh>
    <rPh sb="2" eb="4">
      <t>ジコ</t>
    </rPh>
    <rPh sb="4" eb="6">
      <t>シシャ</t>
    </rPh>
    <rPh sb="6" eb="7">
      <t>スウ</t>
    </rPh>
    <phoneticPr fontId="5"/>
  </si>
  <si>
    <t>平成27年度までに交通事故死者数を3000人以下まで引き下げる。</t>
    <rPh sb="0" eb="2">
      <t>ヘイセイ</t>
    </rPh>
    <rPh sb="4" eb="5">
      <t>ネン</t>
    </rPh>
    <rPh sb="5" eb="6">
      <t>ド</t>
    </rPh>
    <rPh sb="9" eb="11">
      <t>コウツウ</t>
    </rPh>
    <rPh sb="11" eb="13">
      <t>ジコ</t>
    </rPh>
    <rPh sb="13" eb="15">
      <t>シシャ</t>
    </rPh>
    <rPh sb="15" eb="16">
      <t>スウ</t>
    </rPh>
    <rPh sb="21" eb="22">
      <t>ニン</t>
    </rPh>
    <rPh sb="22" eb="24">
      <t>イカ</t>
    </rPh>
    <rPh sb="26" eb="27">
      <t>ヒ</t>
    </rPh>
    <rPh sb="28" eb="29">
      <t>サ</t>
    </rPh>
    <phoneticPr fontId="5"/>
  </si>
  <si>
    <t>A.</t>
    <phoneticPr fontId="5"/>
  </si>
  <si>
    <t>Ｂ.</t>
    <phoneticPr fontId="5"/>
  </si>
  <si>
    <t>C.</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</si>
</sst>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22412</xdr:colOff>
      <xdr:row>140</xdr:row>
      <xdr:rowOff>44824</xdr:rowOff>
    </xdr:from>
    <xdr:to>
      <xdr:col>14</xdr:col>
      <xdr:colOff>24529</xdr:colOff>
      <xdr:row>142</xdr:row>
      <xdr:rowOff>80682</xdr:rowOff>
    </xdr:to>
    <xdr:sp macro="" textlink="">
      <xdr:nvSpPr>
        <xdr:cNvPr id="5" name="正方形/長方形 4"/>
        <xdr:cNvSpPr/>
      </xdr:nvSpPr>
      <xdr:spPr>
        <a:xfrm>
          <a:off x="1277471" y="50773853"/>
          <a:ext cx="1257176" cy="73062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89648</xdr:colOff>
      <xdr:row>140</xdr:row>
      <xdr:rowOff>56030</xdr:rowOff>
    </xdr:from>
    <xdr:to>
      <xdr:col>25</xdr:col>
      <xdr:colOff>21169</xdr:colOff>
      <xdr:row>142</xdr:row>
      <xdr:rowOff>12699</xdr:rowOff>
    </xdr:to>
    <xdr:sp macro="" textlink="">
      <xdr:nvSpPr>
        <xdr:cNvPr id="6" name="大かっこ 5"/>
        <xdr:cNvSpPr/>
      </xdr:nvSpPr>
      <xdr:spPr>
        <a:xfrm>
          <a:off x="2599766" y="50785059"/>
          <a:ext cx="1903756" cy="65143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各事業の企画・立案、進捗管理・指導</a:t>
          </a:r>
        </a:p>
      </xdr:txBody>
    </xdr:sp>
    <xdr:clientData/>
  </xdr:twoCellAnchor>
  <xdr:twoCellAnchor>
    <xdr:from>
      <xdr:col>15</xdr:col>
      <xdr:colOff>22411</xdr:colOff>
      <xdr:row>143</xdr:row>
      <xdr:rowOff>44824</xdr:rowOff>
    </xdr:from>
    <xdr:to>
      <xdr:col>27</xdr:col>
      <xdr:colOff>83671</xdr:colOff>
      <xdr:row>145</xdr:row>
      <xdr:rowOff>314885</xdr:rowOff>
    </xdr:to>
    <xdr:sp macro="" textlink="">
      <xdr:nvSpPr>
        <xdr:cNvPr id="7" name="正方形/長方形 6"/>
        <xdr:cNvSpPr/>
      </xdr:nvSpPr>
      <xdr:spPr>
        <a:xfrm>
          <a:off x="2711823" y="51816000"/>
          <a:ext cx="2212789" cy="96482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財）日本自動車研究所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22411</xdr:colOff>
      <xdr:row>147</xdr:row>
      <xdr:rowOff>44824</xdr:rowOff>
    </xdr:from>
    <xdr:to>
      <xdr:col>27</xdr:col>
      <xdr:colOff>93383</xdr:colOff>
      <xdr:row>150</xdr:row>
      <xdr:rowOff>79189</xdr:rowOff>
    </xdr:to>
    <xdr:sp macro="" textlink="">
      <xdr:nvSpPr>
        <xdr:cNvPr id="8" name="正方形/長方形 7"/>
        <xdr:cNvSpPr/>
      </xdr:nvSpPr>
      <xdr:spPr>
        <a:xfrm>
          <a:off x="2711823" y="53205530"/>
          <a:ext cx="2222501" cy="10765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Ｂ．（独）交通安全環境研究所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22411</xdr:colOff>
      <xdr:row>151</xdr:row>
      <xdr:rowOff>156882</xdr:rowOff>
    </xdr:from>
    <xdr:to>
      <xdr:col>28</xdr:col>
      <xdr:colOff>120153</xdr:colOff>
      <xdr:row>153</xdr:row>
      <xdr:rowOff>78067</xdr:rowOff>
    </xdr:to>
    <xdr:sp macro="" textlink="">
      <xdr:nvSpPr>
        <xdr:cNvPr id="10" name="正方形/長方形 9"/>
        <xdr:cNvSpPr/>
      </xdr:nvSpPr>
      <xdr:spPr>
        <a:xfrm>
          <a:off x="2711823" y="54707117"/>
          <a:ext cx="2428565" cy="6159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（公財）交通事故総合分析センター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22403</xdr:colOff>
      <xdr:row>154</xdr:row>
      <xdr:rowOff>280147</xdr:rowOff>
    </xdr:from>
    <xdr:to>
      <xdr:col>27</xdr:col>
      <xdr:colOff>93375</xdr:colOff>
      <xdr:row>156</xdr:row>
      <xdr:rowOff>206935</xdr:rowOff>
    </xdr:to>
    <xdr:sp macro="" textlink="">
      <xdr:nvSpPr>
        <xdr:cNvPr id="11" name="正方形/長方形 10"/>
        <xdr:cNvSpPr/>
      </xdr:nvSpPr>
      <xdr:spPr>
        <a:xfrm>
          <a:off x="2711815" y="55872529"/>
          <a:ext cx="2222501" cy="62155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168087</xdr:colOff>
      <xdr:row>154</xdr:row>
      <xdr:rowOff>267071</xdr:rowOff>
    </xdr:from>
    <xdr:to>
      <xdr:col>40</xdr:col>
      <xdr:colOff>108322</xdr:colOff>
      <xdr:row>156</xdr:row>
      <xdr:rowOff>165471</xdr:rowOff>
    </xdr:to>
    <xdr:sp macro="" textlink="">
      <xdr:nvSpPr>
        <xdr:cNvPr id="12" name="大かっこ 11"/>
        <xdr:cNvSpPr/>
      </xdr:nvSpPr>
      <xdr:spPr>
        <a:xfrm>
          <a:off x="5009028" y="55859453"/>
          <a:ext cx="2271059" cy="59316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a:t>
          </a:r>
          <a:r>
            <a:rPr kumimoji="1" lang="ja-JP" altLang="ja-JP" sz="1100" b="0" i="0" baseline="0">
              <a:effectLst/>
              <a:latin typeface="+mn-lt"/>
              <a:ea typeface="+mn-ea"/>
              <a:cs typeface="+mn-cs"/>
            </a:rPr>
            <a:t>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168088</xdr:colOff>
      <xdr:row>142</xdr:row>
      <xdr:rowOff>235322</xdr:rowOff>
    </xdr:from>
    <xdr:to>
      <xdr:col>49</xdr:col>
      <xdr:colOff>188257</xdr:colOff>
      <xdr:row>146</xdr:row>
      <xdr:rowOff>157629</xdr:rowOff>
    </xdr:to>
    <xdr:sp macro="" textlink="">
      <xdr:nvSpPr>
        <xdr:cNvPr id="13" name="大かっこ 12"/>
        <xdr:cNvSpPr/>
      </xdr:nvSpPr>
      <xdr:spPr>
        <a:xfrm>
          <a:off x="5009029" y="51659116"/>
          <a:ext cx="3964640" cy="131183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自動車安全対策のマネジメントサイクルの推進に係る調査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・電気自動車の安全性に関する調査・検討</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r>
            <a:rPr kumimoji="1" lang="ja-JP" altLang="ja-JP" sz="1100" b="0" i="0" baseline="0">
              <a:effectLst/>
              <a:latin typeface="+mn-lt"/>
              <a:ea typeface="+mn-ea"/>
              <a:cs typeface="+mn-cs"/>
            </a:rPr>
            <a:t>・</a:t>
          </a:r>
          <a:r>
            <a:rPr kumimoji="1" lang="en-US" altLang="ja-JP" sz="1100" b="0" i="0" baseline="0">
              <a:effectLst/>
              <a:latin typeface="+mn-lt"/>
              <a:ea typeface="+mn-ea"/>
              <a:cs typeface="+mn-cs"/>
            </a:rPr>
            <a:t>L</a:t>
          </a:r>
          <a:r>
            <a:rPr kumimoji="1" lang="ja-JP" altLang="en-US" sz="1100" b="0" i="0" baseline="0">
              <a:effectLst/>
              <a:latin typeface="+mn-lt"/>
              <a:ea typeface="+mn-ea"/>
              <a:cs typeface="+mn-cs"/>
            </a:rPr>
            <a:t>カテゴリーの安全性</a:t>
          </a:r>
          <a:r>
            <a:rPr kumimoji="1" lang="ja-JP" altLang="ja-JP" sz="1100" b="0" i="0" baseline="0">
              <a:effectLst/>
              <a:latin typeface="+mn-lt"/>
              <a:ea typeface="+mn-ea"/>
              <a:cs typeface="+mn-cs"/>
            </a:rPr>
            <a:t>に係る調査</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燃料電池二輪車の安全性</a:t>
          </a:r>
          <a:r>
            <a:rPr kumimoji="1" lang="ja-JP" altLang="ja-JP" sz="1100" b="0" i="0" baseline="0">
              <a:effectLst/>
              <a:latin typeface="+mn-lt"/>
              <a:ea typeface="+mn-ea"/>
              <a:cs typeface="+mn-cs"/>
            </a:rPr>
            <a:t>に関する調査</a:t>
          </a:r>
          <a:r>
            <a:rPr kumimoji="0" lang="ja-JP" altLang="en-US" sz="1100" b="0" i="0" baseline="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11206</xdr:colOff>
      <xdr:row>146</xdr:row>
      <xdr:rowOff>268941</xdr:rowOff>
    </xdr:from>
    <xdr:to>
      <xdr:col>49</xdr:col>
      <xdr:colOff>210669</xdr:colOff>
      <xdr:row>150</xdr:row>
      <xdr:rowOff>191249</xdr:rowOff>
    </xdr:to>
    <xdr:sp macro="" textlink="">
      <xdr:nvSpPr>
        <xdr:cNvPr id="14" name="大かっこ 13"/>
        <xdr:cNvSpPr/>
      </xdr:nvSpPr>
      <xdr:spPr>
        <a:xfrm>
          <a:off x="5031441" y="53082265"/>
          <a:ext cx="3964640" cy="131183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第５期先進安全自動車（ＡＳＶ）推進計画の実施に関する調査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・ＡＳＶ（ドライバー異常）に関する調査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ハイブリッド車等の静音性対策の基準化に関する調査</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車線逸脱防止装置及びカメラモニタリングに関する調査</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・自動車の歩行者保護性能に関する調査</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ＤＲＬの安全性に関する調査</a:t>
          </a:r>
          <a:r>
            <a:rPr kumimoji="0" lang="ja-JP" altLang="en-US" sz="1100" b="0" i="0" baseline="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18</xdr:col>
      <xdr:colOff>44824</xdr:colOff>
      <xdr:row>142</xdr:row>
      <xdr:rowOff>123264</xdr:rowOff>
    </xdr:from>
    <xdr:ext cx="1172116" cy="275717"/>
    <xdr:sp macro="" textlink="">
      <xdr:nvSpPr>
        <xdr:cNvPr id="15" name="テキスト ボックス 14"/>
        <xdr:cNvSpPr txBox="1"/>
      </xdr:nvSpPr>
      <xdr:spPr>
        <a:xfrm>
          <a:off x="3272118" y="51547058"/>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18</xdr:col>
      <xdr:colOff>33617</xdr:colOff>
      <xdr:row>146</xdr:row>
      <xdr:rowOff>100853</xdr:rowOff>
    </xdr:from>
    <xdr:ext cx="1172116" cy="275717"/>
    <xdr:sp macro="" textlink="">
      <xdr:nvSpPr>
        <xdr:cNvPr id="16" name="テキスト ボックス 15"/>
        <xdr:cNvSpPr txBox="1"/>
      </xdr:nvSpPr>
      <xdr:spPr>
        <a:xfrm>
          <a:off x="3260911" y="52914177"/>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18</xdr:col>
      <xdr:colOff>29135</xdr:colOff>
      <xdr:row>150</xdr:row>
      <xdr:rowOff>242047</xdr:rowOff>
    </xdr:from>
    <xdr:ext cx="1172116" cy="275717"/>
    <xdr:sp macro="" textlink="">
      <xdr:nvSpPr>
        <xdr:cNvPr id="17" name="テキスト ボックス 16"/>
        <xdr:cNvSpPr txBox="1"/>
      </xdr:nvSpPr>
      <xdr:spPr>
        <a:xfrm>
          <a:off x="3256429" y="54444900"/>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44826</xdr:colOff>
      <xdr:row>151</xdr:row>
      <xdr:rowOff>56030</xdr:rowOff>
    </xdr:from>
    <xdr:to>
      <xdr:col>49</xdr:col>
      <xdr:colOff>201707</xdr:colOff>
      <xdr:row>153</xdr:row>
      <xdr:rowOff>235323</xdr:rowOff>
    </xdr:to>
    <xdr:sp macro="" textlink="">
      <xdr:nvSpPr>
        <xdr:cNvPr id="18" name="大かっこ 17"/>
        <xdr:cNvSpPr/>
      </xdr:nvSpPr>
      <xdr:spPr>
        <a:xfrm>
          <a:off x="5244355" y="54606265"/>
          <a:ext cx="3742764" cy="8740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車両安全に資する交通事故の詳細調査分析</a:t>
          </a:r>
          <a:r>
            <a:rPr kumimoji="0" lang="ja-JP" altLang="en-US" sz="1100" b="0" i="0" baseline="0">
              <a:effectLst/>
              <a:latin typeface="+mn-lt"/>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113959</xdr:colOff>
      <xdr:row>142</xdr:row>
      <xdr:rowOff>80681</xdr:rowOff>
    </xdr:from>
    <xdr:to>
      <xdr:col>15</xdr:col>
      <xdr:colOff>22412</xdr:colOff>
      <xdr:row>148</xdr:row>
      <xdr:rowOff>238218</xdr:rowOff>
    </xdr:to>
    <xdr:cxnSp macro="">
      <xdr:nvCxnSpPr>
        <xdr:cNvPr id="19" name="カギ線コネクタ 8"/>
        <xdr:cNvCxnSpPr>
          <a:cxnSpLocks noChangeShapeType="1"/>
          <a:stCxn id="5" idx="2"/>
          <a:endCxn id="8" idx="1"/>
        </xdr:cNvCxnSpPr>
      </xdr:nvCxnSpPr>
      <xdr:spPr bwMode="auto">
        <a:xfrm rot="16200000" flipH="1">
          <a:off x="1194329" y="51949786"/>
          <a:ext cx="2272087" cy="813328"/>
        </a:xfrm>
        <a:prstGeom prst="bentConnector2">
          <a:avLst/>
        </a:prstGeom>
        <a:noFill/>
        <a:ln w="9525" algn="ctr">
          <a:solidFill>
            <a:srgbClr val="000000"/>
          </a:solidFill>
          <a:miter lim="800000"/>
          <a:headEnd/>
          <a:tailEnd type="triangle"/>
        </a:ln>
      </xdr:spPr>
    </xdr:cxnSp>
    <xdr:clientData/>
  </xdr:twoCellAnchor>
  <xdr:twoCellAnchor>
    <xdr:from>
      <xdr:col>10</xdr:col>
      <xdr:colOff>113959</xdr:colOff>
      <xdr:row>142</xdr:row>
      <xdr:rowOff>80681</xdr:rowOff>
    </xdr:from>
    <xdr:to>
      <xdr:col>15</xdr:col>
      <xdr:colOff>22412</xdr:colOff>
      <xdr:row>144</xdr:row>
      <xdr:rowOff>179854</xdr:rowOff>
    </xdr:to>
    <xdr:cxnSp macro="">
      <xdr:nvCxnSpPr>
        <xdr:cNvPr id="24" name="カギ線コネクタ 8"/>
        <xdr:cNvCxnSpPr>
          <a:cxnSpLocks noChangeShapeType="1"/>
          <a:stCxn id="5" idx="2"/>
          <a:endCxn id="7" idx="1"/>
        </xdr:cNvCxnSpPr>
      </xdr:nvCxnSpPr>
      <xdr:spPr bwMode="auto">
        <a:xfrm rot="16200000" flipH="1">
          <a:off x="1928361" y="51215754"/>
          <a:ext cx="804023" cy="813328"/>
        </a:xfrm>
        <a:prstGeom prst="bentConnector2">
          <a:avLst/>
        </a:prstGeom>
        <a:noFill/>
        <a:ln w="9525" algn="ctr">
          <a:solidFill>
            <a:srgbClr val="000000"/>
          </a:solidFill>
          <a:miter lim="800000"/>
          <a:headEnd/>
          <a:tailEnd type="triangle"/>
        </a:ln>
      </xdr:spPr>
    </xdr:cxnSp>
    <xdr:clientData/>
  </xdr:twoCellAnchor>
  <xdr:twoCellAnchor>
    <xdr:from>
      <xdr:col>10</xdr:col>
      <xdr:colOff>113118</xdr:colOff>
      <xdr:row>142</xdr:row>
      <xdr:rowOff>80682</xdr:rowOff>
    </xdr:from>
    <xdr:to>
      <xdr:col>15</xdr:col>
      <xdr:colOff>22411</xdr:colOff>
      <xdr:row>152</xdr:row>
      <xdr:rowOff>117474</xdr:rowOff>
    </xdr:to>
    <xdr:cxnSp macro="">
      <xdr:nvCxnSpPr>
        <xdr:cNvPr id="29" name="カギ線コネクタ 8"/>
        <xdr:cNvCxnSpPr>
          <a:cxnSpLocks noChangeShapeType="1"/>
          <a:stCxn id="5" idx="2"/>
          <a:endCxn id="10" idx="1"/>
        </xdr:cNvCxnSpPr>
      </xdr:nvCxnSpPr>
      <xdr:spPr bwMode="auto">
        <a:xfrm rot="16200000" flipH="1">
          <a:off x="553633" y="52856902"/>
          <a:ext cx="3510616" cy="805764"/>
        </a:xfrm>
        <a:prstGeom prst="bentConnector2">
          <a:avLst/>
        </a:prstGeom>
        <a:noFill/>
        <a:ln w="9525" algn="ctr">
          <a:solidFill>
            <a:srgbClr val="000000"/>
          </a:solidFill>
          <a:miter lim="800000"/>
          <a:headEnd/>
          <a:tailEnd type="triangle"/>
        </a:ln>
      </xdr:spPr>
    </xdr:cxnSp>
    <xdr:clientData/>
  </xdr:twoCellAnchor>
  <xdr:twoCellAnchor>
    <xdr:from>
      <xdr:col>10</xdr:col>
      <xdr:colOff>113118</xdr:colOff>
      <xdr:row>142</xdr:row>
      <xdr:rowOff>80682</xdr:rowOff>
    </xdr:from>
    <xdr:to>
      <xdr:col>15</xdr:col>
      <xdr:colOff>22403</xdr:colOff>
      <xdr:row>155</xdr:row>
      <xdr:rowOff>243541</xdr:rowOff>
    </xdr:to>
    <xdr:cxnSp macro="">
      <xdr:nvCxnSpPr>
        <xdr:cNvPr id="22" name="カギ線コネクタ 8"/>
        <xdr:cNvCxnSpPr>
          <a:cxnSpLocks noChangeShapeType="1"/>
          <a:stCxn id="5" idx="2"/>
          <a:endCxn id="11" idx="1"/>
        </xdr:cNvCxnSpPr>
      </xdr:nvCxnSpPr>
      <xdr:spPr bwMode="auto">
        <a:xfrm rot="16200000" flipH="1">
          <a:off x="-30478" y="53441013"/>
          <a:ext cx="4678830" cy="805756"/>
        </a:xfrm>
        <a:prstGeom prst="bentConnector2">
          <a:avLst/>
        </a:prstGeom>
        <a:noFill/>
        <a:ln w="9525" algn="ctr">
          <a:solidFill>
            <a:srgbClr val="000000"/>
          </a:solidFill>
          <a:miter lim="800000"/>
          <a:headEn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0" zoomScalePageLayoutView="85" workbookViewId="0">
      <selection activeCell="AG503" sqref="AG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460</v>
      </c>
      <c r="AR2" s="106"/>
      <c r="AS2" s="68" t="str">
        <f>IF(OR(AQ2="　", AQ2=""), "", "-")</f>
        <v/>
      </c>
      <c r="AT2" s="107">
        <v>193</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500</v>
      </c>
      <c r="AK3" s="296"/>
      <c r="AL3" s="296"/>
      <c r="AM3" s="296"/>
      <c r="AN3" s="296"/>
      <c r="AO3" s="296"/>
      <c r="AP3" s="296"/>
      <c r="AQ3" s="296"/>
      <c r="AR3" s="296"/>
      <c r="AS3" s="296"/>
      <c r="AT3" s="296"/>
      <c r="AU3" s="296"/>
      <c r="AV3" s="296"/>
      <c r="AW3" s="296"/>
      <c r="AX3" s="36" t="s">
        <v>91</v>
      </c>
    </row>
    <row r="4" spans="1:50" ht="24.75" customHeight="1" x14ac:dyDescent="0.15">
      <c r="A4" s="518" t="s">
        <v>30</v>
      </c>
      <c r="B4" s="519"/>
      <c r="C4" s="519"/>
      <c r="D4" s="519"/>
      <c r="E4" s="519"/>
      <c r="F4" s="519"/>
      <c r="G4" s="492" t="s">
        <v>466</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467</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2" t="s">
        <v>165</v>
      </c>
      <c r="H5" s="323"/>
      <c r="I5" s="323"/>
      <c r="J5" s="323"/>
      <c r="K5" s="323"/>
      <c r="L5" s="323"/>
      <c r="M5" s="324" t="s">
        <v>92</v>
      </c>
      <c r="N5" s="325"/>
      <c r="O5" s="325"/>
      <c r="P5" s="325"/>
      <c r="Q5" s="325"/>
      <c r="R5" s="326"/>
      <c r="S5" s="327" t="s">
        <v>157</v>
      </c>
      <c r="T5" s="323"/>
      <c r="U5" s="323"/>
      <c r="V5" s="323"/>
      <c r="W5" s="323"/>
      <c r="X5" s="328"/>
      <c r="Y5" s="509" t="s">
        <v>3</v>
      </c>
      <c r="Z5" s="510"/>
      <c r="AA5" s="510"/>
      <c r="AB5" s="510"/>
      <c r="AC5" s="510"/>
      <c r="AD5" s="511"/>
      <c r="AE5" s="512" t="s">
        <v>468</v>
      </c>
      <c r="AF5" s="513"/>
      <c r="AG5" s="513"/>
      <c r="AH5" s="513"/>
      <c r="AI5" s="513"/>
      <c r="AJ5" s="513"/>
      <c r="AK5" s="513"/>
      <c r="AL5" s="513"/>
      <c r="AM5" s="513"/>
      <c r="AN5" s="513"/>
      <c r="AO5" s="513"/>
      <c r="AP5" s="514"/>
      <c r="AQ5" s="515" t="s">
        <v>494</v>
      </c>
      <c r="AR5" s="516"/>
      <c r="AS5" s="516"/>
      <c r="AT5" s="516"/>
      <c r="AU5" s="516"/>
      <c r="AV5" s="516"/>
      <c r="AW5" s="516"/>
      <c r="AX5" s="517"/>
    </row>
    <row r="6" spans="1:50" ht="39" customHeight="1" x14ac:dyDescent="0.15">
      <c r="A6" s="520" t="s">
        <v>4</v>
      </c>
      <c r="B6" s="521"/>
      <c r="C6" s="521"/>
      <c r="D6" s="521"/>
      <c r="E6" s="521"/>
      <c r="F6" s="521"/>
      <c r="G6" s="522" t="str">
        <f>入力規則等!F39</f>
        <v>自動車安全特別会計自動車検査登録勘定</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505</v>
      </c>
      <c r="AF6" s="527"/>
      <c r="AG6" s="527"/>
      <c r="AH6" s="527"/>
      <c r="AI6" s="527"/>
      <c r="AJ6" s="527"/>
      <c r="AK6" s="527"/>
      <c r="AL6" s="527"/>
      <c r="AM6" s="527"/>
      <c r="AN6" s="527"/>
      <c r="AO6" s="527"/>
      <c r="AP6" s="527"/>
      <c r="AQ6" s="528"/>
      <c r="AR6" s="528"/>
      <c r="AS6" s="528"/>
      <c r="AT6" s="528"/>
      <c r="AU6" s="528"/>
      <c r="AV6" s="528"/>
      <c r="AW6" s="528"/>
      <c r="AX6" s="529"/>
    </row>
    <row r="7" spans="1:50" ht="49.5" customHeight="1" x14ac:dyDescent="0.15">
      <c r="A7" s="448" t="s">
        <v>25</v>
      </c>
      <c r="B7" s="449"/>
      <c r="C7" s="449"/>
      <c r="D7" s="449"/>
      <c r="E7" s="449"/>
      <c r="F7" s="449"/>
      <c r="G7" s="450" t="s">
        <v>469</v>
      </c>
      <c r="H7" s="451"/>
      <c r="I7" s="451"/>
      <c r="J7" s="451"/>
      <c r="K7" s="451"/>
      <c r="L7" s="451"/>
      <c r="M7" s="451"/>
      <c r="N7" s="451"/>
      <c r="O7" s="451"/>
      <c r="P7" s="451"/>
      <c r="Q7" s="451"/>
      <c r="R7" s="451"/>
      <c r="S7" s="451"/>
      <c r="T7" s="451"/>
      <c r="U7" s="451"/>
      <c r="V7" s="452"/>
      <c r="W7" s="452"/>
      <c r="X7" s="452"/>
      <c r="Y7" s="453" t="s">
        <v>5</v>
      </c>
      <c r="Z7" s="389"/>
      <c r="AA7" s="389"/>
      <c r="AB7" s="389"/>
      <c r="AC7" s="389"/>
      <c r="AD7" s="391"/>
      <c r="AE7" s="454" t="s">
        <v>470</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1" t="s">
        <v>308</v>
      </c>
      <c r="B8" s="352"/>
      <c r="C8" s="352"/>
      <c r="D8" s="352"/>
      <c r="E8" s="352"/>
      <c r="F8" s="353"/>
      <c r="G8" s="348" t="str">
        <f>入力規則等!A26</f>
        <v>交通安全対策</v>
      </c>
      <c r="H8" s="349"/>
      <c r="I8" s="349"/>
      <c r="J8" s="349"/>
      <c r="K8" s="349"/>
      <c r="L8" s="349"/>
      <c r="M8" s="349"/>
      <c r="N8" s="349"/>
      <c r="O8" s="349"/>
      <c r="P8" s="349"/>
      <c r="Q8" s="349"/>
      <c r="R8" s="349"/>
      <c r="S8" s="349"/>
      <c r="T8" s="349"/>
      <c r="U8" s="349"/>
      <c r="V8" s="349"/>
      <c r="W8" s="349"/>
      <c r="X8" s="350"/>
      <c r="Y8" s="530" t="s">
        <v>79</v>
      </c>
      <c r="Z8" s="530"/>
      <c r="AA8" s="530"/>
      <c r="AB8" s="530"/>
      <c r="AC8" s="530"/>
      <c r="AD8" s="530"/>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506</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493</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247</v>
      </c>
      <c r="Q13" s="72"/>
      <c r="R13" s="72"/>
      <c r="S13" s="72"/>
      <c r="T13" s="72"/>
      <c r="U13" s="72"/>
      <c r="V13" s="73"/>
      <c r="W13" s="71">
        <v>261</v>
      </c>
      <c r="X13" s="72"/>
      <c r="Y13" s="72"/>
      <c r="Z13" s="72"/>
      <c r="AA13" s="72"/>
      <c r="AB13" s="72"/>
      <c r="AC13" s="73"/>
      <c r="AD13" s="71">
        <v>221</v>
      </c>
      <c r="AE13" s="72"/>
      <c r="AF13" s="72"/>
      <c r="AG13" s="72"/>
      <c r="AH13" s="72"/>
      <c r="AI13" s="72"/>
      <c r="AJ13" s="73"/>
      <c r="AK13" s="71">
        <v>240</v>
      </c>
      <c r="AL13" s="72"/>
      <c r="AM13" s="72"/>
      <c r="AN13" s="72"/>
      <c r="AO13" s="72"/>
      <c r="AP13" s="72"/>
      <c r="AQ13" s="73"/>
      <c r="AR13" s="669"/>
      <c r="AS13" s="670"/>
      <c r="AT13" s="670"/>
      <c r="AU13" s="670"/>
      <c r="AV13" s="670"/>
      <c r="AW13" s="670"/>
      <c r="AX13" s="671"/>
    </row>
    <row r="14" spans="1:50" ht="21" customHeight="1" x14ac:dyDescent="0.15">
      <c r="A14" s="463"/>
      <c r="B14" s="464"/>
      <c r="C14" s="464"/>
      <c r="D14" s="464"/>
      <c r="E14" s="464"/>
      <c r="F14" s="465"/>
      <c r="G14" s="476"/>
      <c r="H14" s="477"/>
      <c r="I14" s="339" t="s">
        <v>9</v>
      </c>
      <c r="J14" s="471"/>
      <c r="K14" s="471"/>
      <c r="L14" s="471"/>
      <c r="M14" s="471"/>
      <c r="N14" s="471"/>
      <c r="O14" s="472"/>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67"/>
      <c r="AS14" s="667"/>
      <c r="AT14" s="667"/>
      <c r="AU14" s="667"/>
      <c r="AV14" s="667"/>
      <c r="AW14" s="667"/>
      <c r="AX14" s="668"/>
    </row>
    <row r="15" spans="1:50" ht="21" customHeight="1" x14ac:dyDescent="0.15">
      <c r="A15" s="463"/>
      <c r="B15" s="464"/>
      <c r="C15" s="464"/>
      <c r="D15" s="464"/>
      <c r="E15" s="464"/>
      <c r="F15" s="465"/>
      <c r="G15" s="476"/>
      <c r="H15" s="477"/>
      <c r="I15" s="339" t="s">
        <v>62</v>
      </c>
      <c r="J15" s="340"/>
      <c r="K15" s="340"/>
      <c r="L15" s="340"/>
      <c r="M15" s="340"/>
      <c r="N15" s="340"/>
      <c r="O15" s="341"/>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66"/>
    </row>
    <row r="16" spans="1:50" ht="21" customHeight="1" x14ac:dyDescent="0.15">
      <c r="A16" s="463"/>
      <c r="B16" s="464"/>
      <c r="C16" s="464"/>
      <c r="D16" s="464"/>
      <c r="E16" s="464"/>
      <c r="F16" s="465"/>
      <c r="G16" s="476"/>
      <c r="H16" s="477"/>
      <c r="I16" s="339" t="s">
        <v>63</v>
      </c>
      <c r="J16" s="340"/>
      <c r="K16" s="340"/>
      <c r="L16" s="340"/>
      <c r="M16" s="340"/>
      <c r="N16" s="340"/>
      <c r="O16" s="341"/>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39" t="s">
        <v>61</v>
      </c>
      <c r="J17" s="471"/>
      <c r="K17" s="471"/>
      <c r="L17" s="471"/>
      <c r="M17" s="471"/>
      <c r="N17" s="471"/>
      <c r="O17" s="472"/>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2" t="s">
        <v>22</v>
      </c>
      <c r="J18" s="343"/>
      <c r="K18" s="343"/>
      <c r="L18" s="343"/>
      <c r="M18" s="343"/>
      <c r="N18" s="343"/>
      <c r="O18" s="344"/>
      <c r="P18" s="312">
        <f>SUM(P13:V17)</f>
        <v>247</v>
      </c>
      <c r="Q18" s="313"/>
      <c r="R18" s="313"/>
      <c r="S18" s="313"/>
      <c r="T18" s="313"/>
      <c r="U18" s="313"/>
      <c r="V18" s="314"/>
      <c r="W18" s="312">
        <f>SUM(W13:AC17)</f>
        <v>261</v>
      </c>
      <c r="X18" s="313"/>
      <c r="Y18" s="313"/>
      <c r="Z18" s="313"/>
      <c r="AA18" s="313"/>
      <c r="AB18" s="313"/>
      <c r="AC18" s="314"/>
      <c r="AD18" s="312">
        <f t="shared" ref="AD18" si="0">SUM(AD13:AJ17)</f>
        <v>221</v>
      </c>
      <c r="AE18" s="313"/>
      <c r="AF18" s="313"/>
      <c r="AG18" s="313"/>
      <c r="AH18" s="313"/>
      <c r="AI18" s="313"/>
      <c r="AJ18" s="314"/>
      <c r="AK18" s="312">
        <f t="shared" ref="AK18" si="1">SUM(AK13:AQ17)</f>
        <v>240</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63"/>
      <c r="B19" s="464"/>
      <c r="C19" s="464"/>
      <c r="D19" s="464"/>
      <c r="E19" s="464"/>
      <c r="F19" s="465"/>
      <c r="G19" s="309" t="s">
        <v>10</v>
      </c>
      <c r="H19" s="310"/>
      <c r="I19" s="310"/>
      <c r="J19" s="310"/>
      <c r="K19" s="310"/>
      <c r="L19" s="310"/>
      <c r="M19" s="310"/>
      <c r="N19" s="310"/>
      <c r="O19" s="310"/>
      <c r="P19" s="71">
        <v>238</v>
      </c>
      <c r="Q19" s="72"/>
      <c r="R19" s="72"/>
      <c r="S19" s="72"/>
      <c r="T19" s="72"/>
      <c r="U19" s="72"/>
      <c r="V19" s="73"/>
      <c r="W19" s="71">
        <v>256</v>
      </c>
      <c r="X19" s="72"/>
      <c r="Y19" s="72"/>
      <c r="Z19" s="72"/>
      <c r="AA19" s="72"/>
      <c r="AB19" s="72"/>
      <c r="AC19" s="73"/>
      <c r="AD19" s="71">
        <v>215</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6"/>
      <c r="B20" s="467"/>
      <c r="C20" s="467"/>
      <c r="D20" s="467"/>
      <c r="E20" s="467"/>
      <c r="F20" s="468"/>
      <c r="G20" s="309" t="s">
        <v>11</v>
      </c>
      <c r="H20" s="310"/>
      <c r="I20" s="310"/>
      <c r="J20" s="310"/>
      <c r="K20" s="310"/>
      <c r="L20" s="310"/>
      <c r="M20" s="310"/>
      <c r="N20" s="310"/>
      <c r="O20" s="310"/>
      <c r="P20" s="317">
        <f>IF(P18=0, "-", P19/P18)</f>
        <v>0.96356275303643724</v>
      </c>
      <c r="Q20" s="317"/>
      <c r="R20" s="317"/>
      <c r="S20" s="317"/>
      <c r="T20" s="317"/>
      <c r="U20" s="317"/>
      <c r="V20" s="317"/>
      <c r="W20" s="317">
        <f>IF(W18=0, "-", W19/W18)</f>
        <v>0.98084291187739459</v>
      </c>
      <c r="X20" s="317"/>
      <c r="Y20" s="317"/>
      <c r="Z20" s="317"/>
      <c r="AA20" s="317"/>
      <c r="AB20" s="317"/>
      <c r="AC20" s="317"/>
      <c r="AD20" s="317">
        <f>IF(AD18=0, "-", AD19/AD18)</f>
        <v>0.97285067873303166</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27</v>
      </c>
      <c r="AV22" s="110"/>
      <c r="AW22" s="108" t="s">
        <v>360</v>
      </c>
      <c r="AX22" s="109"/>
    </row>
    <row r="23" spans="1:50" ht="22.5" customHeight="1" x14ac:dyDescent="0.15">
      <c r="A23" s="213"/>
      <c r="B23" s="211"/>
      <c r="C23" s="211"/>
      <c r="D23" s="211"/>
      <c r="E23" s="211"/>
      <c r="F23" s="212"/>
      <c r="G23" s="318" t="s">
        <v>524</v>
      </c>
      <c r="H23" s="285"/>
      <c r="I23" s="285"/>
      <c r="J23" s="285"/>
      <c r="K23" s="285"/>
      <c r="L23" s="285"/>
      <c r="M23" s="285"/>
      <c r="N23" s="285"/>
      <c r="O23" s="286"/>
      <c r="P23" s="251" t="s">
        <v>523</v>
      </c>
      <c r="Q23" s="192"/>
      <c r="R23" s="192"/>
      <c r="S23" s="192"/>
      <c r="T23" s="192"/>
      <c r="U23" s="192"/>
      <c r="V23" s="192"/>
      <c r="W23" s="192"/>
      <c r="X23" s="193"/>
      <c r="Y23" s="290" t="s">
        <v>14</v>
      </c>
      <c r="Z23" s="291"/>
      <c r="AA23" s="292"/>
      <c r="AB23" s="662" t="s">
        <v>478</v>
      </c>
      <c r="AC23" s="293"/>
      <c r="AD23" s="293"/>
      <c r="AE23" s="93">
        <v>4411</v>
      </c>
      <c r="AF23" s="94"/>
      <c r="AG23" s="94"/>
      <c r="AH23" s="94"/>
      <c r="AI23" s="95"/>
      <c r="AJ23" s="93">
        <v>4373</v>
      </c>
      <c r="AK23" s="94"/>
      <c r="AL23" s="94"/>
      <c r="AM23" s="94"/>
      <c r="AN23" s="95"/>
      <c r="AO23" s="93">
        <v>4113</v>
      </c>
      <c r="AP23" s="94"/>
      <c r="AQ23" s="94"/>
      <c r="AR23" s="94"/>
      <c r="AS23" s="95"/>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21"/>
      <c r="AA24" s="168"/>
      <c r="AB24" s="332" t="s">
        <v>478</v>
      </c>
      <c r="AC24" s="283"/>
      <c r="AD24" s="283"/>
      <c r="AE24" s="93"/>
      <c r="AF24" s="94"/>
      <c r="AG24" s="94"/>
      <c r="AH24" s="94"/>
      <c r="AI24" s="95"/>
      <c r="AJ24" s="93"/>
      <c r="AK24" s="94"/>
      <c r="AL24" s="94"/>
      <c r="AM24" s="94"/>
      <c r="AN24" s="95"/>
      <c r="AO24" s="93"/>
      <c r="AP24" s="94"/>
      <c r="AQ24" s="94"/>
      <c r="AR24" s="94"/>
      <c r="AS24" s="95"/>
      <c r="AT24" s="93">
        <v>3000</v>
      </c>
      <c r="AU24" s="94"/>
      <c r="AV24" s="94"/>
      <c r="AW24" s="94"/>
      <c r="AX24" s="96"/>
    </row>
    <row r="25" spans="1:50" ht="22.5" customHeight="1" x14ac:dyDescent="0.15">
      <c r="A25" s="672"/>
      <c r="B25" s="673"/>
      <c r="C25" s="673"/>
      <c r="D25" s="673"/>
      <c r="E25" s="673"/>
      <c r="F25" s="674"/>
      <c r="G25" s="319"/>
      <c r="H25" s="320"/>
      <c r="I25" s="320"/>
      <c r="J25" s="320"/>
      <c r="K25" s="320"/>
      <c r="L25" s="320"/>
      <c r="M25" s="320"/>
      <c r="N25" s="320"/>
      <c r="O25" s="321"/>
      <c r="P25" s="194"/>
      <c r="Q25" s="194"/>
      <c r="R25" s="194"/>
      <c r="S25" s="194"/>
      <c r="T25" s="194"/>
      <c r="U25" s="194"/>
      <c r="V25" s="194"/>
      <c r="W25" s="194"/>
      <c r="X25" s="195"/>
      <c r="Y25" s="120" t="s">
        <v>15</v>
      </c>
      <c r="Z25" s="121"/>
      <c r="AA25" s="168"/>
      <c r="AB25" s="684" t="s">
        <v>364</v>
      </c>
      <c r="AC25" s="261"/>
      <c r="AD25" s="261"/>
      <c r="AE25" s="93">
        <f>AT24*100/AE23</f>
        <v>68.011788710043078</v>
      </c>
      <c r="AF25" s="94"/>
      <c r="AG25" s="94"/>
      <c r="AH25" s="94"/>
      <c r="AI25" s="95"/>
      <c r="AJ25" s="93">
        <f>AT24*100/AJ23</f>
        <v>68.602789846787104</v>
      </c>
      <c r="AK25" s="94"/>
      <c r="AL25" s="94"/>
      <c r="AM25" s="94"/>
      <c r="AN25" s="95"/>
      <c r="AO25" s="93">
        <f>AT24*100/AO23</f>
        <v>72.939460247994163</v>
      </c>
      <c r="AP25" s="94"/>
      <c r="AQ25" s="94"/>
      <c r="AR25" s="94"/>
      <c r="AS25" s="95"/>
      <c r="AT25" s="265"/>
      <c r="AU25" s="266"/>
      <c r="AV25" s="266"/>
      <c r="AW25" s="266"/>
      <c r="AX25" s="267"/>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3" t="s">
        <v>303</v>
      </c>
      <c r="AU26" s="664"/>
      <c r="AV26" s="664"/>
      <c r="AW26" s="664"/>
      <c r="AX26" s="665"/>
    </row>
    <row r="27" spans="1:50" ht="18.75" hidden="1"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v>27</v>
      </c>
      <c r="AV27" s="110"/>
      <c r="AW27" s="108" t="s">
        <v>360</v>
      </c>
      <c r="AX27" s="109"/>
    </row>
    <row r="28" spans="1:50" ht="22.5" hidden="1" customHeight="1" x14ac:dyDescent="0.15">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93"/>
      <c r="AF28" s="94"/>
      <c r="AG28" s="94"/>
      <c r="AH28" s="94"/>
      <c r="AI28" s="95"/>
      <c r="AJ28" s="93"/>
      <c r="AK28" s="94"/>
      <c r="AL28" s="94"/>
      <c r="AM28" s="94"/>
      <c r="AN28" s="95"/>
      <c r="AO28" s="93"/>
      <c r="AP28" s="94"/>
      <c r="AQ28" s="94"/>
      <c r="AR28" s="94"/>
      <c r="AS28" s="95"/>
      <c r="AT28" s="223"/>
      <c r="AU28" s="223"/>
      <c r="AV28" s="223"/>
      <c r="AW28" s="223"/>
      <c r="AX28" s="224"/>
    </row>
    <row r="29" spans="1:50" ht="22.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21"/>
      <c r="AA29" s="168"/>
      <c r="AB29" s="283"/>
      <c r="AC29" s="283"/>
      <c r="AD29" s="28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2"/>
      <c r="B30" s="673"/>
      <c r="C30" s="673"/>
      <c r="D30" s="673"/>
      <c r="E30" s="673"/>
      <c r="F30" s="674"/>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v>27</v>
      </c>
      <c r="AV32" s="110"/>
      <c r="AW32" s="108" t="s">
        <v>360</v>
      </c>
      <c r="AX32" s="109"/>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2"/>
      <c r="B35" s="673"/>
      <c r="C35" s="673"/>
      <c r="D35" s="673"/>
      <c r="E35" s="673"/>
      <c r="F35" s="674"/>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2"/>
      <c r="B40" s="673"/>
      <c r="C40" s="673"/>
      <c r="D40" s="673"/>
      <c r="E40" s="673"/>
      <c r="F40" s="674"/>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1" t="s">
        <v>320</v>
      </c>
      <c r="B47" s="687" t="s">
        <v>317</v>
      </c>
      <c r="C47" s="233"/>
      <c r="D47" s="233"/>
      <c r="E47" s="233"/>
      <c r="F47" s="234"/>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1"/>
      <c r="B48" s="687"/>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1"/>
      <c r="B49" s="687"/>
      <c r="C49" s="233"/>
      <c r="D49" s="233"/>
      <c r="E49" s="233"/>
      <c r="F49" s="234"/>
      <c r="G49" s="333"/>
      <c r="H49" s="333"/>
      <c r="I49" s="333"/>
      <c r="J49" s="333"/>
      <c r="K49" s="333"/>
      <c r="L49" s="333"/>
      <c r="M49" s="333"/>
      <c r="N49" s="333"/>
      <c r="O49" s="333"/>
      <c r="P49" s="333"/>
      <c r="Q49" s="333"/>
      <c r="R49" s="333"/>
      <c r="S49" s="333"/>
      <c r="T49" s="333"/>
      <c r="U49" s="333"/>
      <c r="V49" s="333"/>
      <c r="W49" s="333"/>
      <c r="X49" s="333"/>
      <c r="Y49" s="333"/>
      <c r="Z49" s="333"/>
      <c r="AA49" s="334"/>
      <c r="AB49" s="617"/>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8"/>
    </row>
    <row r="50" spans="1:50" ht="22.5" hidden="1" customHeight="1" x14ac:dyDescent="0.15">
      <c r="A50" s="231"/>
      <c r="B50" s="687"/>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9"/>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20"/>
    </row>
    <row r="51" spans="1:50" ht="22.5" hidden="1" customHeight="1" x14ac:dyDescent="0.15">
      <c r="A51" s="231"/>
      <c r="B51" s="688"/>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21"/>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22"/>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5"/>
      <c r="AC54" s="222"/>
      <c r="AD54" s="222"/>
      <c r="AE54" s="93"/>
      <c r="AF54" s="94"/>
      <c r="AG54" s="94"/>
      <c r="AH54" s="94"/>
      <c r="AI54" s="95"/>
      <c r="AJ54" s="93"/>
      <c r="AK54" s="94"/>
      <c r="AL54" s="94"/>
      <c r="AM54" s="94"/>
      <c r="AN54" s="95"/>
      <c r="AO54" s="93"/>
      <c r="AP54" s="94"/>
      <c r="AQ54" s="94"/>
      <c r="AR54" s="94"/>
      <c r="AS54" s="95"/>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60"/>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61" t="s">
        <v>69</v>
      </c>
      <c r="AF67" s="118"/>
      <c r="AG67" s="118"/>
      <c r="AH67" s="118"/>
      <c r="AI67" s="118"/>
      <c r="AJ67" s="661" t="s">
        <v>70</v>
      </c>
      <c r="AK67" s="118"/>
      <c r="AL67" s="118"/>
      <c r="AM67" s="118"/>
      <c r="AN67" s="118"/>
      <c r="AO67" s="661" t="s">
        <v>71</v>
      </c>
      <c r="AP67" s="118"/>
      <c r="AQ67" s="118"/>
      <c r="AR67" s="118"/>
      <c r="AS67" s="118"/>
      <c r="AT67" s="173" t="s">
        <v>74</v>
      </c>
      <c r="AU67" s="174"/>
      <c r="AV67" s="174"/>
      <c r="AW67" s="174"/>
      <c r="AX67" s="175"/>
    </row>
    <row r="68" spans="1:60" ht="22.5" customHeight="1" x14ac:dyDescent="0.15">
      <c r="A68" s="182"/>
      <c r="B68" s="183"/>
      <c r="C68" s="183"/>
      <c r="D68" s="183"/>
      <c r="E68" s="183"/>
      <c r="F68" s="184"/>
      <c r="G68" s="251" t="s">
        <v>471</v>
      </c>
      <c r="H68" s="192"/>
      <c r="I68" s="192"/>
      <c r="J68" s="192"/>
      <c r="K68" s="192"/>
      <c r="L68" s="192"/>
      <c r="M68" s="192"/>
      <c r="N68" s="192"/>
      <c r="O68" s="192"/>
      <c r="P68" s="192"/>
      <c r="Q68" s="192"/>
      <c r="R68" s="192"/>
      <c r="S68" s="192"/>
      <c r="T68" s="192"/>
      <c r="U68" s="192"/>
      <c r="V68" s="192"/>
      <c r="W68" s="192"/>
      <c r="X68" s="193"/>
      <c r="Y68" s="329" t="s">
        <v>66</v>
      </c>
      <c r="Z68" s="330"/>
      <c r="AA68" s="331"/>
      <c r="AB68" s="199" t="s">
        <v>472</v>
      </c>
      <c r="AC68" s="200"/>
      <c r="AD68" s="201"/>
      <c r="AE68" s="93">
        <v>11</v>
      </c>
      <c r="AF68" s="94"/>
      <c r="AG68" s="94"/>
      <c r="AH68" s="94"/>
      <c r="AI68" s="95"/>
      <c r="AJ68" s="93">
        <v>13</v>
      </c>
      <c r="AK68" s="94"/>
      <c r="AL68" s="94"/>
      <c r="AM68" s="94"/>
      <c r="AN68" s="95"/>
      <c r="AO68" s="93">
        <v>11</v>
      </c>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472</v>
      </c>
      <c r="AC69" s="208"/>
      <c r="AD69" s="209"/>
      <c r="AE69" s="93">
        <v>12</v>
      </c>
      <c r="AF69" s="94"/>
      <c r="AG69" s="94"/>
      <c r="AH69" s="94"/>
      <c r="AI69" s="95"/>
      <c r="AJ69" s="93">
        <v>13</v>
      </c>
      <c r="AK69" s="94"/>
      <c r="AL69" s="94"/>
      <c r="AM69" s="94"/>
      <c r="AN69" s="95"/>
      <c r="AO69" s="93">
        <v>11</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496</v>
      </c>
      <c r="H83" s="141"/>
      <c r="I83" s="141"/>
      <c r="J83" s="141"/>
      <c r="K83" s="141"/>
      <c r="L83" s="141"/>
      <c r="M83" s="141"/>
      <c r="N83" s="141"/>
      <c r="O83" s="141"/>
      <c r="P83" s="141"/>
      <c r="Q83" s="141"/>
      <c r="R83" s="141"/>
      <c r="S83" s="141"/>
      <c r="T83" s="141"/>
      <c r="U83" s="141"/>
      <c r="V83" s="141"/>
      <c r="W83" s="141"/>
      <c r="X83" s="141"/>
      <c r="Y83" s="143" t="s">
        <v>17</v>
      </c>
      <c r="Z83" s="144"/>
      <c r="AA83" s="145"/>
      <c r="AB83" s="178" t="s">
        <v>477</v>
      </c>
      <c r="AC83" s="147"/>
      <c r="AD83" s="148"/>
      <c r="AE83" s="149">
        <v>21.6</v>
      </c>
      <c r="AF83" s="150"/>
      <c r="AG83" s="150"/>
      <c r="AH83" s="150"/>
      <c r="AI83" s="150"/>
      <c r="AJ83" s="149">
        <v>19.7</v>
      </c>
      <c r="AK83" s="150"/>
      <c r="AL83" s="150"/>
      <c r="AM83" s="150"/>
      <c r="AN83" s="150"/>
      <c r="AO83" s="149">
        <v>19.5</v>
      </c>
      <c r="AP83" s="150"/>
      <c r="AQ83" s="150"/>
      <c r="AR83" s="150"/>
      <c r="AS83" s="150"/>
      <c r="AT83" s="93">
        <v>24</v>
      </c>
      <c r="AU83" s="94"/>
      <c r="AV83" s="94"/>
      <c r="AW83" s="94"/>
      <c r="AX83" s="96"/>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497</v>
      </c>
      <c r="AC84" s="155"/>
      <c r="AD84" s="156"/>
      <c r="AE84" s="154"/>
      <c r="AF84" s="155"/>
      <c r="AG84" s="155"/>
      <c r="AH84" s="155"/>
      <c r="AI84" s="156"/>
      <c r="AJ84" s="154"/>
      <c r="AK84" s="155"/>
      <c r="AL84" s="155"/>
      <c r="AM84" s="155"/>
      <c r="AN84" s="156"/>
      <c r="AO84" s="154"/>
      <c r="AP84" s="155"/>
      <c r="AQ84" s="155"/>
      <c r="AR84" s="155"/>
      <c r="AS84" s="156"/>
      <c r="AT84" s="154"/>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2" t="s">
        <v>77</v>
      </c>
      <c r="B97" s="373"/>
      <c r="C97" s="345" t="s">
        <v>19</v>
      </c>
      <c r="D97" s="346"/>
      <c r="E97" s="346"/>
      <c r="F97" s="346"/>
      <c r="G97" s="346"/>
      <c r="H97" s="346"/>
      <c r="I97" s="346"/>
      <c r="J97" s="346"/>
      <c r="K97" s="347"/>
      <c r="L97" s="408" t="s">
        <v>76</v>
      </c>
      <c r="M97" s="408"/>
      <c r="N97" s="408"/>
      <c r="O97" s="408"/>
      <c r="P97" s="408"/>
      <c r="Q97" s="408"/>
      <c r="R97" s="409" t="s">
        <v>73</v>
      </c>
      <c r="S97" s="410"/>
      <c r="T97" s="410"/>
      <c r="U97" s="410"/>
      <c r="V97" s="410"/>
      <c r="W97" s="410"/>
      <c r="X97" s="411"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12"/>
    </row>
    <row r="98" spans="1:50" ht="23.1" customHeight="1" x14ac:dyDescent="0.15">
      <c r="A98" s="374"/>
      <c r="B98" s="375"/>
      <c r="C98" s="413" t="s">
        <v>473</v>
      </c>
      <c r="D98" s="414"/>
      <c r="E98" s="414"/>
      <c r="F98" s="414"/>
      <c r="G98" s="414"/>
      <c r="H98" s="414"/>
      <c r="I98" s="414"/>
      <c r="J98" s="414"/>
      <c r="K98" s="415"/>
      <c r="L98" s="71">
        <v>2</v>
      </c>
      <c r="M98" s="72"/>
      <c r="N98" s="72"/>
      <c r="O98" s="72"/>
      <c r="P98" s="72"/>
      <c r="Q98" s="73"/>
      <c r="R98" s="71"/>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74"/>
      <c r="B99" s="375"/>
      <c r="C99" s="158" t="s">
        <v>474</v>
      </c>
      <c r="D99" s="159"/>
      <c r="E99" s="159"/>
      <c r="F99" s="159"/>
      <c r="G99" s="159"/>
      <c r="H99" s="159"/>
      <c r="I99" s="159"/>
      <c r="J99" s="159"/>
      <c r="K99" s="160"/>
      <c r="L99" s="71">
        <v>1</v>
      </c>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4"/>
      <c r="B100" s="375"/>
      <c r="C100" s="158" t="s">
        <v>475</v>
      </c>
      <c r="D100" s="159"/>
      <c r="E100" s="159"/>
      <c r="F100" s="159"/>
      <c r="G100" s="159"/>
      <c r="H100" s="159"/>
      <c r="I100" s="159"/>
      <c r="J100" s="159"/>
      <c r="K100" s="160"/>
      <c r="L100" s="71">
        <v>226</v>
      </c>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40.5" customHeight="1" x14ac:dyDescent="0.15">
      <c r="A101" s="374"/>
      <c r="B101" s="375"/>
      <c r="C101" s="158" t="s">
        <v>476</v>
      </c>
      <c r="D101" s="159"/>
      <c r="E101" s="159"/>
      <c r="F101" s="159"/>
      <c r="G101" s="159"/>
      <c r="H101" s="159"/>
      <c r="I101" s="159"/>
      <c r="J101" s="159"/>
      <c r="K101" s="160"/>
      <c r="L101" s="71">
        <v>11</v>
      </c>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4"/>
      <c r="B102" s="375"/>
      <c r="C102" s="158"/>
      <c r="D102" s="159"/>
      <c r="E102" s="159"/>
      <c r="F102" s="159"/>
      <c r="G102" s="159"/>
      <c r="H102" s="159"/>
      <c r="I102" s="159"/>
      <c r="J102" s="159"/>
      <c r="K102" s="160"/>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76"/>
      <c r="B104" s="377"/>
      <c r="C104" s="366" t="s">
        <v>22</v>
      </c>
      <c r="D104" s="367"/>
      <c r="E104" s="367"/>
      <c r="F104" s="367"/>
      <c r="G104" s="367"/>
      <c r="H104" s="367"/>
      <c r="I104" s="367"/>
      <c r="J104" s="367"/>
      <c r="K104" s="368"/>
      <c r="L104" s="369">
        <f>SUM(L98:Q103)</f>
        <v>240</v>
      </c>
      <c r="M104" s="370"/>
      <c r="N104" s="370"/>
      <c r="O104" s="370"/>
      <c r="P104" s="370"/>
      <c r="Q104" s="371"/>
      <c r="R104" s="369">
        <f>SUM(R98:W103)</f>
        <v>0</v>
      </c>
      <c r="S104" s="370"/>
      <c r="T104" s="370"/>
      <c r="U104" s="370"/>
      <c r="V104" s="370"/>
      <c r="W104" s="371"/>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26.25" customHeight="1" x14ac:dyDescent="0.15">
      <c r="A108" s="303" t="s">
        <v>312</v>
      </c>
      <c r="B108" s="304"/>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495</v>
      </c>
      <c r="AE108" s="608"/>
      <c r="AF108" s="608"/>
      <c r="AG108" s="604" t="s">
        <v>507</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05"/>
      <c r="B109" s="306"/>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495</v>
      </c>
      <c r="AE109" s="442"/>
      <c r="AF109" s="442"/>
      <c r="AG109" s="300" t="s">
        <v>503</v>
      </c>
      <c r="AH109" s="533"/>
      <c r="AI109" s="533"/>
      <c r="AJ109" s="533"/>
      <c r="AK109" s="533"/>
      <c r="AL109" s="533"/>
      <c r="AM109" s="533"/>
      <c r="AN109" s="533"/>
      <c r="AO109" s="533"/>
      <c r="AP109" s="533"/>
      <c r="AQ109" s="533"/>
      <c r="AR109" s="533"/>
      <c r="AS109" s="533"/>
      <c r="AT109" s="533"/>
      <c r="AU109" s="533"/>
      <c r="AV109" s="533"/>
      <c r="AW109" s="533"/>
      <c r="AX109" s="534"/>
    </row>
    <row r="110" spans="1:50" ht="30" customHeight="1" x14ac:dyDescent="0.15">
      <c r="A110" s="307"/>
      <c r="B110" s="308"/>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7" t="s">
        <v>495</v>
      </c>
      <c r="AE110" s="588"/>
      <c r="AF110" s="588"/>
      <c r="AG110" s="531" t="s">
        <v>508</v>
      </c>
      <c r="AH110" s="194"/>
      <c r="AI110" s="194"/>
      <c r="AJ110" s="194"/>
      <c r="AK110" s="194"/>
      <c r="AL110" s="194"/>
      <c r="AM110" s="194"/>
      <c r="AN110" s="194"/>
      <c r="AO110" s="194"/>
      <c r="AP110" s="194"/>
      <c r="AQ110" s="194"/>
      <c r="AR110" s="194"/>
      <c r="AS110" s="194"/>
      <c r="AT110" s="194"/>
      <c r="AU110" s="194"/>
      <c r="AV110" s="194"/>
      <c r="AW110" s="194"/>
      <c r="AX110" s="532"/>
    </row>
    <row r="111" spans="1:50" ht="19.350000000000001" customHeight="1" x14ac:dyDescent="0.15">
      <c r="A111" s="552" t="s">
        <v>46</v>
      </c>
      <c r="B111" s="590"/>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89" t="s">
        <v>495</v>
      </c>
      <c r="AE111" s="438"/>
      <c r="AF111" s="438"/>
      <c r="AG111" s="297" t="s">
        <v>509</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91"/>
      <c r="B112" s="592"/>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495</v>
      </c>
      <c r="AE112" s="442"/>
      <c r="AF112" s="442"/>
      <c r="AG112" s="300" t="s">
        <v>510</v>
      </c>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91"/>
      <c r="B113" s="592"/>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495</v>
      </c>
      <c r="AE113" s="442"/>
      <c r="AF113" s="442"/>
      <c r="AG113" s="300" t="s">
        <v>510</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91"/>
      <c r="B114" s="592"/>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502</v>
      </c>
      <c r="AE114" s="442"/>
      <c r="AF114" s="442"/>
      <c r="AG114" s="300" t="s">
        <v>504</v>
      </c>
      <c r="AH114" s="533"/>
      <c r="AI114" s="533"/>
      <c r="AJ114" s="533"/>
      <c r="AK114" s="533"/>
      <c r="AL114" s="533"/>
      <c r="AM114" s="533"/>
      <c r="AN114" s="533"/>
      <c r="AO114" s="533"/>
      <c r="AP114" s="533"/>
      <c r="AQ114" s="533"/>
      <c r="AR114" s="533"/>
      <c r="AS114" s="533"/>
      <c r="AT114" s="533"/>
      <c r="AU114" s="533"/>
      <c r="AV114" s="533"/>
      <c r="AW114" s="533"/>
      <c r="AX114" s="534"/>
    </row>
    <row r="115" spans="1:64" ht="44.25" customHeight="1" x14ac:dyDescent="0.15">
      <c r="A115" s="591"/>
      <c r="B115" s="592"/>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495</v>
      </c>
      <c r="AE115" s="442"/>
      <c r="AF115" s="442"/>
      <c r="AG115" s="300" t="s">
        <v>511</v>
      </c>
      <c r="AH115" s="533"/>
      <c r="AI115" s="533"/>
      <c r="AJ115" s="533"/>
      <c r="AK115" s="533"/>
      <c r="AL115" s="533"/>
      <c r="AM115" s="533"/>
      <c r="AN115" s="533"/>
      <c r="AO115" s="533"/>
      <c r="AP115" s="533"/>
      <c r="AQ115" s="533"/>
      <c r="AR115" s="533"/>
      <c r="AS115" s="533"/>
      <c r="AT115" s="533"/>
      <c r="AU115" s="533"/>
      <c r="AV115" s="533"/>
      <c r="AW115" s="533"/>
      <c r="AX115" s="534"/>
    </row>
    <row r="116" spans="1:64" ht="19.350000000000001" customHeight="1" x14ac:dyDescent="0.15">
      <c r="A116" s="591"/>
      <c r="B116" s="592"/>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6" t="s">
        <v>502</v>
      </c>
      <c r="AE116" s="637"/>
      <c r="AF116" s="637"/>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18"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7" t="s">
        <v>495</v>
      </c>
      <c r="AE117" s="588"/>
      <c r="AF117" s="598"/>
      <c r="AG117" s="602" t="s">
        <v>512</v>
      </c>
      <c r="AH117" s="435"/>
      <c r="AI117" s="435"/>
      <c r="AJ117" s="435"/>
      <c r="AK117" s="435"/>
      <c r="AL117" s="435"/>
      <c r="AM117" s="435"/>
      <c r="AN117" s="435"/>
      <c r="AO117" s="435"/>
      <c r="AP117" s="435"/>
      <c r="AQ117" s="435"/>
      <c r="AR117" s="435"/>
      <c r="AS117" s="435"/>
      <c r="AT117" s="435"/>
      <c r="AU117" s="435"/>
      <c r="AV117" s="435"/>
      <c r="AW117" s="435"/>
      <c r="AX117" s="603"/>
      <c r="BG117" s="10"/>
      <c r="BH117" s="10"/>
      <c r="BI117" s="10"/>
      <c r="BJ117" s="10"/>
    </row>
    <row r="118" spans="1:64" ht="44.25" customHeight="1" x14ac:dyDescent="0.15">
      <c r="A118" s="552"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589" t="s">
        <v>495</v>
      </c>
      <c r="AE118" s="438"/>
      <c r="AF118" s="641"/>
      <c r="AG118" s="297" t="s">
        <v>513</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91"/>
      <c r="B119" s="592"/>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9" t="s">
        <v>514</v>
      </c>
      <c r="AE119" s="610"/>
      <c r="AF119" s="610"/>
      <c r="AG119" s="300"/>
      <c r="AH119" s="533"/>
      <c r="AI119" s="533"/>
      <c r="AJ119" s="533"/>
      <c r="AK119" s="533"/>
      <c r="AL119" s="533"/>
      <c r="AM119" s="533"/>
      <c r="AN119" s="533"/>
      <c r="AO119" s="533"/>
      <c r="AP119" s="533"/>
      <c r="AQ119" s="533"/>
      <c r="AR119" s="533"/>
      <c r="AS119" s="533"/>
      <c r="AT119" s="533"/>
      <c r="AU119" s="533"/>
      <c r="AV119" s="533"/>
      <c r="AW119" s="533"/>
      <c r="AX119" s="534"/>
    </row>
    <row r="120" spans="1:64" ht="18" customHeight="1" x14ac:dyDescent="0.15">
      <c r="A120" s="591"/>
      <c r="B120" s="592"/>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499</v>
      </c>
      <c r="AE120" s="442"/>
      <c r="AF120" s="442"/>
      <c r="AG120" s="300" t="s">
        <v>515</v>
      </c>
      <c r="AH120" s="533"/>
      <c r="AI120" s="533"/>
      <c r="AJ120" s="533"/>
      <c r="AK120" s="533"/>
      <c r="AL120" s="533"/>
      <c r="AM120" s="533"/>
      <c r="AN120" s="533"/>
      <c r="AO120" s="533"/>
      <c r="AP120" s="533"/>
      <c r="AQ120" s="533"/>
      <c r="AR120" s="533"/>
      <c r="AS120" s="533"/>
      <c r="AT120" s="533"/>
      <c r="AU120" s="533"/>
      <c r="AV120" s="533"/>
      <c r="AW120" s="533"/>
      <c r="AX120" s="534"/>
    </row>
    <row r="121" spans="1:64" ht="42.75" customHeight="1" x14ac:dyDescent="0.15">
      <c r="A121" s="593"/>
      <c r="B121" s="594"/>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495</v>
      </c>
      <c r="AE121" s="442"/>
      <c r="AF121" s="442"/>
      <c r="AG121" s="531" t="s">
        <v>516</v>
      </c>
      <c r="AH121" s="194"/>
      <c r="AI121" s="194"/>
      <c r="AJ121" s="194"/>
      <c r="AK121" s="194"/>
      <c r="AL121" s="194"/>
      <c r="AM121" s="194"/>
      <c r="AN121" s="194"/>
      <c r="AO121" s="194"/>
      <c r="AP121" s="194"/>
      <c r="AQ121" s="194"/>
      <c r="AR121" s="194"/>
      <c r="AS121" s="194"/>
      <c r="AT121" s="194"/>
      <c r="AU121" s="194"/>
      <c r="AV121" s="194"/>
      <c r="AW121" s="194"/>
      <c r="AX121" s="532"/>
    </row>
    <row r="122" spans="1:64" ht="33.6" customHeight="1" x14ac:dyDescent="0.15">
      <c r="A122" s="626" t="s">
        <v>80</v>
      </c>
      <c r="B122" s="627"/>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9"/>
      <c r="AH122" s="192"/>
      <c r="AI122" s="192"/>
      <c r="AJ122" s="192"/>
      <c r="AK122" s="192"/>
      <c r="AL122" s="192"/>
      <c r="AM122" s="192"/>
      <c r="AN122" s="192"/>
      <c r="AO122" s="192"/>
      <c r="AP122" s="192"/>
      <c r="AQ122" s="192"/>
      <c r="AR122" s="192"/>
      <c r="AS122" s="192"/>
      <c r="AT122" s="192"/>
      <c r="AU122" s="192"/>
      <c r="AV122" s="192"/>
      <c r="AW122" s="192"/>
      <c r="AX122" s="580"/>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3"/>
      <c r="AI123" s="273"/>
      <c r="AJ123" s="273"/>
      <c r="AK123" s="273"/>
      <c r="AL123" s="273"/>
      <c r="AM123" s="273"/>
      <c r="AN123" s="273"/>
      <c r="AO123" s="273"/>
      <c r="AP123" s="273"/>
      <c r="AQ123" s="273"/>
      <c r="AR123" s="273"/>
      <c r="AS123" s="273"/>
      <c r="AT123" s="273"/>
      <c r="AU123" s="273"/>
      <c r="AV123" s="273"/>
      <c r="AW123" s="273"/>
      <c r="AX123" s="582"/>
    </row>
    <row r="124" spans="1:64" ht="16.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533"/>
      <c r="V124" s="533"/>
      <c r="W124" s="533"/>
      <c r="X124" s="533"/>
      <c r="Y124" s="533"/>
      <c r="Z124" s="533"/>
      <c r="AA124" s="533"/>
      <c r="AB124" s="533"/>
      <c r="AC124" s="533"/>
      <c r="AD124" s="533"/>
      <c r="AE124" s="533"/>
      <c r="AF124" s="635"/>
      <c r="AG124" s="581"/>
      <c r="AH124" s="273"/>
      <c r="AI124" s="273"/>
      <c r="AJ124" s="273"/>
      <c r="AK124" s="273"/>
      <c r="AL124" s="273"/>
      <c r="AM124" s="273"/>
      <c r="AN124" s="273"/>
      <c r="AO124" s="273"/>
      <c r="AP124" s="273"/>
      <c r="AQ124" s="273"/>
      <c r="AR124" s="273"/>
      <c r="AS124" s="273"/>
      <c r="AT124" s="273"/>
      <c r="AU124" s="273"/>
      <c r="AV124" s="273"/>
      <c r="AW124" s="273"/>
      <c r="AX124" s="582"/>
    </row>
    <row r="125" spans="1:64" ht="16.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4"/>
      <c r="U125" s="435"/>
      <c r="V125" s="435"/>
      <c r="W125" s="435"/>
      <c r="X125" s="435"/>
      <c r="Y125" s="435"/>
      <c r="Z125" s="435"/>
      <c r="AA125" s="435"/>
      <c r="AB125" s="435"/>
      <c r="AC125" s="435"/>
      <c r="AD125" s="435"/>
      <c r="AE125" s="435"/>
      <c r="AF125" s="436"/>
      <c r="AG125" s="583"/>
      <c r="AH125" s="194"/>
      <c r="AI125" s="194"/>
      <c r="AJ125" s="194"/>
      <c r="AK125" s="194"/>
      <c r="AL125" s="194"/>
      <c r="AM125" s="194"/>
      <c r="AN125" s="194"/>
      <c r="AO125" s="194"/>
      <c r="AP125" s="194"/>
      <c r="AQ125" s="194"/>
      <c r="AR125" s="194"/>
      <c r="AS125" s="194"/>
      <c r="AT125" s="194"/>
      <c r="AU125" s="194"/>
      <c r="AV125" s="194"/>
      <c r="AW125" s="194"/>
      <c r="AX125" s="532"/>
    </row>
    <row r="126" spans="1:64" ht="57" customHeight="1" x14ac:dyDescent="0.15">
      <c r="A126" s="552" t="s">
        <v>58</v>
      </c>
      <c r="B126" s="553"/>
      <c r="C126" s="388" t="s">
        <v>64</v>
      </c>
      <c r="D126" s="575"/>
      <c r="E126" s="575"/>
      <c r="F126" s="576"/>
      <c r="G126" s="546" t="s">
        <v>517</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57" t="s">
        <v>68</v>
      </c>
      <c r="D127" s="358"/>
      <c r="E127" s="358"/>
      <c r="F127" s="359"/>
      <c r="G127" s="360" t="s">
        <v>518</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1"/>
      <c r="B133" s="432"/>
      <c r="C133" s="432"/>
      <c r="D133" s="432"/>
      <c r="E133" s="433"/>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4" t="s">
        <v>224</v>
      </c>
      <c r="B137" s="405"/>
      <c r="C137" s="405"/>
      <c r="D137" s="405"/>
      <c r="E137" s="405"/>
      <c r="F137" s="405"/>
      <c r="G137" s="418">
        <v>310</v>
      </c>
      <c r="H137" s="419"/>
      <c r="I137" s="419"/>
      <c r="J137" s="419"/>
      <c r="K137" s="419"/>
      <c r="L137" s="419"/>
      <c r="M137" s="419"/>
      <c r="N137" s="419"/>
      <c r="O137" s="419"/>
      <c r="P137" s="420"/>
      <c r="Q137" s="405" t="s">
        <v>225</v>
      </c>
      <c r="R137" s="405"/>
      <c r="S137" s="405"/>
      <c r="T137" s="405"/>
      <c r="U137" s="405"/>
      <c r="V137" s="405"/>
      <c r="W137" s="418">
        <v>288</v>
      </c>
      <c r="X137" s="419"/>
      <c r="Y137" s="419"/>
      <c r="Z137" s="419"/>
      <c r="AA137" s="419"/>
      <c r="AB137" s="419"/>
      <c r="AC137" s="419"/>
      <c r="AD137" s="419"/>
      <c r="AE137" s="419"/>
      <c r="AF137" s="420"/>
      <c r="AG137" s="405" t="s">
        <v>226</v>
      </c>
      <c r="AH137" s="405"/>
      <c r="AI137" s="405"/>
      <c r="AJ137" s="405"/>
      <c r="AK137" s="405"/>
      <c r="AL137" s="405"/>
      <c r="AM137" s="401">
        <v>296</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195</v>
      </c>
      <c r="H138" s="422"/>
      <c r="I138" s="422"/>
      <c r="J138" s="422"/>
      <c r="K138" s="422"/>
      <c r="L138" s="422"/>
      <c r="M138" s="422"/>
      <c r="N138" s="422"/>
      <c r="O138" s="422"/>
      <c r="P138" s="423"/>
      <c r="Q138" s="407" t="s">
        <v>228</v>
      </c>
      <c r="R138" s="407"/>
      <c r="S138" s="407"/>
      <c r="T138" s="407"/>
      <c r="U138" s="407"/>
      <c r="V138" s="407"/>
      <c r="W138" s="421">
        <v>189</v>
      </c>
      <c r="X138" s="422"/>
      <c r="Y138" s="422"/>
      <c r="Z138" s="422"/>
      <c r="AA138" s="422"/>
      <c r="AB138" s="422"/>
      <c r="AC138" s="422"/>
      <c r="AD138" s="422"/>
      <c r="AE138" s="422"/>
      <c r="AF138" s="423"/>
      <c r="AG138" s="577"/>
      <c r="AH138" s="578"/>
      <c r="AI138" s="578"/>
      <c r="AJ138" s="578"/>
      <c r="AK138" s="578"/>
      <c r="AL138" s="578"/>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84" t="s">
        <v>480</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459</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3"/>
      <c r="B179" s="541"/>
      <c r="C179" s="541"/>
      <c r="D179" s="541"/>
      <c r="E179" s="541"/>
      <c r="F179" s="542"/>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3"/>
      <c r="B180" s="541"/>
      <c r="C180" s="541"/>
      <c r="D180" s="541"/>
      <c r="E180" s="541"/>
      <c r="F180" s="542"/>
      <c r="G180" s="97" t="s">
        <v>482</v>
      </c>
      <c r="H180" s="98"/>
      <c r="I180" s="98"/>
      <c r="J180" s="98"/>
      <c r="K180" s="99"/>
      <c r="L180" s="100" t="s">
        <v>485</v>
      </c>
      <c r="M180" s="101"/>
      <c r="N180" s="101"/>
      <c r="O180" s="101"/>
      <c r="P180" s="101"/>
      <c r="Q180" s="101"/>
      <c r="R180" s="101"/>
      <c r="S180" s="101"/>
      <c r="T180" s="101"/>
      <c r="U180" s="101"/>
      <c r="V180" s="101"/>
      <c r="W180" s="101"/>
      <c r="X180" s="102"/>
      <c r="Y180" s="103">
        <v>29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4.75" customHeight="1" x14ac:dyDescent="0.15">
      <c r="A181" s="123"/>
      <c r="B181" s="541"/>
      <c r="C181" s="541"/>
      <c r="D181" s="541"/>
      <c r="E181" s="541"/>
      <c r="F181" s="542"/>
      <c r="G181" s="74" t="s">
        <v>484</v>
      </c>
      <c r="H181" s="75"/>
      <c r="I181" s="75"/>
      <c r="J181" s="75"/>
      <c r="K181" s="76"/>
      <c r="L181" s="77" t="s">
        <v>489</v>
      </c>
      <c r="M181" s="78"/>
      <c r="N181" s="78"/>
      <c r="O181" s="78"/>
      <c r="P181" s="78"/>
      <c r="Q181" s="78"/>
      <c r="R181" s="78"/>
      <c r="S181" s="78"/>
      <c r="T181" s="78"/>
      <c r="U181" s="78"/>
      <c r="V181" s="78"/>
      <c r="W181" s="78"/>
      <c r="X181" s="79"/>
      <c r="Y181" s="80">
        <v>26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41"/>
      <c r="C182" s="541"/>
      <c r="D182" s="541"/>
      <c r="E182" s="541"/>
      <c r="F182" s="542"/>
      <c r="G182" s="74" t="s">
        <v>488</v>
      </c>
      <c r="H182" s="75"/>
      <c r="I182" s="75"/>
      <c r="J182" s="75"/>
      <c r="K182" s="76"/>
      <c r="L182" s="77" t="s">
        <v>490</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41"/>
      <c r="C183" s="541"/>
      <c r="D183" s="541"/>
      <c r="E183" s="541"/>
      <c r="F183" s="542"/>
      <c r="G183" s="74" t="s">
        <v>483</v>
      </c>
      <c r="H183" s="397"/>
      <c r="I183" s="397"/>
      <c r="J183" s="397"/>
      <c r="K183" s="398"/>
      <c r="L183" s="77" t="s">
        <v>487</v>
      </c>
      <c r="M183" s="78"/>
      <c r="N183" s="78"/>
      <c r="O183" s="78"/>
      <c r="P183" s="78"/>
      <c r="Q183" s="78"/>
      <c r="R183" s="78"/>
      <c r="S183" s="78"/>
      <c r="T183" s="78"/>
      <c r="U183" s="78"/>
      <c r="V183" s="78"/>
      <c r="W183" s="78"/>
      <c r="X183" s="79"/>
      <c r="Y183" s="80">
        <v>43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3"/>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3"/>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3"/>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3"/>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3"/>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3"/>
      <c r="B191" s="541"/>
      <c r="C191" s="541"/>
      <c r="D191" s="541"/>
      <c r="E191" s="541"/>
      <c r="F191" s="542"/>
      <c r="G191" s="384" t="s">
        <v>481</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3"/>
      <c r="B192" s="541"/>
      <c r="C192" s="541"/>
      <c r="D192" s="541"/>
      <c r="E192" s="541"/>
      <c r="F192" s="542"/>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3"/>
      <c r="B193" s="541"/>
      <c r="C193" s="541"/>
      <c r="D193" s="541"/>
      <c r="E193" s="541"/>
      <c r="F193" s="542"/>
      <c r="G193" s="97" t="s">
        <v>482</v>
      </c>
      <c r="H193" s="98"/>
      <c r="I193" s="98"/>
      <c r="J193" s="98"/>
      <c r="K193" s="99"/>
      <c r="L193" s="100" t="s">
        <v>485</v>
      </c>
      <c r="M193" s="101"/>
      <c r="N193" s="101"/>
      <c r="O193" s="101"/>
      <c r="P193" s="101"/>
      <c r="Q193" s="101"/>
      <c r="R193" s="101"/>
      <c r="S193" s="101"/>
      <c r="T193" s="101"/>
      <c r="U193" s="101"/>
      <c r="V193" s="101"/>
      <c r="W193" s="101"/>
      <c r="X193" s="102"/>
      <c r="Y193" s="103">
        <v>13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4.75" customHeight="1" x14ac:dyDescent="0.15">
      <c r="A194" s="123"/>
      <c r="B194" s="541"/>
      <c r="C194" s="541"/>
      <c r="D194" s="541"/>
      <c r="E194" s="541"/>
      <c r="F194" s="542"/>
      <c r="G194" s="74" t="s">
        <v>484</v>
      </c>
      <c r="H194" s="75"/>
      <c r="I194" s="75"/>
      <c r="J194" s="75"/>
      <c r="K194" s="76"/>
      <c r="L194" s="77" t="s">
        <v>491</v>
      </c>
      <c r="M194" s="399"/>
      <c r="N194" s="399"/>
      <c r="O194" s="399"/>
      <c r="P194" s="399"/>
      <c r="Q194" s="399"/>
      <c r="R194" s="399"/>
      <c r="S194" s="399"/>
      <c r="T194" s="399"/>
      <c r="U194" s="399"/>
      <c r="V194" s="399"/>
      <c r="W194" s="399"/>
      <c r="X194" s="400"/>
      <c r="Y194" s="80">
        <v>35</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41"/>
      <c r="C195" s="541"/>
      <c r="D195" s="541"/>
      <c r="E195" s="541"/>
      <c r="F195" s="542"/>
      <c r="G195" s="74" t="s">
        <v>488</v>
      </c>
      <c r="H195" s="75"/>
      <c r="I195" s="75"/>
      <c r="J195" s="75"/>
      <c r="K195" s="76"/>
      <c r="L195" s="77" t="s">
        <v>490</v>
      </c>
      <c r="M195" s="78"/>
      <c r="N195" s="78"/>
      <c r="O195" s="78"/>
      <c r="P195" s="78"/>
      <c r="Q195" s="78"/>
      <c r="R195" s="78"/>
      <c r="S195" s="78"/>
      <c r="T195" s="78"/>
      <c r="U195" s="78"/>
      <c r="V195" s="78"/>
      <c r="W195" s="78"/>
      <c r="X195" s="79"/>
      <c r="Y195" s="80">
        <v>12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3"/>
      <c r="B196" s="541"/>
      <c r="C196" s="541"/>
      <c r="D196" s="541"/>
      <c r="E196" s="541"/>
      <c r="F196" s="542"/>
      <c r="G196" s="74" t="s">
        <v>483</v>
      </c>
      <c r="H196" s="397"/>
      <c r="I196" s="397"/>
      <c r="J196" s="397"/>
      <c r="K196" s="398"/>
      <c r="L196" s="77" t="s">
        <v>487</v>
      </c>
      <c r="M196" s="78"/>
      <c r="N196" s="78"/>
      <c r="O196" s="78"/>
      <c r="P196" s="78"/>
      <c r="Q196" s="78"/>
      <c r="R196" s="78"/>
      <c r="S196" s="78"/>
      <c r="T196" s="78"/>
      <c r="U196" s="78"/>
      <c r="V196" s="78"/>
      <c r="W196" s="78"/>
      <c r="X196" s="79"/>
      <c r="Y196" s="80">
        <v>35</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3"/>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3"/>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3"/>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3"/>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3"/>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3"/>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95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3"/>
      <c r="B204" s="541"/>
      <c r="C204" s="541"/>
      <c r="D204" s="541"/>
      <c r="E204" s="541"/>
      <c r="F204" s="542"/>
      <c r="G204" s="384" t="s">
        <v>479</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366</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3"/>
      <c r="B205" s="541"/>
      <c r="C205" s="541"/>
      <c r="D205" s="541"/>
      <c r="E205" s="541"/>
      <c r="F205" s="542"/>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3"/>
      <c r="B206" s="541"/>
      <c r="C206" s="541"/>
      <c r="D206" s="541"/>
      <c r="E206" s="541"/>
      <c r="F206" s="542"/>
      <c r="G206" s="97" t="s">
        <v>482</v>
      </c>
      <c r="H206" s="98"/>
      <c r="I206" s="98"/>
      <c r="J206" s="98"/>
      <c r="K206" s="99"/>
      <c r="L206" s="100" t="s">
        <v>485</v>
      </c>
      <c r="M206" s="101"/>
      <c r="N206" s="101"/>
      <c r="O206" s="101"/>
      <c r="P206" s="101"/>
      <c r="Q206" s="101"/>
      <c r="R206" s="101"/>
      <c r="S206" s="101"/>
      <c r="T206" s="101"/>
      <c r="U206" s="101"/>
      <c r="V206" s="101"/>
      <c r="W206" s="101"/>
      <c r="X206" s="102"/>
      <c r="Y206" s="103">
        <v>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4.75" customHeight="1" x14ac:dyDescent="0.15">
      <c r="A207" s="123"/>
      <c r="B207" s="541"/>
      <c r="C207" s="541"/>
      <c r="D207" s="541"/>
      <c r="E207" s="541"/>
      <c r="F207" s="542"/>
      <c r="G207" s="74" t="s">
        <v>484</v>
      </c>
      <c r="H207" s="75"/>
      <c r="I207" s="75"/>
      <c r="J207" s="75"/>
      <c r="K207" s="76"/>
      <c r="L207" s="77" t="s">
        <v>486</v>
      </c>
      <c r="M207" s="78"/>
      <c r="N207" s="78"/>
      <c r="O207" s="78"/>
      <c r="P207" s="78"/>
      <c r="Q207" s="78"/>
      <c r="R207" s="78"/>
      <c r="S207" s="78"/>
      <c r="T207" s="78"/>
      <c r="U207" s="78"/>
      <c r="V207" s="78"/>
      <c r="W207" s="78"/>
      <c r="X207" s="79"/>
      <c r="Y207" s="80">
        <v>0.2</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41"/>
      <c r="C208" s="541"/>
      <c r="D208" s="541"/>
      <c r="E208" s="541"/>
      <c r="F208" s="542"/>
      <c r="G208" s="74" t="s">
        <v>483</v>
      </c>
      <c r="H208" s="75"/>
      <c r="I208" s="75"/>
      <c r="J208" s="75"/>
      <c r="K208" s="76"/>
      <c r="L208" s="77" t="s">
        <v>487</v>
      </c>
      <c r="M208" s="78"/>
      <c r="N208" s="78"/>
      <c r="O208" s="78"/>
      <c r="P208" s="78"/>
      <c r="Q208" s="78"/>
      <c r="R208" s="78"/>
      <c r="S208" s="78"/>
      <c r="T208" s="78"/>
      <c r="U208" s="78"/>
      <c r="V208" s="78"/>
      <c r="W208" s="78"/>
      <c r="X208" s="79"/>
      <c r="Y208" s="80">
        <v>9</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3"/>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3"/>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3"/>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3"/>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3"/>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3"/>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3"/>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16.2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3"/>
      <c r="B217" s="541"/>
      <c r="C217" s="541"/>
      <c r="D217" s="541"/>
      <c r="E217" s="541"/>
      <c r="F217" s="542"/>
      <c r="G217" s="384" t="s">
        <v>367</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368</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3"/>
      <c r="B218" s="541"/>
      <c r="C218" s="541"/>
      <c r="D218" s="541"/>
      <c r="E218" s="541"/>
      <c r="F218" s="542"/>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3"/>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4.75" customHeight="1" x14ac:dyDescent="0.15">
      <c r="A220" s="123"/>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3"/>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3"/>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3"/>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3"/>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3"/>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3"/>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3"/>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3"/>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3"/>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6.75" customHeight="1" x14ac:dyDescent="0.15">
      <c r="A236" s="112">
        <v>1</v>
      </c>
      <c r="B236" s="112">
        <v>1</v>
      </c>
      <c r="C236" s="117" t="s">
        <v>492</v>
      </c>
      <c r="D236" s="113"/>
      <c r="E236" s="113"/>
      <c r="F236" s="113"/>
      <c r="G236" s="113"/>
      <c r="H236" s="113"/>
      <c r="I236" s="113"/>
      <c r="J236" s="113"/>
      <c r="K236" s="113"/>
      <c r="L236" s="113"/>
      <c r="M236" s="117" t="s">
        <v>519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99</v>
      </c>
      <c r="AL236" s="115"/>
      <c r="AM236" s="115"/>
      <c r="AN236" s="115"/>
      <c r="AO236" s="115"/>
      <c r="AP236" s="116"/>
      <c r="AQ236" s="117" t="s">
        <v>520</v>
      </c>
      <c r="AR236" s="113"/>
      <c r="AS236" s="113"/>
      <c r="AT236" s="113"/>
      <c r="AU236" s="117" t="s">
        <v>520</v>
      </c>
      <c r="AV236" s="113"/>
      <c r="AW236" s="113"/>
      <c r="AX236" s="113"/>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7"/>
      <c r="AV237" s="113"/>
      <c r="AW237" s="113"/>
      <c r="AX237" s="113"/>
    </row>
    <row r="238" spans="1:50" ht="24" hidden="1" customHeight="1" x14ac:dyDescent="0.15">
      <c r="A238" s="112">
        <v>3</v>
      </c>
      <c r="B238" s="112">
        <v>1</v>
      </c>
      <c r="C238" s="117"/>
      <c r="D238" s="113"/>
      <c r="E238" s="113"/>
      <c r="F238" s="113"/>
      <c r="G238" s="113"/>
      <c r="H238" s="113"/>
      <c r="I238" s="113"/>
      <c r="J238" s="113"/>
      <c r="K238" s="113"/>
      <c r="L238" s="113"/>
      <c r="M238" s="117"/>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7"/>
      <c r="AV238" s="113"/>
      <c r="AW238" s="113"/>
      <c r="AX238" s="113"/>
    </row>
    <row r="239" spans="1:50" ht="24" hidden="1"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7"/>
      <c r="D241" s="113"/>
      <c r="E241" s="113"/>
      <c r="F241" s="113"/>
      <c r="G241" s="113"/>
      <c r="H241" s="113"/>
      <c r="I241" s="113"/>
      <c r="J241" s="113"/>
      <c r="K241" s="113"/>
      <c r="L241" s="113"/>
      <c r="M241" s="117"/>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7"/>
      <c r="D242" s="113"/>
      <c r="E242" s="113"/>
      <c r="F242" s="113"/>
      <c r="G242" s="113"/>
      <c r="H242" s="113"/>
      <c r="I242" s="113"/>
      <c r="J242" s="113"/>
      <c r="K242" s="113"/>
      <c r="L242" s="113"/>
      <c r="M242" s="117"/>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7"/>
      <c r="D243" s="113"/>
      <c r="E243" s="113"/>
      <c r="F243" s="113"/>
      <c r="G243" s="113"/>
      <c r="H243" s="113"/>
      <c r="I243" s="113"/>
      <c r="J243" s="113"/>
      <c r="K243" s="113"/>
      <c r="L243" s="113"/>
      <c r="M243" s="117"/>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7"/>
      <c r="D244" s="113"/>
      <c r="E244" s="113"/>
      <c r="F244" s="113"/>
      <c r="G244" s="113"/>
      <c r="H244" s="113"/>
      <c r="I244" s="113"/>
      <c r="J244" s="113"/>
      <c r="K244" s="113"/>
      <c r="L244" s="113"/>
      <c r="M244" s="117"/>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7"/>
      <c r="D245" s="113"/>
      <c r="E245" s="113"/>
      <c r="F245" s="113"/>
      <c r="G245" s="113"/>
      <c r="H245" s="113"/>
      <c r="I245" s="113"/>
      <c r="J245" s="113"/>
      <c r="K245" s="113"/>
      <c r="L245" s="113"/>
      <c r="M245" s="117"/>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7"/>
      <c r="D246" s="113"/>
      <c r="E246" s="113"/>
      <c r="F246" s="113"/>
      <c r="G246" s="113"/>
      <c r="H246" s="113"/>
      <c r="I246" s="113"/>
      <c r="J246" s="113"/>
      <c r="K246" s="113"/>
      <c r="L246" s="113"/>
      <c r="M246" s="117"/>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47.25" customHeight="1" x14ac:dyDescent="0.15">
      <c r="A269" s="112">
        <v>1</v>
      </c>
      <c r="B269" s="112">
        <v>1</v>
      </c>
      <c r="C269" s="117" t="s">
        <v>501</v>
      </c>
      <c r="D269" s="113"/>
      <c r="E269" s="113"/>
      <c r="F269" s="113"/>
      <c r="G269" s="113"/>
      <c r="H269" s="113"/>
      <c r="I269" s="113"/>
      <c r="J269" s="113"/>
      <c r="K269" s="113"/>
      <c r="L269" s="113"/>
      <c r="M269" s="117" t="s">
        <v>521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95</v>
      </c>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7"/>
      <c r="D270" s="113"/>
      <c r="E270" s="113"/>
      <c r="F270" s="113"/>
      <c r="G270" s="113"/>
      <c r="H270" s="113"/>
      <c r="I270" s="113"/>
      <c r="J270" s="113"/>
      <c r="K270" s="113"/>
      <c r="L270" s="113"/>
      <c r="M270" s="117"/>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7"/>
      <c r="D271" s="113"/>
      <c r="E271" s="113"/>
      <c r="F271" s="113"/>
      <c r="G271" s="113"/>
      <c r="H271" s="113"/>
      <c r="I271" s="113"/>
      <c r="J271" s="113"/>
      <c r="K271" s="113"/>
      <c r="L271" s="113"/>
      <c r="M271" s="117"/>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7"/>
      <c r="D272" s="113"/>
      <c r="E272" s="113"/>
      <c r="F272" s="113"/>
      <c r="G272" s="113"/>
      <c r="H272" s="113"/>
      <c r="I272" s="113"/>
      <c r="J272" s="113"/>
      <c r="K272" s="113"/>
      <c r="L272" s="113"/>
      <c r="M272" s="117"/>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7"/>
      <c r="D273" s="113"/>
      <c r="E273" s="113"/>
      <c r="F273" s="113"/>
      <c r="G273" s="113"/>
      <c r="H273" s="113"/>
      <c r="I273" s="113"/>
      <c r="J273" s="113"/>
      <c r="K273" s="113"/>
      <c r="L273" s="113"/>
      <c r="M273" s="117"/>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7"/>
      <c r="D274" s="113"/>
      <c r="E274" s="113"/>
      <c r="F274" s="113"/>
      <c r="G274" s="113"/>
      <c r="H274" s="113"/>
      <c r="I274" s="113"/>
      <c r="J274" s="113"/>
      <c r="K274" s="113"/>
      <c r="L274" s="113"/>
      <c r="M274" s="117"/>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53.25" customHeight="1" x14ac:dyDescent="0.15">
      <c r="A302" s="112">
        <v>1</v>
      </c>
      <c r="B302" s="112">
        <v>1</v>
      </c>
      <c r="C302" s="117" t="s">
        <v>498</v>
      </c>
      <c r="D302" s="113"/>
      <c r="E302" s="113"/>
      <c r="F302" s="113"/>
      <c r="G302" s="113"/>
      <c r="H302" s="113"/>
      <c r="I302" s="113"/>
      <c r="J302" s="113"/>
      <c r="K302" s="113"/>
      <c r="L302" s="113"/>
      <c r="M302" s="117" t="s">
        <v>522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16</v>
      </c>
      <c r="AL302" s="115"/>
      <c r="AM302" s="115"/>
      <c r="AN302" s="115"/>
      <c r="AO302" s="115"/>
      <c r="AP302" s="116"/>
      <c r="AQ302" s="117">
        <v>1</v>
      </c>
      <c r="AR302" s="113"/>
      <c r="AS302" s="113"/>
      <c r="AT302" s="113"/>
      <c r="AU302" s="114">
        <v>95.46</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5" priority="557">
      <formula>IF(RIGHT(TEXT(P14,"0.#"),1)=".",FALSE,TRUE)</formula>
    </cfRule>
    <cfRule type="expression" dxfId="944" priority="558">
      <formula>IF(RIGHT(TEXT(P14,"0.#"),1)=".",TRUE,FALSE)</formula>
    </cfRule>
  </conditionalFormatting>
  <conditionalFormatting sqref="AE23:AI23">
    <cfRule type="expression" dxfId="943" priority="547">
      <formula>IF(RIGHT(TEXT(AE23,"0.#"),1)=".",FALSE,TRUE)</formula>
    </cfRule>
    <cfRule type="expression" dxfId="942" priority="548">
      <formula>IF(RIGHT(TEXT(AE23,"0.#"),1)=".",TRUE,FALSE)</formula>
    </cfRule>
  </conditionalFormatting>
  <conditionalFormatting sqref="AE69:AX69">
    <cfRule type="expression" dxfId="941" priority="479">
      <formula>IF(RIGHT(TEXT(AE69,"0.#"),1)=".",FALSE,TRUE)</formula>
    </cfRule>
    <cfRule type="expression" dxfId="940" priority="480">
      <formula>IF(RIGHT(TEXT(AE69,"0.#"),1)=".",TRUE,FALSE)</formula>
    </cfRule>
  </conditionalFormatting>
  <conditionalFormatting sqref="AE83:AI83">
    <cfRule type="expression" dxfId="939" priority="461">
      <formula>IF(RIGHT(TEXT(AE83,"0.#"),1)=".",FALSE,TRUE)</formula>
    </cfRule>
    <cfRule type="expression" dxfId="938" priority="462">
      <formula>IF(RIGHT(TEXT(AE83,"0.#"),1)=".",TRUE,FALSE)</formula>
    </cfRule>
  </conditionalFormatting>
  <conditionalFormatting sqref="AJ83:AX83">
    <cfRule type="expression" dxfId="937" priority="459">
      <formula>IF(RIGHT(TEXT(AJ83,"0.#"),1)=".",FALSE,TRUE)</formula>
    </cfRule>
    <cfRule type="expression" dxfId="936" priority="460">
      <formula>IF(RIGHT(TEXT(AJ83,"0.#"),1)=".",TRUE,FALSE)</formula>
    </cfRule>
  </conditionalFormatting>
  <conditionalFormatting sqref="L99">
    <cfRule type="expression" dxfId="935" priority="439">
      <formula>IF(RIGHT(TEXT(L99,"0.#"),1)=".",FALSE,TRUE)</formula>
    </cfRule>
    <cfRule type="expression" dxfId="934" priority="440">
      <formula>IF(RIGHT(TEXT(L99,"0.#"),1)=".",TRUE,FALSE)</formula>
    </cfRule>
  </conditionalFormatting>
  <conditionalFormatting sqref="L104">
    <cfRule type="expression" dxfId="933" priority="437">
      <formula>IF(RIGHT(TEXT(L104,"0.#"),1)=".",FALSE,TRUE)</formula>
    </cfRule>
    <cfRule type="expression" dxfId="932" priority="438">
      <formula>IF(RIGHT(TEXT(L104,"0.#"),1)=".",TRUE,FALSE)</formula>
    </cfRule>
  </conditionalFormatting>
  <conditionalFormatting sqref="R104">
    <cfRule type="expression" dxfId="931" priority="435">
      <formula>IF(RIGHT(TEXT(R104,"0.#"),1)=".",FALSE,TRUE)</formula>
    </cfRule>
    <cfRule type="expression" dxfId="930" priority="436">
      <formula>IF(RIGHT(TEXT(R104,"0.#"),1)=".",TRUE,FALSE)</formula>
    </cfRule>
  </conditionalFormatting>
  <conditionalFormatting sqref="P18:AX18">
    <cfRule type="expression" dxfId="929" priority="433">
      <formula>IF(RIGHT(TEXT(P18,"0.#"),1)=".",FALSE,TRUE)</formula>
    </cfRule>
    <cfRule type="expression" dxfId="928" priority="434">
      <formula>IF(RIGHT(TEXT(P18,"0.#"),1)=".",TRUE,FALSE)</formula>
    </cfRule>
  </conditionalFormatting>
  <conditionalFormatting sqref="Y181">
    <cfRule type="expression" dxfId="927" priority="429">
      <formula>IF(RIGHT(TEXT(Y181,"0.#"),1)=".",FALSE,TRUE)</formula>
    </cfRule>
    <cfRule type="expression" dxfId="926" priority="430">
      <formula>IF(RIGHT(TEXT(Y181,"0.#"),1)=".",TRUE,FALSE)</formula>
    </cfRule>
  </conditionalFormatting>
  <conditionalFormatting sqref="Y190">
    <cfRule type="expression" dxfId="925" priority="425">
      <formula>IF(RIGHT(TEXT(Y190,"0.#"),1)=".",FALSE,TRUE)</formula>
    </cfRule>
    <cfRule type="expression" dxfId="924" priority="426">
      <formula>IF(RIGHT(TEXT(Y190,"0.#"),1)=".",TRUE,FALSE)</formula>
    </cfRule>
  </conditionalFormatting>
  <conditionalFormatting sqref="AK236">
    <cfRule type="expression" dxfId="923" priority="347">
      <formula>IF(RIGHT(TEXT(AK236,"0.#"),1)=".",FALSE,TRUE)</formula>
    </cfRule>
    <cfRule type="expression" dxfId="922" priority="348">
      <formula>IF(RIGHT(TEXT(AK236,"0.#"),1)=".",TRUE,FALSE)</formula>
    </cfRule>
  </conditionalFormatting>
  <conditionalFormatting sqref="AE54:AI54">
    <cfRule type="expression" dxfId="921" priority="297">
      <formula>IF(RIGHT(TEXT(AE54,"0.#"),1)=".",FALSE,TRUE)</formula>
    </cfRule>
    <cfRule type="expression" dxfId="920" priority="298">
      <formula>IF(RIGHT(TEXT(AE54,"0.#"),1)=".",TRUE,FALSE)</formula>
    </cfRule>
  </conditionalFormatting>
  <conditionalFormatting sqref="P16:AQ17 P15:AX15 P13:AX13">
    <cfRule type="expression" dxfId="919" priority="255">
      <formula>IF(RIGHT(TEXT(P13,"0.#"),1)=".",FALSE,TRUE)</formula>
    </cfRule>
    <cfRule type="expression" dxfId="918" priority="256">
      <formula>IF(RIGHT(TEXT(P13,"0.#"),1)=".",TRUE,FALSE)</formula>
    </cfRule>
  </conditionalFormatting>
  <conditionalFormatting sqref="P19:AJ19">
    <cfRule type="expression" dxfId="917" priority="253">
      <formula>IF(RIGHT(TEXT(P19,"0.#"),1)=".",FALSE,TRUE)</formula>
    </cfRule>
    <cfRule type="expression" dxfId="916" priority="254">
      <formula>IF(RIGHT(TEXT(P19,"0.#"),1)=".",TRUE,FALSE)</formula>
    </cfRule>
  </conditionalFormatting>
  <conditionalFormatting sqref="AE55:AX55 AJ54:AS54">
    <cfRule type="expression" dxfId="915" priority="249">
      <formula>IF(RIGHT(TEXT(AE54,"0.#"),1)=".",FALSE,TRUE)</formula>
    </cfRule>
    <cfRule type="expression" dxfId="914" priority="250">
      <formula>IF(RIGHT(TEXT(AE54,"0.#"),1)=".",TRUE,FALSE)</formula>
    </cfRule>
  </conditionalFormatting>
  <conditionalFormatting sqref="AE68:AS68">
    <cfRule type="expression" dxfId="913" priority="245">
      <formula>IF(RIGHT(TEXT(AE68,"0.#"),1)=".",FALSE,TRUE)</formula>
    </cfRule>
    <cfRule type="expression" dxfId="912" priority="246">
      <formula>IF(RIGHT(TEXT(AE68,"0.#"),1)=".",TRUE,FALSE)</formula>
    </cfRule>
  </conditionalFormatting>
  <conditionalFormatting sqref="AE95:AI95 AE92:AI92 AE89:AI89 AE86:AI86">
    <cfRule type="expression" dxfId="911" priority="243">
      <formula>IF(RIGHT(TEXT(AE86,"0.#"),1)=".",FALSE,TRUE)</formula>
    </cfRule>
    <cfRule type="expression" dxfId="910" priority="244">
      <formula>IF(RIGHT(TEXT(AE86,"0.#"),1)=".",TRUE,FALSE)</formula>
    </cfRule>
  </conditionalFormatting>
  <conditionalFormatting sqref="AJ95:AX95 AJ92:AX92 AJ89:AX89 AJ86:AX86">
    <cfRule type="expression" dxfId="909" priority="241">
      <formula>IF(RIGHT(TEXT(AJ86,"0.#"),1)=".",FALSE,TRUE)</formula>
    </cfRule>
    <cfRule type="expression" dxfId="908" priority="242">
      <formula>IF(RIGHT(TEXT(AJ86,"0.#"),1)=".",TRUE,FALSE)</formula>
    </cfRule>
  </conditionalFormatting>
  <conditionalFormatting sqref="L100:L103 L98">
    <cfRule type="expression" dxfId="907" priority="239">
      <formula>IF(RIGHT(TEXT(L98,"0.#"),1)=".",FALSE,TRUE)</formula>
    </cfRule>
    <cfRule type="expression" dxfId="906" priority="240">
      <formula>IF(RIGHT(TEXT(L98,"0.#"),1)=".",TRUE,FALSE)</formula>
    </cfRule>
  </conditionalFormatting>
  <conditionalFormatting sqref="R98">
    <cfRule type="expression" dxfId="905" priority="235">
      <formula>IF(RIGHT(TEXT(R98,"0.#"),1)=".",FALSE,TRUE)</formula>
    </cfRule>
    <cfRule type="expression" dxfId="904" priority="236">
      <formula>IF(RIGHT(TEXT(R98,"0.#"),1)=".",TRUE,FALSE)</formula>
    </cfRule>
  </conditionalFormatting>
  <conditionalFormatting sqref="R99:R103">
    <cfRule type="expression" dxfId="903" priority="233">
      <formula>IF(RIGHT(TEXT(R99,"0.#"),1)=".",FALSE,TRUE)</formula>
    </cfRule>
    <cfRule type="expression" dxfId="902" priority="234">
      <formula>IF(RIGHT(TEXT(R99,"0.#"),1)=".",TRUE,FALSE)</formula>
    </cfRule>
  </conditionalFormatting>
  <conditionalFormatting sqref="Y182:Y189 Y180">
    <cfRule type="expression" dxfId="901" priority="231">
      <formula>IF(RIGHT(TEXT(Y180,"0.#"),1)=".",FALSE,TRUE)</formula>
    </cfRule>
    <cfRule type="expression" dxfId="900" priority="232">
      <formula>IF(RIGHT(TEXT(Y180,"0.#"),1)=".",TRUE,FALSE)</formula>
    </cfRule>
  </conditionalFormatting>
  <conditionalFormatting sqref="AU181">
    <cfRule type="expression" dxfId="899" priority="229">
      <formula>IF(RIGHT(TEXT(AU181,"0.#"),1)=".",FALSE,TRUE)</formula>
    </cfRule>
    <cfRule type="expression" dxfId="898" priority="230">
      <formula>IF(RIGHT(TEXT(AU181,"0.#"),1)=".",TRUE,FALSE)</formula>
    </cfRule>
  </conditionalFormatting>
  <conditionalFormatting sqref="AU190">
    <cfRule type="expression" dxfId="897" priority="227">
      <formula>IF(RIGHT(TEXT(AU190,"0.#"),1)=".",FALSE,TRUE)</formula>
    </cfRule>
    <cfRule type="expression" dxfId="896" priority="228">
      <formula>IF(RIGHT(TEXT(AU190,"0.#"),1)=".",TRUE,FALSE)</formula>
    </cfRule>
  </conditionalFormatting>
  <conditionalFormatting sqref="AU182:AU189 AU180">
    <cfRule type="expression" dxfId="895" priority="225">
      <formula>IF(RIGHT(TEXT(AU180,"0.#"),1)=".",FALSE,TRUE)</formula>
    </cfRule>
    <cfRule type="expression" dxfId="894" priority="226">
      <formula>IF(RIGHT(TEXT(AU180,"0.#"),1)=".",TRUE,FALSE)</formula>
    </cfRule>
  </conditionalFormatting>
  <conditionalFormatting sqref="Y220 Y207 Y194">
    <cfRule type="expression" dxfId="893" priority="211">
      <formula>IF(RIGHT(TEXT(Y194,"0.#"),1)=".",FALSE,TRUE)</formula>
    </cfRule>
    <cfRule type="expression" dxfId="892" priority="212">
      <formula>IF(RIGHT(TEXT(Y194,"0.#"),1)=".",TRUE,FALSE)</formula>
    </cfRule>
  </conditionalFormatting>
  <conditionalFormatting sqref="Y229 Y216 Y203">
    <cfRule type="expression" dxfId="891" priority="209">
      <formula>IF(RIGHT(TEXT(Y203,"0.#"),1)=".",FALSE,TRUE)</formula>
    </cfRule>
    <cfRule type="expression" dxfId="890" priority="210">
      <formula>IF(RIGHT(TEXT(Y203,"0.#"),1)=".",TRUE,FALSE)</formula>
    </cfRule>
  </conditionalFormatting>
  <conditionalFormatting sqref="Y221:Y228 Y219 Y208:Y215 Y206 Y195:Y202 Y193">
    <cfRule type="expression" dxfId="889" priority="207">
      <formula>IF(RIGHT(TEXT(Y193,"0.#"),1)=".",FALSE,TRUE)</formula>
    </cfRule>
    <cfRule type="expression" dxfId="888" priority="208">
      <formula>IF(RIGHT(TEXT(Y193,"0.#"),1)=".",TRUE,FALSE)</formula>
    </cfRule>
  </conditionalFormatting>
  <conditionalFormatting sqref="AU220 AU207 AU194">
    <cfRule type="expression" dxfId="887" priority="205">
      <formula>IF(RIGHT(TEXT(AU194,"0.#"),1)=".",FALSE,TRUE)</formula>
    </cfRule>
    <cfRule type="expression" dxfId="886" priority="206">
      <formula>IF(RIGHT(TEXT(AU194,"0.#"),1)=".",TRUE,FALSE)</formula>
    </cfRule>
  </conditionalFormatting>
  <conditionalFormatting sqref="AU229 AU216 AU203">
    <cfRule type="expression" dxfId="885" priority="203">
      <formula>IF(RIGHT(TEXT(AU203,"0.#"),1)=".",FALSE,TRUE)</formula>
    </cfRule>
    <cfRule type="expression" dxfId="884" priority="204">
      <formula>IF(RIGHT(TEXT(AU203,"0.#"),1)=".",TRUE,FALSE)</formula>
    </cfRule>
  </conditionalFormatting>
  <conditionalFormatting sqref="AU221:AU228 AU219 AU208:AU215 AU206 AU195:AU202 AU193">
    <cfRule type="expression" dxfId="883" priority="201">
      <formula>IF(RIGHT(TEXT(AU193,"0.#"),1)=".",FALSE,TRUE)</formula>
    </cfRule>
    <cfRule type="expression" dxfId="882" priority="202">
      <formula>IF(RIGHT(TEXT(AU193,"0.#"),1)=".",TRUE,FALSE)</formula>
    </cfRule>
  </conditionalFormatting>
  <conditionalFormatting sqref="AE56:AI56">
    <cfRule type="expression" dxfId="881" priority="175">
      <formula>IF(AND(AE56&gt;=0, RIGHT(TEXT(AE56,"0.#"),1)&lt;&gt;"."),TRUE,FALSE)</formula>
    </cfRule>
    <cfRule type="expression" dxfId="880" priority="176">
      <formula>IF(AND(AE56&gt;=0, RIGHT(TEXT(AE56,"0.#"),1)="."),TRUE,FALSE)</formula>
    </cfRule>
    <cfRule type="expression" dxfId="879" priority="177">
      <formula>IF(AND(AE56&lt;0, RIGHT(TEXT(AE56,"0.#"),1)&lt;&gt;"."),TRUE,FALSE)</formula>
    </cfRule>
    <cfRule type="expression" dxfId="878" priority="178">
      <formula>IF(AND(AE56&lt;0, RIGHT(TEXT(AE56,"0.#"),1)="."),TRUE,FALSE)</formula>
    </cfRule>
  </conditionalFormatting>
  <conditionalFormatting sqref="AJ56:AS56">
    <cfRule type="expression" dxfId="877" priority="171">
      <formula>IF(AND(AJ56&gt;=0, RIGHT(TEXT(AJ56,"0.#"),1)&lt;&gt;"."),TRUE,FALSE)</formula>
    </cfRule>
    <cfRule type="expression" dxfId="876" priority="172">
      <formula>IF(AND(AJ56&gt;=0, RIGHT(TEXT(AJ56,"0.#"),1)="."),TRUE,FALSE)</formula>
    </cfRule>
    <cfRule type="expression" dxfId="875" priority="173">
      <formula>IF(AND(AJ56&lt;0, RIGHT(TEXT(AJ56,"0.#"),1)&lt;&gt;"."),TRUE,FALSE)</formula>
    </cfRule>
    <cfRule type="expression" dxfId="874" priority="174">
      <formula>IF(AND(AJ56&lt;0, RIGHT(TEXT(AJ56,"0.#"),1)="."),TRUE,FALSE)</formula>
    </cfRule>
  </conditionalFormatting>
  <conditionalFormatting sqref="AK237:AK265">
    <cfRule type="expression" dxfId="873" priority="159">
      <formula>IF(RIGHT(TEXT(AK237,"0.#"),1)=".",FALSE,TRUE)</formula>
    </cfRule>
    <cfRule type="expression" dxfId="872" priority="160">
      <formula>IF(RIGHT(TEXT(AK237,"0.#"),1)=".",TRUE,FALSE)</formula>
    </cfRule>
  </conditionalFormatting>
  <conditionalFormatting sqref="AU239:AX265">
    <cfRule type="expression" dxfId="871" priority="155">
      <formula>IF(AND(AU239&gt;=0, RIGHT(TEXT(AU239,"0.#"),1)&lt;&gt;"."),TRUE,FALSE)</formula>
    </cfRule>
    <cfRule type="expression" dxfId="870" priority="156">
      <formula>IF(AND(AU239&gt;=0, RIGHT(TEXT(AU239,"0.#"),1)="."),TRUE,FALSE)</formula>
    </cfRule>
    <cfRule type="expression" dxfId="869" priority="157">
      <formula>IF(AND(AU239&lt;0, RIGHT(TEXT(AU239,"0.#"),1)&lt;&gt;"."),TRUE,FALSE)</formula>
    </cfRule>
    <cfRule type="expression" dxfId="868" priority="158">
      <formula>IF(AND(AU239&lt;0, RIGHT(TEXT(AU239,"0.#"),1)="."),TRUE,FALSE)</formula>
    </cfRule>
  </conditionalFormatting>
  <conditionalFormatting sqref="AK275:AK298">
    <cfRule type="expression" dxfId="867" priority="147">
      <formula>IF(RIGHT(TEXT(AK275,"0.#"),1)=".",FALSE,TRUE)</formula>
    </cfRule>
    <cfRule type="expression" dxfId="866" priority="148">
      <formula>IF(RIGHT(TEXT(AK275,"0.#"),1)=".",TRUE,FALSE)</formula>
    </cfRule>
  </conditionalFormatting>
  <conditionalFormatting sqref="AU275:AX298">
    <cfRule type="expression" dxfId="865" priority="143">
      <formula>IF(AND(AU275&gt;=0, RIGHT(TEXT(AU275,"0.#"),1)&lt;&gt;"."),TRUE,FALSE)</formula>
    </cfRule>
    <cfRule type="expression" dxfId="864" priority="144">
      <formula>IF(AND(AU275&gt;=0, RIGHT(TEXT(AU275,"0.#"),1)="."),TRUE,FALSE)</formula>
    </cfRule>
    <cfRule type="expression" dxfId="863" priority="145">
      <formula>IF(AND(AU275&lt;0, RIGHT(TEXT(AU275,"0.#"),1)&lt;&gt;"."),TRUE,FALSE)</formula>
    </cfRule>
    <cfRule type="expression" dxfId="862" priority="146">
      <formula>IF(AND(AU275&lt;0, RIGHT(TEXT(AU275,"0.#"),1)="."),TRUE,FALSE)</formula>
    </cfRule>
  </conditionalFormatting>
  <conditionalFormatting sqref="AK303:AK331">
    <cfRule type="expression" dxfId="861" priority="135">
      <formula>IF(RIGHT(TEXT(AK303,"0.#"),1)=".",FALSE,TRUE)</formula>
    </cfRule>
    <cfRule type="expression" dxfId="860" priority="136">
      <formula>IF(RIGHT(TEXT(AK303,"0.#"),1)=".",TRUE,FALSE)</formula>
    </cfRule>
  </conditionalFormatting>
  <conditionalFormatting sqref="AU303:AX331">
    <cfRule type="expression" dxfId="859" priority="131">
      <formula>IF(AND(AU303&gt;=0, RIGHT(TEXT(AU303,"0.#"),1)&lt;&gt;"."),TRUE,FALSE)</formula>
    </cfRule>
    <cfRule type="expression" dxfId="858" priority="132">
      <formula>IF(AND(AU303&gt;=0, RIGHT(TEXT(AU303,"0.#"),1)="."),TRUE,FALSE)</formula>
    </cfRule>
    <cfRule type="expression" dxfId="857" priority="133">
      <formula>IF(AND(AU303&lt;0, RIGHT(TEXT(AU303,"0.#"),1)&lt;&gt;"."),TRUE,FALSE)</formula>
    </cfRule>
    <cfRule type="expression" dxfId="856" priority="134">
      <formula>IF(AND(AU303&lt;0, RIGHT(TEXT(AU303,"0.#"),1)="."),TRUE,FALSE)</formula>
    </cfRule>
  </conditionalFormatting>
  <conditionalFormatting sqref="AK335">
    <cfRule type="expression" dxfId="855" priority="129">
      <formula>IF(RIGHT(TEXT(AK335,"0.#"),1)=".",FALSE,TRUE)</formula>
    </cfRule>
    <cfRule type="expression" dxfId="854" priority="130">
      <formula>IF(RIGHT(TEXT(AK335,"0.#"),1)=".",TRUE,FALSE)</formula>
    </cfRule>
  </conditionalFormatting>
  <conditionalFormatting sqref="AU335:AX335">
    <cfRule type="expression" dxfId="853" priority="125">
      <formula>IF(AND(AU335&gt;=0, RIGHT(TEXT(AU335,"0.#"),1)&lt;&gt;"."),TRUE,FALSE)</formula>
    </cfRule>
    <cfRule type="expression" dxfId="852" priority="126">
      <formula>IF(AND(AU335&gt;=0, RIGHT(TEXT(AU335,"0.#"),1)="."),TRUE,FALSE)</formula>
    </cfRule>
    <cfRule type="expression" dxfId="851" priority="127">
      <formula>IF(AND(AU335&lt;0, RIGHT(TEXT(AU335,"0.#"),1)&lt;&gt;"."),TRUE,FALSE)</formula>
    </cfRule>
    <cfRule type="expression" dxfId="850" priority="128">
      <formula>IF(AND(AU335&lt;0, RIGHT(TEXT(AU335,"0.#"),1)="."),TRUE,FALSE)</formula>
    </cfRule>
  </conditionalFormatting>
  <conditionalFormatting sqref="AK336:AK364">
    <cfRule type="expression" dxfId="849" priority="123">
      <formula>IF(RIGHT(TEXT(AK336,"0.#"),1)=".",FALSE,TRUE)</formula>
    </cfRule>
    <cfRule type="expression" dxfId="848" priority="124">
      <formula>IF(RIGHT(TEXT(AK336,"0.#"),1)=".",TRUE,FALSE)</formula>
    </cfRule>
  </conditionalFormatting>
  <conditionalFormatting sqref="AU336:AX364">
    <cfRule type="expression" dxfId="847" priority="119">
      <formula>IF(AND(AU336&gt;=0, RIGHT(TEXT(AU336,"0.#"),1)&lt;&gt;"."),TRUE,FALSE)</formula>
    </cfRule>
    <cfRule type="expression" dxfId="846" priority="120">
      <formula>IF(AND(AU336&gt;=0, RIGHT(TEXT(AU336,"0.#"),1)="."),TRUE,FALSE)</formula>
    </cfRule>
    <cfRule type="expression" dxfId="845" priority="121">
      <formula>IF(AND(AU336&lt;0, RIGHT(TEXT(AU336,"0.#"),1)&lt;&gt;"."),TRUE,FALSE)</formula>
    </cfRule>
    <cfRule type="expression" dxfId="844" priority="122">
      <formula>IF(AND(AU336&lt;0, RIGHT(TEXT(AU336,"0.#"),1)="."),TRUE,FALSE)</formula>
    </cfRule>
  </conditionalFormatting>
  <conditionalFormatting sqref="AK368">
    <cfRule type="expression" dxfId="843" priority="117">
      <formula>IF(RIGHT(TEXT(AK368,"0.#"),1)=".",FALSE,TRUE)</formula>
    </cfRule>
    <cfRule type="expression" dxfId="842" priority="118">
      <formula>IF(RIGHT(TEXT(AK368,"0.#"),1)=".",TRUE,FALSE)</formula>
    </cfRule>
  </conditionalFormatting>
  <conditionalFormatting sqref="AU368:AX368">
    <cfRule type="expression" dxfId="841" priority="113">
      <formula>IF(AND(AU368&gt;=0, RIGHT(TEXT(AU368,"0.#"),1)&lt;&gt;"."),TRUE,FALSE)</formula>
    </cfRule>
    <cfRule type="expression" dxfId="840" priority="114">
      <formula>IF(AND(AU368&gt;=0, RIGHT(TEXT(AU368,"0.#"),1)="."),TRUE,FALSE)</formula>
    </cfRule>
    <cfRule type="expression" dxfId="839" priority="115">
      <formula>IF(AND(AU368&lt;0, RIGHT(TEXT(AU368,"0.#"),1)&lt;&gt;"."),TRUE,FALSE)</formula>
    </cfRule>
    <cfRule type="expression" dxfId="838" priority="116">
      <formula>IF(AND(AU368&lt;0, RIGHT(TEXT(AU368,"0.#"),1)="."),TRUE,FALSE)</formula>
    </cfRule>
  </conditionalFormatting>
  <conditionalFormatting sqref="AK369:AK397">
    <cfRule type="expression" dxfId="837" priority="111">
      <formula>IF(RIGHT(TEXT(AK369,"0.#"),1)=".",FALSE,TRUE)</formula>
    </cfRule>
    <cfRule type="expression" dxfId="836" priority="112">
      <formula>IF(RIGHT(TEXT(AK369,"0.#"),1)=".",TRUE,FALSE)</formula>
    </cfRule>
  </conditionalFormatting>
  <conditionalFormatting sqref="AU369:AX397">
    <cfRule type="expression" dxfId="835" priority="107">
      <formula>IF(AND(AU369&gt;=0, RIGHT(TEXT(AU369,"0.#"),1)&lt;&gt;"."),TRUE,FALSE)</formula>
    </cfRule>
    <cfRule type="expression" dxfId="834" priority="108">
      <formula>IF(AND(AU369&gt;=0, RIGHT(TEXT(AU369,"0.#"),1)="."),TRUE,FALSE)</formula>
    </cfRule>
    <cfRule type="expression" dxfId="833" priority="109">
      <formula>IF(AND(AU369&lt;0, RIGHT(TEXT(AU369,"0.#"),1)&lt;&gt;"."),TRUE,FALSE)</formula>
    </cfRule>
    <cfRule type="expression" dxfId="832" priority="110">
      <formula>IF(AND(AU369&lt;0, RIGHT(TEXT(AU369,"0.#"),1)="."),TRUE,FALSE)</formula>
    </cfRule>
  </conditionalFormatting>
  <conditionalFormatting sqref="AK401">
    <cfRule type="expression" dxfId="831" priority="105">
      <formula>IF(RIGHT(TEXT(AK401,"0.#"),1)=".",FALSE,TRUE)</formula>
    </cfRule>
    <cfRule type="expression" dxfId="830" priority="106">
      <formula>IF(RIGHT(TEXT(AK401,"0.#"),1)=".",TRUE,FALSE)</formula>
    </cfRule>
  </conditionalFormatting>
  <conditionalFormatting sqref="AU401:AX401">
    <cfRule type="expression" dxfId="829" priority="101">
      <formula>IF(AND(AU401&gt;=0, RIGHT(TEXT(AU401,"0.#"),1)&lt;&gt;"."),TRUE,FALSE)</formula>
    </cfRule>
    <cfRule type="expression" dxfId="828" priority="102">
      <formula>IF(AND(AU401&gt;=0, RIGHT(TEXT(AU401,"0.#"),1)="."),TRUE,FALSE)</formula>
    </cfRule>
    <cfRule type="expression" dxfId="827" priority="103">
      <formula>IF(AND(AU401&lt;0, RIGHT(TEXT(AU401,"0.#"),1)&lt;&gt;"."),TRUE,FALSE)</formula>
    </cfRule>
    <cfRule type="expression" dxfId="826" priority="104">
      <formula>IF(AND(AU401&lt;0, RIGHT(TEXT(AU401,"0.#"),1)="."),TRUE,FALSE)</formula>
    </cfRule>
  </conditionalFormatting>
  <conditionalFormatting sqref="AK402:AK430">
    <cfRule type="expression" dxfId="825" priority="99">
      <formula>IF(RIGHT(TEXT(AK402,"0.#"),1)=".",FALSE,TRUE)</formula>
    </cfRule>
    <cfRule type="expression" dxfId="824" priority="100">
      <formula>IF(RIGHT(TEXT(AK402,"0.#"),1)=".",TRUE,FALSE)</formula>
    </cfRule>
  </conditionalFormatting>
  <conditionalFormatting sqref="AU402:AX430">
    <cfRule type="expression" dxfId="823" priority="95">
      <formula>IF(AND(AU402&gt;=0, RIGHT(TEXT(AU402,"0.#"),1)&lt;&gt;"."),TRUE,FALSE)</formula>
    </cfRule>
    <cfRule type="expression" dxfId="822" priority="96">
      <formula>IF(AND(AU402&gt;=0, RIGHT(TEXT(AU402,"0.#"),1)="."),TRUE,FALSE)</formula>
    </cfRule>
    <cfRule type="expression" dxfId="821" priority="97">
      <formula>IF(AND(AU402&lt;0, RIGHT(TEXT(AU402,"0.#"),1)&lt;&gt;"."),TRUE,FALSE)</formula>
    </cfRule>
    <cfRule type="expression" dxfId="820" priority="98">
      <formula>IF(AND(AU402&lt;0, RIGHT(TEXT(AU402,"0.#"),1)="."),TRUE,FALSE)</formula>
    </cfRule>
  </conditionalFormatting>
  <conditionalFormatting sqref="AK434">
    <cfRule type="expression" dxfId="819" priority="93">
      <formula>IF(RIGHT(TEXT(AK434,"0.#"),1)=".",FALSE,TRUE)</formula>
    </cfRule>
    <cfRule type="expression" dxfId="818" priority="94">
      <formula>IF(RIGHT(TEXT(AK434,"0.#"),1)=".",TRUE,FALSE)</formula>
    </cfRule>
  </conditionalFormatting>
  <conditionalFormatting sqref="AU434:AX434">
    <cfRule type="expression" dxfId="817" priority="89">
      <formula>IF(AND(AU434&gt;=0, RIGHT(TEXT(AU434,"0.#"),1)&lt;&gt;"."),TRUE,FALSE)</formula>
    </cfRule>
    <cfRule type="expression" dxfId="816" priority="90">
      <formula>IF(AND(AU434&gt;=0, RIGHT(TEXT(AU434,"0.#"),1)="."),TRUE,FALSE)</formula>
    </cfRule>
    <cfRule type="expression" dxfId="815" priority="91">
      <formula>IF(AND(AU434&lt;0, RIGHT(TEXT(AU434,"0.#"),1)&lt;&gt;"."),TRUE,FALSE)</formula>
    </cfRule>
    <cfRule type="expression" dxfId="814" priority="92">
      <formula>IF(AND(AU434&lt;0, RIGHT(TEXT(AU434,"0.#"),1)="."),TRUE,FALSE)</formula>
    </cfRule>
  </conditionalFormatting>
  <conditionalFormatting sqref="AK435:AK463">
    <cfRule type="expression" dxfId="813" priority="87">
      <formula>IF(RIGHT(TEXT(AK435,"0.#"),1)=".",FALSE,TRUE)</formula>
    </cfRule>
    <cfRule type="expression" dxfId="812" priority="88">
      <formula>IF(RIGHT(TEXT(AK435,"0.#"),1)=".",TRUE,FALSE)</formula>
    </cfRule>
  </conditionalFormatting>
  <conditionalFormatting sqref="AU435:AX463">
    <cfRule type="expression" dxfId="811" priority="83">
      <formula>IF(AND(AU435&gt;=0, RIGHT(TEXT(AU435,"0.#"),1)&lt;&gt;"."),TRUE,FALSE)</formula>
    </cfRule>
    <cfRule type="expression" dxfId="810" priority="84">
      <formula>IF(AND(AU435&gt;=0, RIGHT(TEXT(AU435,"0.#"),1)="."),TRUE,FALSE)</formula>
    </cfRule>
    <cfRule type="expression" dxfId="809" priority="85">
      <formula>IF(AND(AU435&lt;0, RIGHT(TEXT(AU435,"0.#"),1)&lt;&gt;"."),TRUE,FALSE)</formula>
    </cfRule>
    <cfRule type="expression" dxfId="808" priority="86">
      <formula>IF(AND(AU435&lt;0, RIGHT(TEXT(AU435,"0.#"),1)="."),TRUE,FALSE)</formula>
    </cfRule>
  </conditionalFormatting>
  <conditionalFormatting sqref="AK467">
    <cfRule type="expression" dxfId="807" priority="81">
      <formula>IF(RIGHT(TEXT(AK467,"0.#"),1)=".",FALSE,TRUE)</formula>
    </cfRule>
    <cfRule type="expression" dxfId="806" priority="82">
      <formula>IF(RIGHT(TEXT(AK467,"0.#"),1)=".",TRUE,FALSE)</formula>
    </cfRule>
  </conditionalFormatting>
  <conditionalFormatting sqref="AU467:AX467">
    <cfRule type="expression" dxfId="805" priority="77">
      <formula>IF(AND(AU467&gt;=0, RIGHT(TEXT(AU467,"0.#"),1)&lt;&gt;"."),TRUE,FALSE)</formula>
    </cfRule>
    <cfRule type="expression" dxfId="804" priority="78">
      <formula>IF(AND(AU467&gt;=0, RIGHT(TEXT(AU467,"0.#"),1)="."),TRUE,FALSE)</formula>
    </cfRule>
    <cfRule type="expression" dxfId="803" priority="79">
      <formula>IF(AND(AU467&lt;0, RIGHT(TEXT(AU467,"0.#"),1)&lt;&gt;"."),TRUE,FALSE)</formula>
    </cfRule>
    <cfRule type="expression" dxfId="802" priority="80">
      <formula>IF(AND(AU467&lt;0, RIGHT(TEXT(AU467,"0.#"),1)="."),TRUE,FALSE)</formula>
    </cfRule>
  </conditionalFormatting>
  <conditionalFormatting sqref="AK468:AK496">
    <cfRule type="expression" dxfId="801" priority="75">
      <formula>IF(RIGHT(TEXT(AK468,"0.#"),1)=".",FALSE,TRUE)</formula>
    </cfRule>
    <cfRule type="expression" dxfId="800" priority="76">
      <formula>IF(RIGHT(TEXT(AK468,"0.#"),1)=".",TRUE,FALSE)</formula>
    </cfRule>
  </conditionalFormatting>
  <conditionalFormatting sqref="AU468:AX496">
    <cfRule type="expression" dxfId="799" priority="71">
      <formula>IF(AND(AU468&gt;=0, RIGHT(TEXT(AU468,"0.#"),1)&lt;&gt;"."),TRUE,FALSE)</formula>
    </cfRule>
    <cfRule type="expression" dxfId="798" priority="72">
      <formula>IF(AND(AU468&gt;=0, RIGHT(TEXT(AU468,"0.#"),1)="."),TRUE,FALSE)</formula>
    </cfRule>
    <cfRule type="expression" dxfId="797" priority="73">
      <formula>IF(AND(AU468&lt;0, RIGHT(TEXT(AU468,"0.#"),1)&lt;&gt;"."),TRUE,FALSE)</formula>
    </cfRule>
    <cfRule type="expression" dxfId="796" priority="74">
      <formula>IF(AND(AU468&lt;0, RIGHT(TEXT(AU468,"0.#"),1)="."),TRUE,FALSE)</formula>
    </cfRule>
  </conditionalFormatting>
  <conditionalFormatting sqref="AE24:AX24 AJ23:AS23">
    <cfRule type="expression" dxfId="795" priority="69">
      <formula>IF(RIGHT(TEXT(AE23,"0.#"),1)=".",FALSE,TRUE)</formula>
    </cfRule>
    <cfRule type="expression" dxfId="794" priority="70">
      <formula>IF(RIGHT(TEXT(AE23,"0.#"),1)=".",TRUE,FALSE)</formula>
    </cfRule>
  </conditionalFormatting>
  <conditionalFormatting sqref="AE25:AI25">
    <cfRule type="expression" dxfId="793" priority="61">
      <formula>IF(AND(AE25&gt;=0, RIGHT(TEXT(AE25,"0.#"),1)&lt;&gt;"."),TRUE,FALSE)</formula>
    </cfRule>
    <cfRule type="expression" dxfId="792" priority="62">
      <formula>IF(AND(AE25&gt;=0, RIGHT(TEXT(AE25,"0.#"),1)="."),TRUE,FALSE)</formula>
    </cfRule>
    <cfRule type="expression" dxfId="791" priority="63">
      <formula>IF(AND(AE25&lt;0, RIGHT(TEXT(AE25,"0.#"),1)&lt;&gt;"."),TRUE,FALSE)</formula>
    </cfRule>
    <cfRule type="expression" dxfId="790" priority="64">
      <formula>IF(AND(AE25&lt;0, RIGHT(TEXT(AE25,"0.#"),1)="."),TRUE,FALSE)</formula>
    </cfRule>
  </conditionalFormatting>
  <conditionalFormatting sqref="AJ25:AS25">
    <cfRule type="expression" dxfId="789" priority="57">
      <formula>IF(AND(AJ25&gt;=0, RIGHT(TEXT(AJ25,"0.#"),1)&lt;&gt;"."),TRUE,FALSE)</formula>
    </cfRule>
    <cfRule type="expression" dxfId="788" priority="58">
      <formula>IF(AND(AJ25&gt;=0, RIGHT(TEXT(AJ25,"0.#"),1)="."),TRUE,FALSE)</formula>
    </cfRule>
    <cfRule type="expression" dxfId="787" priority="59">
      <formula>IF(AND(AJ25&lt;0, RIGHT(TEXT(AJ25,"0.#"),1)&lt;&gt;"."),TRUE,FALSE)</formula>
    </cfRule>
    <cfRule type="expression" dxfId="786" priority="60">
      <formula>IF(AND(AJ25&lt;0, RIGHT(TEXT(AJ25,"0.#"),1)="."),TRUE,FALSE)</formula>
    </cfRule>
  </conditionalFormatting>
  <conditionalFormatting sqref="AE43:AI43 AE38:AI38 AE33:AI33 AE28:AI28">
    <cfRule type="expression" dxfId="785" priority="43">
      <formula>IF(RIGHT(TEXT(AE28,"0.#"),1)=".",FALSE,TRUE)</formula>
    </cfRule>
    <cfRule type="expression" dxfId="784" priority="44">
      <formula>IF(RIGHT(TEXT(AE28,"0.#"),1)=".",TRUE,FALSE)</formula>
    </cfRule>
  </conditionalFormatting>
  <conditionalFormatting sqref="AE44:AX44 AJ43:AS43 AE39:AX39 AJ38:AS38 AE34:AX34 AJ33:AS33 AE29:AX29 AJ28:AS28">
    <cfRule type="expression" dxfId="783" priority="41">
      <formula>IF(RIGHT(TEXT(AE28,"0.#"),1)=".",FALSE,TRUE)</formula>
    </cfRule>
    <cfRule type="expression" dxfId="782" priority="42">
      <formula>IF(RIGHT(TEXT(AE28,"0.#"),1)=".",TRUE,FALSE)</formula>
    </cfRule>
  </conditionalFormatting>
  <conditionalFormatting sqref="AE45:AI45 AE40:AI40 AE35:AI35 AE30:AI30">
    <cfRule type="expression" dxfId="781" priority="37">
      <formula>IF(AND(AE30&gt;=0, RIGHT(TEXT(AE30,"0.#"),1)&lt;&gt;"."),TRUE,FALSE)</formula>
    </cfRule>
    <cfRule type="expression" dxfId="780" priority="38">
      <formula>IF(AND(AE30&gt;=0, RIGHT(TEXT(AE30,"0.#"),1)="."),TRUE,FALSE)</formula>
    </cfRule>
    <cfRule type="expression" dxfId="779" priority="39">
      <formula>IF(AND(AE30&lt;0, RIGHT(TEXT(AE30,"0.#"),1)&lt;&gt;"."),TRUE,FALSE)</formula>
    </cfRule>
    <cfRule type="expression" dxfId="778" priority="40">
      <formula>IF(AND(AE30&lt;0, RIGHT(TEXT(AE30,"0.#"),1)="."),TRUE,FALSE)</formula>
    </cfRule>
  </conditionalFormatting>
  <conditionalFormatting sqref="AJ45:AS45 AJ40:AS40 AJ35:AS35 AJ30:AS30">
    <cfRule type="expression" dxfId="777" priority="33">
      <formula>IF(AND(AJ30&gt;=0, RIGHT(TEXT(AJ30,"0.#"),1)&lt;&gt;"."),TRUE,FALSE)</formula>
    </cfRule>
    <cfRule type="expression" dxfId="776" priority="34">
      <formula>IF(AND(AJ30&gt;=0, RIGHT(TEXT(AJ30,"0.#"),1)="."),TRUE,FALSE)</formula>
    </cfRule>
    <cfRule type="expression" dxfId="775" priority="35">
      <formula>IF(AND(AJ30&lt;0, RIGHT(TEXT(AJ30,"0.#"),1)&lt;&gt;"."),TRUE,FALSE)</formula>
    </cfRule>
    <cfRule type="expression" dxfId="774" priority="36">
      <formula>IF(AND(AJ30&lt;0, RIGHT(TEXT(AJ30,"0.#"),1)="."),TRUE,FALSE)</formula>
    </cfRule>
  </conditionalFormatting>
  <conditionalFormatting sqref="AE64:AI64 AE59:AI59">
    <cfRule type="expression" dxfId="773" priority="31">
      <formula>IF(RIGHT(TEXT(AE59,"0.#"),1)=".",FALSE,TRUE)</formula>
    </cfRule>
    <cfRule type="expression" dxfId="772" priority="32">
      <formula>IF(RIGHT(TEXT(AE59,"0.#"),1)=".",TRUE,FALSE)</formula>
    </cfRule>
  </conditionalFormatting>
  <conditionalFormatting sqref="AE65:AX65 AJ64:AS64 AE60:AX60 AJ59:AS59">
    <cfRule type="expression" dxfId="771" priority="29">
      <formula>IF(RIGHT(TEXT(AE59,"0.#"),1)=".",FALSE,TRUE)</formula>
    </cfRule>
    <cfRule type="expression" dxfId="770" priority="30">
      <formula>IF(RIGHT(TEXT(AE59,"0.#"),1)=".",TRUE,FALSE)</formula>
    </cfRule>
  </conditionalFormatting>
  <conditionalFormatting sqref="AE66:AI66 AE61:AI61">
    <cfRule type="expression" dxfId="769" priority="25">
      <formula>IF(AND(AE61&gt;=0, RIGHT(TEXT(AE61,"0.#"),1)&lt;&gt;"."),TRUE,FALSE)</formula>
    </cfRule>
    <cfRule type="expression" dxfId="768" priority="26">
      <formula>IF(AND(AE61&gt;=0, RIGHT(TEXT(AE61,"0.#"),1)="."),TRUE,FALSE)</formula>
    </cfRule>
    <cfRule type="expression" dxfId="767" priority="27">
      <formula>IF(AND(AE61&lt;0, RIGHT(TEXT(AE61,"0.#"),1)&lt;&gt;"."),TRUE,FALSE)</formula>
    </cfRule>
    <cfRule type="expression" dxfId="766" priority="28">
      <formula>IF(AND(AE61&lt;0, RIGHT(TEXT(AE61,"0.#"),1)="."),TRUE,FALSE)</formula>
    </cfRule>
  </conditionalFormatting>
  <conditionalFormatting sqref="AJ66:AS66 AJ61:AS61">
    <cfRule type="expression" dxfId="765" priority="21">
      <formula>IF(AND(AJ61&gt;=0, RIGHT(TEXT(AJ61,"0.#"),1)&lt;&gt;"."),TRUE,FALSE)</formula>
    </cfRule>
    <cfRule type="expression" dxfId="764" priority="22">
      <formula>IF(AND(AJ61&gt;=0, RIGHT(TEXT(AJ61,"0.#"),1)="."),TRUE,FALSE)</formula>
    </cfRule>
    <cfRule type="expression" dxfId="763" priority="23">
      <formula>IF(AND(AJ61&lt;0, RIGHT(TEXT(AJ61,"0.#"),1)&lt;&gt;"."),TRUE,FALSE)</formula>
    </cfRule>
    <cfRule type="expression" dxfId="762" priority="24">
      <formula>IF(AND(AJ61&lt;0, RIGHT(TEXT(AJ61,"0.#"),1)="."),TRUE,FALSE)</formula>
    </cfRule>
  </conditionalFormatting>
  <conditionalFormatting sqref="AE81:AX81 AE78:AX78 AE75:AX75 AE72:AX72">
    <cfRule type="expression" dxfId="761" priority="19">
      <formula>IF(RIGHT(TEXT(AE72,"0.#"),1)=".",FALSE,TRUE)</formula>
    </cfRule>
    <cfRule type="expression" dxfId="760" priority="20">
      <formula>IF(RIGHT(TEXT(AE72,"0.#"),1)=".",TRUE,FALSE)</formula>
    </cfRule>
  </conditionalFormatting>
  <conditionalFormatting sqref="AE80:AS80 AE77:AS77 AE74:AS74 AE71:AS71">
    <cfRule type="expression" dxfId="759" priority="17">
      <formula>IF(RIGHT(TEXT(AE71,"0.#"),1)=".",FALSE,TRUE)</formula>
    </cfRule>
    <cfRule type="expression" dxfId="758" priority="18">
      <formula>IF(RIGHT(TEXT(AE71,"0.#"),1)=".",TRUE,FALSE)</formula>
    </cfRule>
  </conditionalFormatting>
  <conditionalFormatting sqref="AK270:AK274">
    <cfRule type="expression" dxfId="757" priority="15">
      <formula>IF(RIGHT(TEXT(AK270,"0.#"),1)=".",FALSE,TRUE)</formula>
    </cfRule>
    <cfRule type="expression" dxfId="756" priority="16">
      <formula>IF(RIGHT(TEXT(AK270,"0.#"),1)=".",TRUE,FALSE)</formula>
    </cfRule>
  </conditionalFormatting>
  <conditionalFormatting sqref="AU269:AX274">
    <cfRule type="expression" dxfId="755" priority="11">
      <formula>IF(AND(AU269&gt;=0, RIGHT(TEXT(AU269,"0.#"),1)&lt;&gt;"."),TRUE,FALSE)</formula>
    </cfRule>
    <cfRule type="expression" dxfId="754" priority="12">
      <formula>IF(AND(AU269&gt;=0, RIGHT(TEXT(AU269,"0.#"),1)="."),TRUE,FALSE)</formula>
    </cfRule>
    <cfRule type="expression" dxfId="753" priority="13">
      <formula>IF(AND(AU269&lt;0, RIGHT(TEXT(AU269,"0.#"),1)&lt;&gt;"."),TRUE,FALSE)</formula>
    </cfRule>
    <cfRule type="expression" dxfId="752" priority="14">
      <formula>IF(AND(AU269&lt;0, RIGHT(TEXT(AU269,"0.#"),1)="."),TRUE,FALSE)</formula>
    </cfRule>
  </conditionalFormatting>
  <conditionalFormatting sqref="AU302:AX302">
    <cfRule type="expression" dxfId="751" priority="5">
      <formula>IF(AND(AU302&gt;=0, RIGHT(TEXT(AU302,"0.#"),1)&lt;&gt;"."),TRUE,FALSE)</formula>
    </cfRule>
    <cfRule type="expression" dxfId="750" priority="6">
      <formula>IF(AND(AU302&gt;=0, RIGHT(TEXT(AU302,"0.#"),1)="."),TRUE,FALSE)</formula>
    </cfRule>
    <cfRule type="expression" dxfId="749" priority="7">
      <formula>IF(AND(AU302&lt;0, RIGHT(TEXT(AU302,"0.#"),1)&lt;&gt;"."),TRUE,FALSE)</formula>
    </cfRule>
    <cfRule type="expression" dxfId="748" priority="8">
      <formula>IF(AND(AU302&lt;0, RIGHT(TEXT(AU302,"0.#"),1)="."),TRUE,FALSE)</formula>
    </cfRule>
  </conditionalFormatting>
  <conditionalFormatting sqref="AK269">
    <cfRule type="expression" dxfId="747" priority="3">
      <formula>IF(RIGHT(TEXT(AK269,"0.#"),1)=".",FALSE,TRUE)</formula>
    </cfRule>
    <cfRule type="expression" dxfId="746" priority="4">
      <formula>IF(RIGHT(TEXT(AK269,"0.#"),1)=".",TRUE,FALSE)</formula>
    </cfRule>
  </conditionalFormatting>
  <conditionalFormatting sqref="AK302">
    <cfRule type="expression" dxfId="745" priority="1">
      <formula>IF(RIGHT(TEXT(AK302,"0.#"),1)=".",FALSE,TRUE)</formula>
    </cfRule>
    <cfRule type="expression" dxfId="744" priority="2">
      <formula>IF(RIGHT(TEXT(AK302,"0.#"),1)=".",TRUE,FALSE)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465</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465</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B1" zoomScale="70" zoomScaleNormal="75" zoomScalePageLayoutView="70" workbookViewId="0">
      <selection activeCell="AE5" sqref="AE5:AI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461</v>
      </c>
      <c r="AX3" s="109"/>
    </row>
    <row r="4" spans="1:50" ht="22.5" customHeight="1" x14ac:dyDescent="0.15">
      <c r="A4" s="213"/>
      <c r="B4" s="211"/>
      <c r="C4" s="211"/>
      <c r="D4" s="211"/>
      <c r="E4" s="211"/>
      <c r="F4" s="212"/>
      <c r="G4" s="318"/>
      <c r="H4" s="285"/>
      <c r="I4" s="285"/>
      <c r="J4" s="285"/>
      <c r="K4" s="285"/>
      <c r="L4" s="285"/>
      <c r="M4" s="285"/>
      <c r="N4" s="285"/>
      <c r="O4" s="286"/>
      <c r="P4" s="251"/>
      <c r="Q4" s="192"/>
      <c r="R4" s="192"/>
      <c r="S4" s="192"/>
      <c r="T4" s="192"/>
      <c r="U4" s="192"/>
      <c r="V4" s="192"/>
      <c r="W4" s="192"/>
      <c r="X4" s="193"/>
      <c r="Y4" s="290" t="s">
        <v>14</v>
      </c>
      <c r="Z4" s="291"/>
      <c r="AA4" s="292"/>
      <c r="AB4" s="662"/>
      <c r="AC4" s="293"/>
      <c r="AD4" s="293"/>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87"/>
      <c r="H5" s="288"/>
      <c r="I5" s="288"/>
      <c r="J5" s="288"/>
      <c r="K5" s="288"/>
      <c r="L5" s="288"/>
      <c r="M5" s="288"/>
      <c r="N5" s="288"/>
      <c r="O5" s="289"/>
      <c r="P5" s="273"/>
      <c r="Q5" s="273"/>
      <c r="R5" s="273"/>
      <c r="S5" s="273"/>
      <c r="T5" s="273"/>
      <c r="U5" s="273"/>
      <c r="V5" s="273"/>
      <c r="W5" s="273"/>
      <c r="X5" s="274"/>
      <c r="Y5" s="172" t="s">
        <v>65</v>
      </c>
      <c r="Z5" s="121"/>
      <c r="AA5" s="168"/>
      <c r="AB5" s="332"/>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19"/>
      <c r="H6" s="320"/>
      <c r="I6" s="320"/>
      <c r="J6" s="320"/>
      <c r="K6" s="320"/>
      <c r="L6" s="320"/>
      <c r="M6" s="320"/>
      <c r="N6" s="320"/>
      <c r="O6" s="321"/>
      <c r="P6" s="194"/>
      <c r="Q6" s="194"/>
      <c r="R6" s="194"/>
      <c r="S6" s="194"/>
      <c r="T6" s="194"/>
      <c r="U6" s="194"/>
      <c r="V6" s="194"/>
      <c r="W6" s="194"/>
      <c r="X6" s="195"/>
      <c r="Y6" s="120" t="s">
        <v>15</v>
      </c>
      <c r="Z6" s="121"/>
      <c r="AA6" s="168"/>
      <c r="AB6" s="684" t="s">
        <v>462</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3"/>
      <c r="B9" s="211"/>
      <c r="C9" s="211"/>
      <c r="D9" s="211"/>
      <c r="E9" s="211"/>
      <c r="F9" s="212"/>
      <c r="G9" s="318"/>
      <c r="H9" s="285"/>
      <c r="I9" s="285"/>
      <c r="J9" s="285"/>
      <c r="K9" s="285"/>
      <c r="L9" s="285"/>
      <c r="M9" s="285"/>
      <c r="N9" s="285"/>
      <c r="O9" s="286"/>
      <c r="P9" s="251"/>
      <c r="Q9" s="192"/>
      <c r="R9" s="192"/>
      <c r="S9" s="192"/>
      <c r="T9" s="192"/>
      <c r="U9" s="192"/>
      <c r="V9" s="192"/>
      <c r="W9" s="192"/>
      <c r="X9" s="193"/>
      <c r="Y9" s="290" t="s">
        <v>14</v>
      </c>
      <c r="Z9" s="291"/>
      <c r="AA9" s="292"/>
      <c r="AB9" s="662"/>
      <c r="AC9" s="293"/>
      <c r="AD9" s="293"/>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87"/>
      <c r="H10" s="288"/>
      <c r="I10" s="288"/>
      <c r="J10" s="288"/>
      <c r="K10" s="288"/>
      <c r="L10" s="288"/>
      <c r="M10" s="288"/>
      <c r="N10" s="288"/>
      <c r="O10" s="289"/>
      <c r="P10" s="273"/>
      <c r="Q10" s="273"/>
      <c r="R10" s="273"/>
      <c r="S10" s="273"/>
      <c r="T10" s="273"/>
      <c r="U10" s="273"/>
      <c r="V10" s="273"/>
      <c r="W10" s="273"/>
      <c r="X10" s="274"/>
      <c r="Y10" s="172" t="s">
        <v>65</v>
      </c>
      <c r="Z10" s="121"/>
      <c r="AA10" s="168"/>
      <c r="AB10" s="332"/>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19"/>
      <c r="H11" s="320"/>
      <c r="I11" s="320"/>
      <c r="J11" s="320"/>
      <c r="K11" s="320"/>
      <c r="L11" s="320"/>
      <c r="M11" s="320"/>
      <c r="N11" s="320"/>
      <c r="O11" s="321"/>
      <c r="P11" s="194"/>
      <c r="Q11" s="194"/>
      <c r="R11" s="194"/>
      <c r="S11" s="194"/>
      <c r="T11" s="194"/>
      <c r="U11" s="194"/>
      <c r="V11" s="194"/>
      <c r="W11" s="194"/>
      <c r="X11" s="195"/>
      <c r="Y11" s="120" t="s">
        <v>15</v>
      </c>
      <c r="Z11" s="121"/>
      <c r="AA11" s="168"/>
      <c r="AB11" s="684"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3"/>
      <c r="B14" s="211"/>
      <c r="C14" s="211"/>
      <c r="D14" s="211"/>
      <c r="E14" s="211"/>
      <c r="F14" s="212"/>
      <c r="G14" s="318"/>
      <c r="H14" s="285"/>
      <c r="I14" s="285"/>
      <c r="J14" s="285"/>
      <c r="K14" s="285"/>
      <c r="L14" s="285"/>
      <c r="M14" s="285"/>
      <c r="N14" s="285"/>
      <c r="O14" s="286"/>
      <c r="P14" s="251"/>
      <c r="Q14" s="192"/>
      <c r="R14" s="192"/>
      <c r="S14" s="192"/>
      <c r="T14" s="192"/>
      <c r="U14" s="192"/>
      <c r="V14" s="192"/>
      <c r="W14" s="192"/>
      <c r="X14" s="193"/>
      <c r="Y14" s="290" t="s">
        <v>14</v>
      </c>
      <c r="Z14" s="291"/>
      <c r="AA14" s="292"/>
      <c r="AB14" s="662"/>
      <c r="AC14" s="293"/>
      <c r="AD14" s="293"/>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7"/>
      <c r="H15" s="288"/>
      <c r="I15" s="288"/>
      <c r="J15" s="288"/>
      <c r="K15" s="288"/>
      <c r="L15" s="288"/>
      <c r="M15" s="288"/>
      <c r="N15" s="288"/>
      <c r="O15" s="289"/>
      <c r="P15" s="273"/>
      <c r="Q15" s="273"/>
      <c r="R15" s="273"/>
      <c r="S15" s="273"/>
      <c r="T15" s="273"/>
      <c r="U15" s="273"/>
      <c r="V15" s="273"/>
      <c r="W15" s="273"/>
      <c r="X15" s="274"/>
      <c r="Y15" s="172" t="s">
        <v>65</v>
      </c>
      <c r="Z15" s="121"/>
      <c r="AA15" s="168"/>
      <c r="AB15" s="332"/>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19"/>
      <c r="H16" s="320"/>
      <c r="I16" s="320"/>
      <c r="J16" s="320"/>
      <c r="K16" s="320"/>
      <c r="L16" s="320"/>
      <c r="M16" s="320"/>
      <c r="N16" s="320"/>
      <c r="O16" s="321"/>
      <c r="P16" s="194"/>
      <c r="Q16" s="194"/>
      <c r="R16" s="194"/>
      <c r="S16" s="194"/>
      <c r="T16" s="194"/>
      <c r="U16" s="194"/>
      <c r="V16" s="194"/>
      <c r="W16" s="194"/>
      <c r="X16" s="195"/>
      <c r="Y16" s="120" t="s">
        <v>15</v>
      </c>
      <c r="Z16" s="121"/>
      <c r="AA16" s="168"/>
      <c r="AB16" s="684"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3"/>
      <c r="B19" s="211"/>
      <c r="C19" s="211"/>
      <c r="D19" s="211"/>
      <c r="E19" s="211"/>
      <c r="F19" s="212"/>
      <c r="G19" s="318"/>
      <c r="H19" s="285"/>
      <c r="I19" s="285"/>
      <c r="J19" s="285"/>
      <c r="K19" s="285"/>
      <c r="L19" s="285"/>
      <c r="M19" s="285"/>
      <c r="N19" s="285"/>
      <c r="O19" s="286"/>
      <c r="P19" s="251"/>
      <c r="Q19" s="192"/>
      <c r="R19" s="192"/>
      <c r="S19" s="192"/>
      <c r="T19" s="192"/>
      <c r="U19" s="192"/>
      <c r="V19" s="192"/>
      <c r="W19" s="192"/>
      <c r="X19" s="193"/>
      <c r="Y19" s="290" t="s">
        <v>14</v>
      </c>
      <c r="Z19" s="291"/>
      <c r="AA19" s="292"/>
      <c r="AB19" s="662"/>
      <c r="AC19" s="293"/>
      <c r="AD19" s="293"/>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7"/>
      <c r="H20" s="288"/>
      <c r="I20" s="288"/>
      <c r="J20" s="288"/>
      <c r="K20" s="288"/>
      <c r="L20" s="288"/>
      <c r="M20" s="288"/>
      <c r="N20" s="288"/>
      <c r="O20" s="289"/>
      <c r="P20" s="273"/>
      <c r="Q20" s="273"/>
      <c r="R20" s="273"/>
      <c r="S20" s="273"/>
      <c r="T20" s="273"/>
      <c r="U20" s="273"/>
      <c r="V20" s="273"/>
      <c r="W20" s="273"/>
      <c r="X20" s="274"/>
      <c r="Y20" s="172" t="s">
        <v>65</v>
      </c>
      <c r="Z20" s="121"/>
      <c r="AA20" s="168"/>
      <c r="AB20" s="332"/>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19"/>
      <c r="H21" s="320"/>
      <c r="I21" s="320"/>
      <c r="J21" s="320"/>
      <c r="K21" s="320"/>
      <c r="L21" s="320"/>
      <c r="M21" s="320"/>
      <c r="N21" s="320"/>
      <c r="O21" s="321"/>
      <c r="P21" s="194"/>
      <c r="Q21" s="194"/>
      <c r="R21" s="194"/>
      <c r="S21" s="194"/>
      <c r="T21" s="194"/>
      <c r="U21" s="194"/>
      <c r="V21" s="194"/>
      <c r="W21" s="194"/>
      <c r="X21" s="195"/>
      <c r="Y21" s="120" t="s">
        <v>15</v>
      </c>
      <c r="Z21" s="121"/>
      <c r="AA21" s="168"/>
      <c r="AB21" s="684" t="s">
        <v>463</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464</v>
      </c>
      <c r="AX23" s="109"/>
    </row>
    <row r="24" spans="1:50" ht="22.5" customHeight="1" x14ac:dyDescent="0.15">
      <c r="A24" s="213"/>
      <c r="B24" s="211"/>
      <c r="C24" s="211"/>
      <c r="D24" s="211"/>
      <c r="E24" s="211"/>
      <c r="F24" s="212"/>
      <c r="G24" s="318"/>
      <c r="H24" s="285"/>
      <c r="I24" s="285"/>
      <c r="J24" s="285"/>
      <c r="K24" s="285"/>
      <c r="L24" s="285"/>
      <c r="M24" s="285"/>
      <c r="N24" s="285"/>
      <c r="O24" s="286"/>
      <c r="P24" s="251"/>
      <c r="Q24" s="192"/>
      <c r="R24" s="192"/>
      <c r="S24" s="192"/>
      <c r="T24" s="192"/>
      <c r="U24" s="192"/>
      <c r="V24" s="192"/>
      <c r="W24" s="192"/>
      <c r="X24" s="193"/>
      <c r="Y24" s="290" t="s">
        <v>14</v>
      </c>
      <c r="Z24" s="291"/>
      <c r="AA24" s="292"/>
      <c r="AB24" s="662"/>
      <c r="AC24" s="293"/>
      <c r="AD24" s="293"/>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7"/>
      <c r="H25" s="288"/>
      <c r="I25" s="288"/>
      <c r="J25" s="288"/>
      <c r="K25" s="288"/>
      <c r="L25" s="288"/>
      <c r="M25" s="288"/>
      <c r="N25" s="288"/>
      <c r="O25" s="289"/>
      <c r="P25" s="273"/>
      <c r="Q25" s="273"/>
      <c r="R25" s="273"/>
      <c r="S25" s="273"/>
      <c r="T25" s="273"/>
      <c r="U25" s="273"/>
      <c r="V25" s="273"/>
      <c r="W25" s="273"/>
      <c r="X25" s="274"/>
      <c r="Y25" s="172" t="s">
        <v>65</v>
      </c>
      <c r="Z25" s="121"/>
      <c r="AA25" s="168"/>
      <c r="AB25" s="332"/>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19"/>
      <c r="H26" s="320"/>
      <c r="I26" s="320"/>
      <c r="J26" s="320"/>
      <c r="K26" s="320"/>
      <c r="L26" s="320"/>
      <c r="M26" s="320"/>
      <c r="N26" s="320"/>
      <c r="O26" s="321"/>
      <c r="P26" s="194"/>
      <c r="Q26" s="194"/>
      <c r="R26" s="194"/>
      <c r="S26" s="194"/>
      <c r="T26" s="194"/>
      <c r="U26" s="194"/>
      <c r="V26" s="194"/>
      <c r="W26" s="194"/>
      <c r="X26" s="195"/>
      <c r="Y26" s="120" t="s">
        <v>15</v>
      </c>
      <c r="Z26" s="121"/>
      <c r="AA26" s="168"/>
      <c r="AB26" s="684" t="s">
        <v>463</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461</v>
      </c>
      <c r="AX28" s="109"/>
    </row>
    <row r="29" spans="1:50" ht="22.5" customHeight="1" x14ac:dyDescent="0.15">
      <c r="A29" s="213"/>
      <c r="B29" s="211"/>
      <c r="C29" s="211"/>
      <c r="D29" s="211"/>
      <c r="E29" s="211"/>
      <c r="F29" s="212"/>
      <c r="G29" s="318"/>
      <c r="H29" s="285"/>
      <c r="I29" s="285"/>
      <c r="J29" s="285"/>
      <c r="K29" s="285"/>
      <c r="L29" s="285"/>
      <c r="M29" s="285"/>
      <c r="N29" s="285"/>
      <c r="O29" s="286"/>
      <c r="P29" s="251"/>
      <c r="Q29" s="192"/>
      <c r="R29" s="192"/>
      <c r="S29" s="192"/>
      <c r="T29" s="192"/>
      <c r="U29" s="192"/>
      <c r="V29" s="192"/>
      <c r="W29" s="192"/>
      <c r="X29" s="193"/>
      <c r="Y29" s="290" t="s">
        <v>14</v>
      </c>
      <c r="Z29" s="291"/>
      <c r="AA29" s="292"/>
      <c r="AB29" s="662"/>
      <c r="AC29" s="293"/>
      <c r="AD29" s="293"/>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7"/>
      <c r="H30" s="288"/>
      <c r="I30" s="288"/>
      <c r="J30" s="288"/>
      <c r="K30" s="288"/>
      <c r="L30" s="288"/>
      <c r="M30" s="288"/>
      <c r="N30" s="288"/>
      <c r="O30" s="289"/>
      <c r="P30" s="273"/>
      <c r="Q30" s="273"/>
      <c r="R30" s="273"/>
      <c r="S30" s="273"/>
      <c r="T30" s="273"/>
      <c r="U30" s="273"/>
      <c r="V30" s="273"/>
      <c r="W30" s="273"/>
      <c r="X30" s="274"/>
      <c r="Y30" s="172" t="s">
        <v>65</v>
      </c>
      <c r="Z30" s="121"/>
      <c r="AA30" s="168"/>
      <c r="AB30" s="332"/>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19"/>
      <c r="H31" s="320"/>
      <c r="I31" s="320"/>
      <c r="J31" s="320"/>
      <c r="K31" s="320"/>
      <c r="L31" s="320"/>
      <c r="M31" s="320"/>
      <c r="N31" s="320"/>
      <c r="O31" s="321"/>
      <c r="P31" s="194"/>
      <c r="Q31" s="194"/>
      <c r="R31" s="194"/>
      <c r="S31" s="194"/>
      <c r="T31" s="194"/>
      <c r="U31" s="194"/>
      <c r="V31" s="194"/>
      <c r="W31" s="194"/>
      <c r="X31" s="195"/>
      <c r="Y31" s="120" t="s">
        <v>15</v>
      </c>
      <c r="Z31" s="121"/>
      <c r="AA31" s="168"/>
      <c r="AB31" s="684" t="s">
        <v>462</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464</v>
      </c>
      <c r="AX33" s="109"/>
    </row>
    <row r="34" spans="1:50" ht="22.5" customHeight="1" x14ac:dyDescent="0.15">
      <c r="A34" s="213"/>
      <c r="B34" s="211"/>
      <c r="C34" s="211"/>
      <c r="D34" s="211"/>
      <c r="E34" s="211"/>
      <c r="F34" s="212"/>
      <c r="G34" s="318"/>
      <c r="H34" s="285"/>
      <c r="I34" s="285"/>
      <c r="J34" s="285"/>
      <c r="K34" s="285"/>
      <c r="L34" s="285"/>
      <c r="M34" s="285"/>
      <c r="N34" s="285"/>
      <c r="O34" s="286"/>
      <c r="P34" s="251"/>
      <c r="Q34" s="192"/>
      <c r="R34" s="192"/>
      <c r="S34" s="192"/>
      <c r="T34" s="192"/>
      <c r="U34" s="192"/>
      <c r="V34" s="192"/>
      <c r="W34" s="192"/>
      <c r="X34" s="193"/>
      <c r="Y34" s="290" t="s">
        <v>14</v>
      </c>
      <c r="Z34" s="291"/>
      <c r="AA34" s="292"/>
      <c r="AB34" s="662"/>
      <c r="AC34" s="293"/>
      <c r="AD34" s="293"/>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7"/>
      <c r="H35" s="288"/>
      <c r="I35" s="288"/>
      <c r="J35" s="288"/>
      <c r="K35" s="288"/>
      <c r="L35" s="288"/>
      <c r="M35" s="288"/>
      <c r="N35" s="288"/>
      <c r="O35" s="289"/>
      <c r="P35" s="273"/>
      <c r="Q35" s="273"/>
      <c r="R35" s="273"/>
      <c r="S35" s="273"/>
      <c r="T35" s="273"/>
      <c r="U35" s="273"/>
      <c r="V35" s="273"/>
      <c r="W35" s="273"/>
      <c r="X35" s="274"/>
      <c r="Y35" s="172" t="s">
        <v>65</v>
      </c>
      <c r="Z35" s="121"/>
      <c r="AA35" s="168"/>
      <c r="AB35" s="332"/>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19"/>
      <c r="H36" s="320"/>
      <c r="I36" s="320"/>
      <c r="J36" s="320"/>
      <c r="K36" s="320"/>
      <c r="L36" s="320"/>
      <c r="M36" s="320"/>
      <c r="N36" s="320"/>
      <c r="O36" s="321"/>
      <c r="P36" s="194"/>
      <c r="Q36" s="194"/>
      <c r="R36" s="194"/>
      <c r="S36" s="194"/>
      <c r="T36" s="194"/>
      <c r="U36" s="194"/>
      <c r="V36" s="194"/>
      <c r="W36" s="194"/>
      <c r="X36" s="195"/>
      <c r="Y36" s="120" t="s">
        <v>15</v>
      </c>
      <c r="Z36" s="121"/>
      <c r="AA36" s="168"/>
      <c r="AB36" s="684" t="s">
        <v>463</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464</v>
      </c>
      <c r="AX38" s="109"/>
    </row>
    <row r="39" spans="1:50" ht="22.5" customHeight="1" x14ac:dyDescent="0.15">
      <c r="A39" s="213"/>
      <c r="B39" s="211"/>
      <c r="C39" s="211"/>
      <c r="D39" s="211"/>
      <c r="E39" s="211"/>
      <c r="F39" s="212"/>
      <c r="G39" s="318"/>
      <c r="H39" s="285"/>
      <c r="I39" s="285"/>
      <c r="J39" s="285"/>
      <c r="K39" s="285"/>
      <c r="L39" s="285"/>
      <c r="M39" s="285"/>
      <c r="N39" s="285"/>
      <c r="O39" s="286"/>
      <c r="P39" s="251"/>
      <c r="Q39" s="192"/>
      <c r="R39" s="192"/>
      <c r="S39" s="192"/>
      <c r="T39" s="192"/>
      <c r="U39" s="192"/>
      <c r="V39" s="192"/>
      <c r="W39" s="192"/>
      <c r="X39" s="193"/>
      <c r="Y39" s="290" t="s">
        <v>14</v>
      </c>
      <c r="Z39" s="291"/>
      <c r="AA39" s="292"/>
      <c r="AB39" s="662"/>
      <c r="AC39" s="293"/>
      <c r="AD39" s="293"/>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7"/>
      <c r="H40" s="288"/>
      <c r="I40" s="288"/>
      <c r="J40" s="288"/>
      <c r="K40" s="288"/>
      <c r="L40" s="288"/>
      <c r="M40" s="288"/>
      <c r="N40" s="288"/>
      <c r="O40" s="289"/>
      <c r="P40" s="273"/>
      <c r="Q40" s="273"/>
      <c r="R40" s="273"/>
      <c r="S40" s="273"/>
      <c r="T40" s="273"/>
      <c r="U40" s="273"/>
      <c r="V40" s="273"/>
      <c r="W40" s="273"/>
      <c r="X40" s="274"/>
      <c r="Y40" s="172" t="s">
        <v>65</v>
      </c>
      <c r="Z40" s="121"/>
      <c r="AA40" s="168"/>
      <c r="AB40" s="332"/>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19"/>
      <c r="H41" s="320"/>
      <c r="I41" s="320"/>
      <c r="J41" s="320"/>
      <c r="K41" s="320"/>
      <c r="L41" s="320"/>
      <c r="M41" s="320"/>
      <c r="N41" s="320"/>
      <c r="O41" s="321"/>
      <c r="P41" s="194"/>
      <c r="Q41" s="194"/>
      <c r="R41" s="194"/>
      <c r="S41" s="194"/>
      <c r="T41" s="194"/>
      <c r="U41" s="194"/>
      <c r="V41" s="194"/>
      <c r="W41" s="194"/>
      <c r="X41" s="195"/>
      <c r="Y41" s="120" t="s">
        <v>15</v>
      </c>
      <c r="Z41" s="121"/>
      <c r="AA41" s="168"/>
      <c r="AB41" s="684" t="s">
        <v>463</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464</v>
      </c>
      <c r="AX43" s="109"/>
    </row>
    <row r="44" spans="1:50" ht="22.5" customHeight="1" x14ac:dyDescent="0.15">
      <c r="A44" s="213"/>
      <c r="B44" s="211"/>
      <c r="C44" s="211"/>
      <c r="D44" s="211"/>
      <c r="E44" s="211"/>
      <c r="F44" s="212"/>
      <c r="G44" s="318"/>
      <c r="H44" s="285"/>
      <c r="I44" s="285"/>
      <c r="J44" s="285"/>
      <c r="K44" s="285"/>
      <c r="L44" s="285"/>
      <c r="M44" s="285"/>
      <c r="N44" s="285"/>
      <c r="O44" s="286"/>
      <c r="P44" s="251"/>
      <c r="Q44" s="192"/>
      <c r="R44" s="192"/>
      <c r="S44" s="192"/>
      <c r="T44" s="192"/>
      <c r="U44" s="192"/>
      <c r="V44" s="192"/>
      <c r="W44" s="192"/>
      <c r="X44" s="193"/>
      <c r="Y44" s="290" t="s">
        <v>14</v>
      </c>
      <c r="Z44" s="291"/>
      <c r="AA44" s="292"/>
      <c r="AB44" s="662"/>
      <c r="AC44" s="293"/>
      <c r="AD44" s="293"/>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172" t="s">
        <v>65</v>
      </c>
      <c r="Z45" s="121"/>
      <c r="AA45" s="168"/>
      <c r="AB45" s="332"/>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19"/>
      <c r="H46" s="320"/>
      <c r="I46" s="320"/>
      <c r="J46" s="320"/>
      <c r="K46" s="320"/>
      <c r="L46" s="320"/>
      <c r="M46" s="320"/>
      <c r="N46" s="320"/>
      <c r="O46" s="321"/>
      <c r="P46" s="194"/>
      <c r="Q46" s="194"/>
      <c r="R46" s="194"/>
      <c r="S46" s="194"/>
      <c r="T46" s="194"/>
      <c r="U46" s="194"/>
      <c r="V46" s="194"/>
      <c r="W46" s="194"/>
      <c r="X46" s="195"/>
      <c r="Y46" s="120" t="s">
        <v>15</v>
      </c>
      <c r="Z46" s="121"/>
      <c r="AA46" s="168"/>
      <c r="AB46" s="684" t="s">
        <v>463</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461</v>
      </c>
      <c r="AX48" s="109"/>
    </row>
    <row r="49" spans="1:50" ht="22.5" customHeight="1" x14ac:dyDescent="0.15">
      <c r="A49" s="213"/>
      <c r="B49" s="211"/>
      <c r="C49" s="211"/>
      <c r="D49" s="211"/>
      <c r="E49" s="211"/>
      <c r="F49" s="212"/>
      <c r="G49" s="318"/>
      <c r="H49" s="285"/>
      <c r="I49" s="285"/>
      <c r="J49" s="285"/>
      <c r="K49" s="285"/>
      <c r="L49" s="285"/>
      <c r="M49" s="285"/>
      <c r="N49" s="285"/>
      <c r="O49" s="286"/>
      <c r="P49" s="251"/>
      <c r="Q49" s="192"/>
      <c r="R49" s="192"/>
      <c r="S49" s="192"/>
      <c r="T49" s="192"/>
      <c r="U49" s="192"/>
      <c r="V49" s="192"/>
      <c r="W49" s="192"/>
      <c r="X49" s="193"/>
      <c r="Y49" s="290" t="s">
        <v>14</v>
      </c>
      <c r="Z49" s="291"/>
      <c r="AA49" s="292"/>
      <c r="AB49" s="662"/>
      <c r="AC49" s="293"/>
      <c r="AD49" s="293"/>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7"/>
      <c r="H50" s="288"/>
      <c r="I50" s="288"/>
      <c r="J50" s="288"/>
      <c r="K50" s="288"/>
      <c r="L50" s="288"/>
      <c r="M50" s="288"/>
      <c r="N50" s="288"/>
      <c r="O50" s="289"/>
      <c r="P50" s="273"/>
      <c r="Q50" s="273"/>
      <c r="R50" s="273"/>
      <c r="S50" s="273"/>
      <c r="T50" s="273"/>
      <c r="U50" s="273"/>
      <c r="V50" s="273"/>
      <c r="W50" s="273"/>
      <c r="X50" s="274"/>
      <c r="Y50" s="172" t="s">
        <v>65</v>
      </c>
      <c r="Z50" s="121"/>
      <c r="AA50" s="168"/>
      <c r="AB50" s="332"/>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19"/>
      <c r="H51" s="320"/>
      <c r="I51" s="320"/>
      <c r="J51" s="320"/>
      <c r="K51" s="320"/>
      <c r="L51" s="320"/>
      <c r="M51" s="320"/>
      <c r="N51" s="320"/>
      <c r="O51" s="321"/>
      <c r="P51" s="194"/>
      <c r="Q51" s="194"/>
      <c r="R51" s="194"/>
      <c r="S51" s="194"/>
      <c r="T51" s="194"/>
      <c r="U51" s="194"/>
      <c r="V51" s="194"/>
      <c r="W51" s="194"/>
      <c r="X51" s="195"/>
      <c r="Y51" s="120" t="s">
        <v>15</v>
      </c>
      <c r="Z51" s="121"/>
      <c r="AA51" s="168"/>
      <c r="AB51" s="693" t="s">
        <v>462</v>
      </c>
      <c r="AC51" s="694"/>
      <c r="AD51" s="694"/>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3" zoomScale="70" zoomScaleNormal="75" zoomScalePageLayoutView="70" workbookViewId="0">
      <selection activeCell="G29" sqref="G29:K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4" t="s">
        <v>525</v>
      </c>
      <c r="H2" s="385"/>
      <c r="I2" s="385"/>
      <c r="J2" s="385"/>
      <c r="K2" s="385"/>
      <c r="L2" s="385"/>
      <c r="M2" s="385"/>
      <c r="N2" s="385"/>
      <c r="O2" s="385"/>
      <c r="P2" s="385"/>
      <c r="Q2" s="385"/>
      <c r="R2" s="385"/>
      <c r="S2" s="385"/>
      <c r="T2" s="385"/>
      <c r="U2" s="385"/>
      <c r="V2" s="385"/>
      <c r="W2" s="385"/>
      <c r="X2" s="385"/>
      <c r="Y2" s="385"/>
      <c r="Z2" s="385"/>
      <c r="AA2" s="385"/>
      <c r="AB2" s="386"/>
      <c r="AC2" s="384" t="s">
        <v>458</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8"/>
      <c r="B3" s="699"/>
      <c r="C3" s="699"/>
      <c r="D3" s="699"/>
      <c r="E3" s="699"/>
      <c r="F3" s="700"/>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4" t="s">
        <v>526</v>
      </c>
      <c r="H15" s="385"/>
      <c r="I15" s="385"/>
      <c r="J15" s="385"/>
      <c r="K15" s="385"/>
      <c r="L15" s="385"/>
      <c r="M15" s="385"/>
      <c r="N15" s="385"/>
      <c r="O15" s="385"/>
      <c r="P15" s="385"/>
      <c r="Q15" s="385"/>
      <c r="R15" s="385"/>
      <c r="S15" s="385"/>
      <c r="T15" s="385"/>
      <c r="U15" s="385"/>
      <c r="V15" s="385"/>
      <c r="W15" s="385"/>
      <c r="X15" s="385"/>
      <c r="Y15" s="385"/>
      <c r="Z15" s="385"/>
      <c r="AA15" s="385"/>
      <c r="AB15" s="386"/>
      <c r="AC15" s="384" t="s">
        <v>371</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8"/>
      <c r="B16" s="699"/>
      <c r="C16" s="699"/>
      <c r="D16" s="699"/>
      <c r="E16" s="699"/>
      <c r="F16" s="700"/>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4" t="s">
        <v>527</v>
      </c>
      <c r="H28" s="385"/>
      <c r="I28" s="385"/>
      <c r="J28" s="385"/>
      <c r="K28" s="385"/>
      <c r="L28" s="385"/>
      <c r="M28" s="385"/>
      <c r="N28" s="385"/>
      <c r="O28" s="385"/>
      <c r="P28" s="385"/>
      <c r="Q28" s="385"/>
      <c r="R28" s="385"/>
      <c r="S28" s="385"/>
      <c r="T28" s="385"/>
      <c r="U28" s="385"/>
      <c r="V28" s="385"/>
      <c r="W28" s="385"/>
      <c r="X28" s="385"/>
      <c r="Y28" s="385"/>
      <c r="Z28" s="385"/>
      <c r="AA28" s="385"/>
      <c r="AB28" s="386"/>
      <c r="AC28" s="384" t="s">
        <v>372</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8"/>
      <c r="B29" s="699"/>
      <c r="C29" s="699"/>
      <c r="D29" s="699"/>
      <c r="E29" s="699"/>
      <c r="F29" s="700"/>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4" t="s">
        <v>373</v>
      </c>
      <c r="H41" s="385"/>
      <c r="I41" s="385"/>
      <c r="J41" s="385"/>
      <c r="K41" s="385"/>
      <c r="L41" s="385"/>
      <c r="M41" s="385"/>
      <c r="N41" s="385"/>
      <c r="O41" s="385"/>
      <c r="P41" s="385"/>
      <c r="Q41" s="385"/>
      <c r="R41" s="385"/>
      <c r="S41" s="385"/>
      <c r="T41" s="385"/>
      <c r="U41" s="385"/>
      <c r="V41" s="385"/>
      <c r="W41" s="385"/>
      <c r="X41" s="385"/>
      <c r="Y41" s="385"/>
      <c r="Z41" s="385"/>
      <c r="AA41" s="385"/>
      <c r="AB41" s="386"/>
      <c r="AC41" s="384" t="s">
        <v>374</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8"/>
      <c r="B42" s="699"/>
      <c r="C42" s="699"/>
      <c r="D42" s="699"/>
      <c r="E42" s="699"/>
      <c r="F42" s="700"/>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4" t="s">
        <v>375</v>
      </c>
      <c r="H55" s="385"/>
      <c r="I55" s="385"/>
      <c r="J55" s="385"/>
      <c r="K55" s="385"/>
      <c r="L55" s="385"/>
      <c r="M55" s="385"/>
      <c r="N55" s="385"/>
      <c r="O55" s="385"/>
      <c r="P55" s="385"/>
      <c r="Q55" s="385"/>
      <c r="R55" s="385"/>
      <c r="S55" s="385"/>
      <c r="T55" s="385"/>
      <c r="U55" s="385"/>
      <c r="V55" s="385"/>
      <c r="W55" s="385"/>
      <c r="X55" s="385"/>
      <c r="Y55" s="385"/>
      <c r="Z55" s="385"/>
      <c r="AA55" s="385"/>
      <c r="AB55" s="386"/>
      <c r="AC55" s="384" t="s">
        <v>376</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8"/>
      <c r="B56" s="699"/>
      <c r="C56" s="699"/>
      <c r="D56" s="699"/>
      <c r="E56" s="699"/>
      <c r="F56" s="700"/>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4" t="s">
        <v>377</v>
      </c>
      <c r="H68" s="385"/>
      <c r="I68" s="385"/>
      <c r="J68" s="385"/>
      <c r="K68" s="385"/>
      <c r="L68" s="385"/>
      <c r="M68" s="385"/>
      <c r="N68" s="385"/>
      <c r="O68" s="385"/>
      <c r="P68" s="385"/>
      <c r="Q68" s="385"/>
      <c r="R68" s="385"/>
      <c r="S68" s="385"/>
      <c r="T68" s="385"/>
      <c r="U68" s="385"/>
      <c r="V68" s="385"/>
      <c r="W68" s="385"/>
      <c r="X68" s="385"/>
      <c r="Y68" s="385"/>
      <c r="Z68" s="385"/>
      <c r="AA68" s="385"/>
      <c r="AB68" s="386"/>
      <c r="AC68" s="384" t="s">
        <v>378</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8"/>
      <c r="B69" s="699"/>
      <c r="C69" s="699"/>
      <c r="D69" s="699"/>
      <c r="E69" s="699"/>
      <c r="F69" s="700"/>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4" t="s">
        <v>379</v>
      </c>
      <c r="H81" s="385"/>
      <c r="I81" s="385"/>
      <c r="J81" s="385"/>
      <c r="K81" s="385"/>
      <c r="L81" s="385"/>
      <c r="M81" s="385"/>
      <c r="N81" s="385"/>
      <c r="O81" s="385"/>
      <c r="P81" s="385"/>
      <c r="Q81" s="385"/>
      <c r="R81" s="385"/>
      <c r="S81" s="385"/>
      <c r="T81" s="385"/>
      <c r="U81" s="385"/>
      <c r="V81" s="385"/>
      <c r="W81" s="385"/>
      <c r="X81" s="385"/>
      <c r="Y81" s="385"/>
      <c r="Z81" s="385"/>
      <c r="AA81" s="385"/>
      <c r="AB81" s="386"/>
      <c r="AC81" s="384" t="s">
        <v>380</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8"/>
      <c r="B82" s="699"/>
      <c r="C82" s="699"/>
      <c r="D82" s="699"/>
      <c r="E82" s="699"/>
      <c r="F82" s="700"/>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4" t="s">
        <v>381</v>
      </c>
      <c r="H94" s="385"/>
      <c r="I94" s="385"/>
      <c r="J94" s="385"/>
      <c r="K94" s="385"/>
      <c r="L94" s="385"/>
      <c r="M94" s="385"/>
      <c r="N94" s="385"/>
      <c r="O94" s="385"/>
      <c r="P94" s="385"/>
      <c r="Q94" s="385"/>
      <c r="R94" s="385"/>
      <c r="S94" s="385"/>
      <c r="T94" s="385"/>
      <c r="U94" s="385"/>
      <c r="V94" s="385"/>
      <c r="W94" s="385"/>
      <c r="X94" s="385"/>
      <c r="Y94" s="385"/>
      <c r="Z94" s="385"/>
      <c r="AA94" s="385"/>
      <c r="AB94" s="386"/>
      <c r="AC94" s="384" t="s">
        <v>382</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8"/>
      <c r="B95" s="699"/>
      <c r="C95" s="699"/>
      <c r="D95" s="699"/>
      <c r="E95" s="699"/>
      <c r="F95" s="700"/>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4" t="s">
        <v>383</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384</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8"/>
      <c r="B109" s="699"/>
      <c r="C109" s="699"/>
      <c r="D109" s="699"/>
      <c r="E109" s="699"/>
      <c r="F109" s="700"/>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4" t="s">
        <v>405</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385</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8"/>
      <c r="B122" s="699"/>
      <c r="C122" s="699"/>
      <c r="D122" s="699"/>
      <c r="E122" s="699"/>
      <c r="F122" s="700"/>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4" t="s">
        <v>386</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387</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8"/>
      <c r="B135" s="699"/>
      <c r="C135" s="699"/>
      <c r="D135" s="699"/>
      <c r="E135" s="699"/>
      <c r="F135" s="700"/>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4" t="s">
        <v>388</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389</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8"/>
      <c r="B148" s="699"/>
      <c r="C148" s="699"/>
      <c r="D148" s="699"/>
      <c r="E148" s="699"/>
      <c r="F148" s="700"/>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4" t="s">
        <v>390</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391</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8"/>
      <c r="B162" s="699"/>
      <c r="C162" s="699"/>
      <c r="D162" s="699"/>
      <c r="E162" s="699"/>
      <c r="F162" s="700"/>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4" t="s">
        <v>392</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393</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8"/>
      <c r="B175" s="699"/>
      <c r="C175" s="699"/>
      <c r="D175" s="699"/>
      <c r="E175" s="699"/>
      <c r="F175" s="700"/>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4" t="s">
        <v>394</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395</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8"/>
      <c r="B188" s="699"/>
      <c r="C188" s="699"/>
      <c r="D188" s="699"/>
      <c r="E188" s="699"/>
      <c r="F188" s="700"/>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396</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8"/>
      <c r="B201" s="699"/>
      <c r="C201" s="699"/>
      <c r="D201" s="699"/>
      <c r="E201" s="699"/>
      <c r="F201" s="700"/>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4" t="s">
        <v>397</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398</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8"/>
      <c r="B215" s="699"/>
      <c r="C215" s="699"/>
      <c r="D215" s="699"/>
      <c r="E215" s="699"/>
      <c r="F215" s="700"/>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4" t="s">
        <v>399</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400</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8"/>
      <c r="B228" s="699"/>
      <c r="C228" s="699"/>
      <c r="D228" s="699"/>
      <c r="E228" s="699"/>
      <c r="F228" s="700"/>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4" t="s">
        <v>401</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402</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8"/>
      <c r="B241" s="699"/>
      <c r="C241" s="699"/>
      <c r="D241" s="699"/>
      <c r="E241" s="699"/>
      <c r="F241" s="700"/>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4" t="s">
        <v>403</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404</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8"/>
      <c r="B254" s="699"/>
      <c r="C254" s="699"/>
      <c r="D254" s="699"/>
      <c r="E254" s="699"/>
      <c r="F254" s="700"/>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2015-06-16T02:54:24Z</cp:lastPrinted>
  <dcterms:created xsi:type="dcterms:W3CDTF">2012-03-13T00:50:25Z</dcterms:created>
  <dcterms:modified xsi:type="dcterms:W3CDTF">2015-07-07T08:14:24Z</dcterms:modified>
</cp:coreProperties>
</file>