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<sst xmlns="http://schemas.openxmlformats.org/spreadsheetml/2006/main" count="1407" uniqueCount="570">
  <si>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</si>
  <si>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</si>
  <si>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</si>
  <si>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</si>
  <si>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</si>
  <si>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</si>
  <si>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</si>
  <si>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</si>
  <si>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</si>
  <si>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</si>
  <si>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</si>
  <si>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</si>
  <si>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</si>
  <si>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</si>
  <si>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</si>
  <si>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</si>
  <si>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</si>
  <si>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</si>
  <si>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</si>
  <si>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</si>
  <si>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</si>
  <si>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</si>
  <si>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</si>
  <si>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</si>
  <si>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</si>
  <si>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</si>
  <si>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</si>
  <si>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</si>
  <si>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</si>
  <si>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</si>
  <si>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</si>
  <si>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</si>
  <si>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</si>
  <si>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</si>
  <si>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</si>
  <si>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</si>
  <si>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</si>
  <si>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</si>
  <si>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</si>
  <si>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</si>
  <si>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</si>
  <si>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</si>
  <si>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</si>
  <si>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</si>
  <si>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</si>
  <si>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</si>
  <si>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</si>
  <si>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</si>
  <si>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</si>
  <si>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</si>
  <si>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</si>
  <si>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</si>
  <si>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</si>
  <si>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</si>
  <si>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</si>
  <si>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</si>
  <si>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</si>
  <si>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</si>
  <si>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</si>
  <si>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</si>
  <si>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</si>
  <si>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</si>
  <si>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</si>
  <si>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</si>
  <si>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</si>
  <si>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</si>
  <si>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</si>
  <si>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</si>
  <si>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</si>
  <si>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</si>
  <si>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</si>
  <si>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</si>
  <si>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</si>
  <si>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</si>
  <si>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</si>
  <si>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</si>
  <si>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</si>
  <si>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</si>
  <si>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</si>
  <si>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</si>
  <si>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</si>
  <si>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</si>
  <si>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</si>
  <si>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</si>
  <si>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</si>
  <si>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</si>
  <si>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</si>
  <si>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</si>
  <si>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</si>
  <si>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</si>
  <si>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</si>
  <si>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</si>
  <si>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</si>
  <si>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</si>
  <si>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</si>
  <si>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</si>
  <si>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</si>
  <si>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</si>
  <si>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</si>
  <si>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</si>
  <si>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</si>
  <si>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</si>
  <si>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</si>
  <si>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</si>
  <si>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</si>
  <si>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</si>
  <si>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</si>
  <si>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</si>
  <si>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</si>
  <si>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</si>
  <si>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</si>
  <si>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</si>
  <si>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</si>
  <si>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</si>
  <si>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</si>
  <si>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</si>
  <si>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</si>
  <si>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</si>
  <si>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</si>
  <si>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</si>
  <si>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</si>
  <si>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</si>
  <si>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</si>
  <si>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</si>
  <si>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</si>
  <si>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</si>
  <si>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</si>
  <si>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</si>
  <si>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</si>
  <si>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</si>
  <si>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</si>
  <si>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</si>
  <si>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</si>
  <si>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</si>
  <si>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</si>
  <si>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</si>
  <si>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</si>
  <si>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</si>
  <si>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</si>
  <si>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</si>
  <si>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</si>
  <si>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</si>
  <si>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</si>
  <si>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</si>
  <si>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</si>
  <si>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</si>
  <si>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</si>
  <si>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</si>
  <si>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</si>
  <si>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</si>
  <si>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</si>
  <si>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</si>
  <si>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</si>
  <si>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</si>
  <si>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</si>
  <si>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</si>
  <si>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</si>
  <si>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</si>
  <si>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</si>
  <si>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</si>
  <si>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</si>
  <si>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</si>
  <si>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</si>
  <si>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</si>
  <si>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</si>
  <si>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</si>
  <si>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</si>
  <si>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</si>
  <si>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</si>
  <si>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</si>
  <si>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</si>
  <si>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</si>
  <si>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</si>
  <si>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</si>
  <si>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</si>
  <si>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</si>
  <si>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</si>
  <si>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</si>
  <si>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</si>
  <si>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</si>
  <si>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</si>
  <si>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</si>
  <si>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</si>
  <si>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</si>
  <si>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</si>
  <si>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</si>
  <si>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</si>
  <si>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</si>
  <si>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</si>
  <si>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</si>
  <si>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</si>
  <si>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</si>
  <si>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</si>
  <si>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</si>
  <si>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</si>
  <si>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</si>
  <si>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</si>
  <si>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</si>
  <si>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</si>
  <si>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</si>
  <si>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</si>
  <si>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</si>
  <si>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</si>
  <si>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</si>
  <si>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</si>
  <si>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</si>
  <si>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</si>
  <si>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</si>
  <si>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</si>
  <si>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</si>
  <si>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</si>
  <si>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</si>
  <si>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</si>
  <si>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</si>
  <si>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</si>
  <si>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</si>
  <si>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</si>
  <si>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</si>
  <si>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</si>
  <si>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</si>
  <si>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</si>
  <si>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</si>
  <si>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</si>
  <si>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</si>
  <si>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</si>
  <si>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</si>
  <si>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</si>
  <si>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</si>
  <si>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</si>
  <si>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</si>
  <si>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</si>
  <si>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</si>
  <si>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</si>
  <si>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</si>
  <si>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</si>
  <si>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</si>
  <si>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</si>
  <si>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</si>
  <si>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</si>
  <si>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</si>
  <si>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</si>
  <si>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</si>
  <si>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</si>
  <si>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</si>
  <si>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</si>
  <si>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</si>
  <si>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</si>
  <si>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</si>
  <si>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</si>
  <si>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</si>
  <si>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</si>
  <si>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</si>
  <si>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</si>
  <si>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</si>
  <si>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</si>
  <si>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</si>
  <si>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</si>
  <si>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</si>
  <si>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</si>
  <si>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</si>
  <si>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</si>
  <si>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</si>
  <si>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</si>
  <si>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</si>
  <si>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</si>
  <si>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</si>
  <si>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</si>
  <si>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</si>
  <si>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</si>
  <si>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</si>
  <si>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</si>
  <si>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</si>
  <si>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</si>
  <si>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</si>
  <si>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</si>
  <si>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</si>
  <si>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</si>
  <si>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</si>
  <si>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</si>
  <si>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</si>
  <si>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</si>
  <si>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</si>
  <si>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</si>
  <si>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</si>
  <si>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</si>
  <si>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</si>
  <si>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</si>
  <si>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</si>
  <si>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</si>
  <si>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</si>
  <si>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</si>
  <si>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</si>
  <si>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</si>
  <si>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</si>
  <si>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</si>
  <si>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</si>
  <si>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</si>
  <si>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</si>
  <si>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</si>
  <si>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</si>
  <si>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</si>
  <si>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</si>
  <si>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</si>
  <si>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</si>
  <si>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</si>
  <si>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</si>
  <si>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</si>
  <si>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</si>
  <si>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</si>
  <si>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</si>
  <si>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</si>
  <si>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</si>
  <si>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</si>
  <si>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</si>
  <si>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</si>
  <si>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</si>
  <si>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</si>
  <si>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</si>
  <si>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</si>
  <si>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</si>
  <si>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</si>
  <si>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</si>
  <si>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</si>
  <si>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</si>
  <si>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</si>
  <si>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</si>
  <si>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</si>
  <si>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</si>
  <si>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</si>
  <si>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</si>
  <si>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</si>
  <si>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</si>
  <si>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</si>
  <si>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</si>
  <si>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</si>
  <si>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</si>
  <si>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</si>
  <si>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</si>
  <si>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</si>
  <si>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</si>
  <si>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</si>
  <si>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</si>
  <si>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</si>
  <si>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</si>
  <si>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</si>
  <si>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</si>
  <si>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</si>
  <si>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</si>
  <si>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</si>
  <si>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</si>
  <si>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</si>
  <si>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</si>
  <si>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</si>
  <si>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</si>
  <si>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</si>
  <si>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</si>
  <si>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</si>
  <si>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</si>
  <si>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</si>
  <si>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</si>
  <si>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</si>
  <si>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</si>
  <si>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</si>
  <si>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</si>
  <si>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</si>
  <si>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</si>
  <si>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</si>
  <si>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</si>
  <si>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</si>
  <si>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</si>
  <si>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</si>
  <si>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</si>
  <si>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</si>
  <si>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</si>
  <si>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</si>
  <si>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</si>
  <si>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</si>
  <si>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</si>
  <si>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</si>
  <si>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</si>
  <si>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</si>
  <si>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</si>
  <si>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</si>
  <si>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</si>
  <si>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</si>
  <si>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</si>
  <si>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</si>
  <si>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</si>
  <si>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</si>
  <si>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</si>
  <si>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</si>
  <si>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</si>
  <si>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</si>
  <si>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</si>
  <si>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</si>
  <si>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</si>
  <si>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</si>
  <si>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</si>
  <si>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</si>
  <si>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</si>
  <si>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</si>
  <si>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</si>
  <si>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</si>
  <si>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</si>
  <si>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</si>
  <si>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</si>
  <si>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</si>
  <si>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</si>
  <si>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</si>
  <si>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</si>
  <si>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</si>
  <si>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</si>
  <si>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</si>
  <si>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</si>
  <si>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</si>
  <si>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</si>
  <si>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</si>
  <si>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</si>
  <si>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</si>
  <si>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</si>
  <si>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</si>
  <si>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</si>
  <si>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</si>
  <si>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</si>
  <si>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</si>
  <si>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</si>
  <si>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</si>
  <si>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</si>
  <si>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</si>
  <si>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</si>
  <si>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</si>
  <si>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</si>
  <si>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</si>
  <si>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</si>
  <si>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</si>
  <si>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</si>
  <si>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</si>
  <si>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</si>
  <si>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</si>
  <si>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</si>
  <si>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</si>
  <si>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</si>
  <si>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</si>
  <si>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</si>
  <si>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</si>
  <si>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</si>
  <si>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</si>
  <si>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</si>
  <si>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</si>
  <si>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</si>
  <si>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</si>
  <si>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</si>
  <si>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</si>
  <si>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</si>
  <si>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</si>
  <si>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</si>
  <si>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</si>
  <si>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</si>
  <si>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</si>
  <si>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</si>
  <si>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</si>
  <si>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</si>
  <si>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</si>
  <si>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</si>
  <si>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</si>
  <si>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</si>
  <si>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</si>
  <si>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</si>
  <si>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自動車検査登録事務所等の施設の整備</t>
    <rPh sb="0" eb="3">
      <t>ジドウシャ</t>
    </rPh>
    <rPh sb="3" eb="5">
      <t>ケンサ</t>
    </rPh>
    <rPh sb="5" eb="7">
      <t>トウロク</t>
    </rPh>
    <rPh sb="7" eb="10">
      <t>ジムショ</t>
    </rPh>
    <rPh sb="10" eb="11">
      <t>トウ</t>
    </rPh>
    <rPh sb="12" eb="14">
      <t>シセツ</t>
    </rPh>
    <rPh sb="15" eb="17">
      <t>セイビ</t>
    </rPh>
    <phoneticPr fontId="5"/>
  </si>
  <si>
    <t>自動車局</t>
    <rPh sb="0" eb="3">
      <t>ジドウシャ</t>
    </rPh>
    <rPh sb="3" eb="4">
      <t>キョク</t>
    </rPh>
    <phoneticPr fontId="5"/>
  </si>
  <si>
    <t>総務課</t>
    <rPh sb="0" eb="3">
      <t>ソウムカ</t>
    </rPh>
    <phoneticPr fontId="5"/>
  </si>
  <si>
    <t>○</t>
  </si>
  <si>
    <t>－</t>
  </si>
  <si>
    <t>－</t>
    <phoneticPr fontId="5"/>
  </si>
  <si>
    <t>　自動車の検査登録を実施している運輸支局及び検査登録事務所について、当該施設は不測の事態が発生した場合の被災拠点ともなるため、防災・減災をにらんだ既存施設の機能効果が発揮できるよう耐震性能の不十分な施設や老朽化による漏水等の不具合などにより支障を来している施設の改修や建替等を行い、利用者の安全確保及び安定的な行政サービス供給の維持を図る。</t>
    <phoneticPr fontId="5"/>
  </si>
  <si>
    <t>全国に９３箇所設置されている運輸支局及び検査登録事務所について、耐震性能の不足等により利用者等の安全確保に支障を来す恐れのある施設や、漏水等の不具合などにより行政サービスに支障を来している施設について、不具合箇所の改修や建替等を行っている。
　また、スロープ設置等の利用者利便の向上の為の施設の改修を行っている。</t>
    <phoneticPr fontId="5"/>
  </si>
  <si>
    <t>利用者の安全確保及び安定的な行政サービス供給の維持を図るため、建替、改修等が必要な箇所を適切に処置</t>
    <phoneticPr fontId="5"/>
  </si>
  <si>
    <t>実績額／整備実施件数　　　　　　　　　　　　　　</t>
    <rPh sb="0" eb="2">
      <t>ジッセキ</t>
    </rPh>
    <rPh sb="2" eb="3">
      <t>ガク</t>
    </rPh>
    <rPh sb="4" eb="6">
      <t>セイビ</t>
    </rPh>
    <rPh sb="6" eb="8">
      <t>ジッシ</t>
    </rPh>
    <rPh sb="8" eb="10">
      <t>ケンスウ</t>
    </rPh>
    <phoneticPr fontId="5"/>
  </si>
  <si>
    <t>百万円</t>
    <rPh sb="0" eb="2">
      <t>ヒャクマン</t>
    </rPh>
    <rPh sb="2" eb="3">
      <t>エン</t>
    </rPh>
    <phoneticPr fontId="5"/>
  </si>
  <si>
    <t>617百万円／
73件</t>
    <rPh sb="3" eb="5">
      <t>ヒャクマン</t>
    </rPh>
    <rPh sb="5" eb="6">
      <t>エン</t>
    </rPh>
    <rPh sb="10" eb="11">
      <t>ケン</t>
    </rPh>
    <phoneticPr fontId="5"/>
  </si>
  <si>
    <t>503百万円／
44件</t>
    <rPh sb="3" eb="5">
      <t>ヒャクマン</t>
    </rPh>
    <rPh sb="5" eb="6">
      <t>エン</t>
    </rPh>
    <rPh sb="10" eb="11">
      <t>ケン</t>
    </rPh>
    <phoneticPr fontId="5"/>
  </si>
  <si>
    <t>-</t>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</si>
  <si>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</si>
  <si>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</si>
  <si>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</si>
  <si>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不動産購入費</t>
    <rPh sb="0" eb="3">
      <t>フドウサン</t>
    </rPh>
    <rPh sb="3" eb="6">
      <t>コウニュウヒ</t>
    </rPh>
    <phoneticPr fontId="5"/>
  </si>
  <si>
    <t>‐</t>
  </si>
  <si>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</si>
  <si>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</si>
  <si>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施設整備費</t>
    <rPh sb="0" eb="2">
      <t>シセツ</t>
    </rPh>
    <rPh sb="2" eb="4">
      <t>セイビ</t>
    </rPh>
    <rPh sb="4" eb="5">
      <t>ヒ</t>
    </rPh>
    <phoneticPr fontId="5"/>
  </si>
  <si>
    <t>不動産購入費</t>
    <rPh sb="0" eb="3">
      <t>フドウサン</t>
    </rPh>
    <rPh sb="3" eb="6">
      <t>コウニュウヒ</t>
    </rPh>
    <phoneticPr fontId="5"/>
  </si>
  <si>
    <t>施設整備費</t>
    <rPh sb="0" eb="2">
      <t>シセツ</t>
    </rPh>
    <rPh sb="2" eb="5">
      <t>セイビヒ</t>
    </rPh>
    <phoneticPr fontId="5"/>
  </si>
  <si>
    <t>受変電設備改修工事</t>
    <rPh sb="0" eb="1">
      <t>ウ</t>
    </rPh>
    <rPh sb="1" eb="2">
      <t>ヘン</t>
    </rPh>
    <rPh sb="3" eb="5">
      <t>セツビ</t>
    </rPh>
    <rPh sb="5" eb="7">
      <t>カイシュウ</t>
    </rPh>
    <rPh sb="7" eb="9">
      <t>コウジ</t>
    </rPh>
    <phoneticPr fontId="5"/>
  </si>
  <si>
    <t>構内区画塗装工事</t>
    <rPh sb="0" eb="2">
      <t>コウナイ</t>
    </rPh>
    <rPh sb="2" eb="4">
      <t>クカク</t>
    </rPh>
    <rPh sb="4" eb="6">
      <t>トソウ</t>
    </rPh>
    <rPh sb="6" eb="8">
      <t>コウジ</t>
    </rPh>
    <phoneticPr fontId="5"/>
  </si>
  <si>
    <t>A.北陸信越運輸局</t>
    <rPh sb="2" eb="4">
      <t>ホクリク</t>
    </rPh>
    <rPh sb="4" eb="6">
      <t>シンエツ</t>
    </rPh>
    <rPh sb="6" eb="9">
      <t>ウンユキョク</t>
    </rPh>
    <phoneticPr fontId="5"/>
  </si>
  <si>
    <t>C.中国地方整備局</t>
    <rPh sb="2" eb="4">
      <t>チュウゴク</t>
    </rPh>
    <rPh sb="4" eb="6">
      <t>チホウ</t>
    </rPh>
    <rPh sb="6" eb="8">
      <t>セイビ</t>
    </rPh>
    <rPh sb="8" eb="9">
      <t>キョク</t>
    </rPh>
    <phoneticPr fontId="5"/>
  </si>
  <si>
    <t>岡山運輸支局その他建築工事</t>
    <phoneticPr fontId="5"/>
  </si>
  <si>
    <t>岡山運輸支局その他電気設備工事</t>
    <phoneticPr fontId="5"/>
  </si>
  <si>
    <t>岡山運輸支局その他機械設備工事</t>
    <phoneticPr fontId="5"/>
  </si>
  <si>
    <t>岡山運輸支局庁舎その他工事監理業務</t>
    <phoneticPr fontId="5"/>
  </si>
  <si>
    <t>D.鉄道建設（株）</t>
    <rPh sb="2" eb="4">
      <t>テツドウ</t>
    </rPh>
    <rPh sb="4" eb="6">
      <t>ケンセツ</t>
    </rPh>
    <rPh sb="7" eb="8">
      <t>カブ</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</si>
  <si>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</si>
  <si>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</si>
  <si>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九州運輸局</t>
    <rPh sb="0" eb="2">
      <t>キュウシュウ</t>
    </rPh>
    <rPh sb="2" eb="4">
      <t>ウンユ</t>
    </rPh>
    <rPh sb="4" eb="5">
      <t>キョク</t>
    </rPh>
    <phoneticPr fontId="5"/>
  </si>
  <si>
    <t>関東運輸局</t>
    <rPh sb="0" eb="2">
      <t>カントウ</t>
    </rPh>
    <rPh sb="2" eb="5">
      <t>ウンユキョク</t>
    </rPh>
    <phoneticPr fontId="5"/>
  </si>
  <si>
    <t>近畿運輸局</t>
    <rPh sb="0" eb="2">
      <t>キンキ</t>
    </rPh>
    <rPh sb="2" eb="5">
      <t>ウンユキョク</t>
    </rPh>
    <phoneticPr fontId="5"/>
  </si>
  <si>
    <t>東北運輸局</t>
    <rPh sb="0" eb="2">
      <t>トウホク</t>
    </rPh>
    <rPh sb="2" eb="4">
      <t>ウンユ</t>
    </rPh>
    <rPh sb="4" eb="5">
      <t>キョク</t>
    </rPh>
    <phoneticPr fontId="5"/>
  </si>
  <si>
    <t>神戸運輸監理部</t>
    <rPh sb="0" eb="2">
      <t>コウベ</t>
    </rPh>
    <rPh sb="2" eb="4">
      <t>ウンユ</t>
    </rPh>
    <rPh sb="4" eb="6">
      <t>カンリ</t>
    </rPh>
    <rPh sb="6" eb="7">
      <t>ブ</t>
    </rPh>
    <phoneticPr fontId="5"/>
  </si>
  <si>
    <t>北海道運輸局</t>
    <rPh sb="0" eb="3">
      <t>ホッカイドウ</t>
    </rPh>
    <rPh sb="3" eb="6">
      <t>ウンユキョク</t>
    </rPh>
    <phoneticPr fontId="5"/>
  </si>
  <si>
    <t>中国運輸局</t>
    <rPh sb="0" eb="2">
      <t>チュウゴク</t>
    </rPh>
    <rPh sb="2" eb="5">
      <t>ウンユキョク</t>
    </rPh>
    <phoneticPr fontId="5"/>
  </si>
  <si>
    <t>四国運輸局</t>
    <rPh sb="0" eb="2">
      <t>シコク</t>
    </rPh>
    <rPh sb="2" eb="4">
      <t>ウンユ</t>
    </rPh>
    <rPh sb="4" eb="5">
      <t>キョク</t>
    </rPh>
    <phoneticPr fontId="5"/>
  </si>
  <si>
    <t>－</t>
    <phoneticPr fontId="5"/>
  </si>
  <si>
    <t>-</t>
    <phoneticPr fontId="5"/>
  </si>
  <si>
    <t>既存庁舎の建築設備等の整備計画を実施</t>
    <rPh sb="0" eb="2">
      <t>キゾン</t>
    </rPh>
    <rPh sb="2" eb="4">
      <t>チョウシャ</t>
    </rPh>
    <rPh sb="5" eb="7">
      <t>ケンチク</t>
    </rPh>
    <rPh sb="7" eb="9">
      <t>セツビ</t>
    </rPh>
    <rPh sb="9" eb="10">
      <t>トウ</t>
    </rPh>
    <rPh sb="11" eb="13">
      <t>セイビ</t>
    </rPh>
    <rPh sb="13" eb="15">
      <t>ケイカク</t>
    </rPh>
    <rPh sb="16" eb="18">
      <t>ジッシ</t>
    </rPh>
    <phoneticPr fontId="5"/>
  </si>
  <si>
    <t>鉄建建設（株）</t>
    <phoneticPr fontId="5"/>
  </si>
  <si>
    <t>（株）中電工</t>
    <phoneticPr fontId="5"/>
  </si>
  <si>
    <t>（株）テクノ菱和</t>
    <phoneticPr fontId="5"/>
  </si>
  <si>
    <t>新潟企業（株）</t>
    <phoneticPr fontId="5"/>
  </si>
  <si>
    <t>丸満エネルギー（株）</t>
    <phoneticPr fontId="5"/>
  </si>
  <si>
    <t>空調設備更新工事</t>
    <phoneticPr fontId="5"/>
  </si>
  <si>
    <t>中国地方整備局</t>
    <rPh sb="0" eb="2">
      <t>チュウゴク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</si>
  <si>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</si>
  <si>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</si>
  <si>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北海道開発局</t>
    <rPh sb="0" eb="3">
      <t>ホッカイドウ</t>
    </rPh>
    <rPh sb="3" eb="6">
      <t>カイハツキョク</t>
    </rPh>
    <phoneticPr fontId="5"/>
  </si>
  <si>
    <t>大規模な既存庁舎の建築設備等の整備計画を実施</t>
    <rPh sb="0" eb="3">
      <t>ダイキボ</t>
    </rPh>
    <phoneticPr fontId="5"/>
  </si>
  <si>
    <t>件</t>
    <rPh sb="0" eb="1">
      <t>ケン</t>
    </rPh>
    <phoneticPr fontId="5"/>
  </si>
  <si>
    <t>課長
岩崎俊一</t>
    <rPh sb="0" eb="2">
      <t>カチョウ</t>
    </rPh>
    <rPh sb="3" eb="5">
      <t>イワサキ</t>
    </rPh>
    <rPh sb="5" eb="6">
      <t>シュン</t>
    </rPh>
    <rPh sb="6" eb="7">
      <t>イチ</t>
    </rPh>
    <phoneticPr fontId="5"/>
  </si>
  <si>
    <t>国土交通省</t>
  </si>
  <si>
    <t>該当なし。</t>
    <rPh sb="0" eb="2">
      <t>ガイトウ</t>
    </rPh>
    <phoneticPr fontId="5"/>
  </si>
  <si>
    <t>自動車局の検査登録事務については、道路運送車両法に基づき国が実施すべき事業である。</t>
    <phoneticPr fontId="5"/>
  </si>
  <si>
    <t>同上</t>
    <rPh sb="0" eb="2">
      <t>ドウジョウ</t>
    </rPh>
    <phoneticPr fontId="5"/>
  </si>
  <si>
    <t>整備実施件数</t>
    <rPh sb="0" eb="2">
      <t>セイビ</t>
    </rPh>
    <rPh sb="2" eb="4">
      <t>ジッシ</t>
    </rPh>
    <rPh sb="4" eb="6">
      <t>ケンスウ</t>
    </rPh>
    <phoneticPr fontId="5"/>
  </si>
  <si>
    <t>整備実施件数</t>
    <rPh sb="0" eb="2">
      <t>セイビ</t>
    </rPh>
    <rPh sb="2" eb="4">
      <t>ジッシ</t>
    </rPh>
    <rPh sb="4" eb="6">
      <t>ケンスウ</t>
    </rPh>
    <phoneticPr fontId="5"/>
  </si>
  <si>
    <t>限られた予算の範囲内で効率的な執行となるよう、ユーザーから得た手数料を財源に真に必要なものに限って整備を行い、競争性のある調達方式により実施している。</t>
    <rPh sb="29" eb="30">
      <t>エ</t>
    </rPh>
    <rPh sb="31" eb="34">
      <t>テスウリョウ</t>
    </rPh>
    <rPh sb="35" eb="37">
      <t>ザイゲン</t>
    </rPh>
    <rPh sb="38" eb="39">
      <t>シン</t>
    </rPh>
    <rPh sb="68" eb="70">
      <t>ジッシ</t>
    </rPh>
    <phoneticPr fontId="5"/>
  </si>
  <si>
    <t>限られた予算の範囲内で効率的な執行を行っており、整備された施設等は自動車の検査登録業務に必要不可欠なものとなっている。</t>
    <rPh sb="18" eb="19">
      <t>オコナ</t>
    </rPh>
    <phoneticPr fontId="5"/>
  </si>
  <si>
    <t>(株)住宅センター函館</t>
    <phoneticPr fontId="5"/>
  </si>
  <si>
    <t>匠建設（株）</t>
    <phoneticPr fontId="5"/>
  </si>
  <si>
    <t>久留米自動車検査登録事務所（２５－３）建築改修工事</t>
    <phoneticPr fontId="5"/>
  </si>
  <si>
    <t>バリアフリー改修工事委伴う構内整備</t>
    <phoneticPr fontId="5"/>
  </si>
  <si>
    <t>（株）梓設計</t>
    <phoneticPr fontId="5"/>
  </si>
  <si>
    <t>岡山運輸支局その他設計その３業務</t>
    <phoneticPr fontId="5"/>
  </si>
  <si>
    <t>－</t>
    <phoneticPr fontId="5"/>
  </si>
  <si>
    <t>北陸信越運輸局移転先土地取得</t>
    <phoneticPr fontId="5"/>
  </si>
  <si>
    <t>B.　金沢市副都心北部土地区画整理組合</t>
    <rPh sb="3" eb="6">
      <t>カナザワシ</t>
    </rPh>
    <rPh sb="6" eb="9">
      <t>フクトシン</t>
    </rPh>
    <rPh sb="9" eb="11">
      <t>ホクブ</t>
    </rPh>
    <rPh sb="11" eb="13">
      <t>トチ</t>
    </rPh>
    <rPh sb="13" eb="15">
      <t>クカク</t>
    </rPh>
    <rPh sb="15" eb="17">
      <t>セイリ</t>
    </rPh>
    <rPh sb="17" eb="19">
      <t>クミアイ</t>
    </rPh>
    <phoneticPr fontId="5"/>
  </si>
  <si>
    <t>アオバ建設工業(株)　</t>
    <phoneticPr fontId="5"/>
  </si>
  <si>
    <t>株式会社　飯田建設工業</t>
    <phoneticPr fontId="5"/>
  </si>
  <si>
    <t>エヌ･ティ･ティ･データ･カスタマサービス株式会社</t>
    <phoneticPr fontId="5"/>
  </si>
  <si>
    <t>封印場屋根改修その他工事</t>
    <phoneticPr fontId="5"/>
  </si>
  <si>
    <t>神戸運輸監理部魚崎庁舎構内監視カメラ設置工事</t>
    <phoneticPr fontId="5"/>
  </si>
  <si>
    <t>ＯＡフロア化工事</t>
    <phoneticPr fontId="5"/>
  </si>
  <si>
    <t>金沢市副都心北部土地区画整理組合</t>
    <rPh sb="0" eb="3">
      <t>カナザワシ</t>
    </rPh>
    <rPh sb="3" eb="4">
      <t>フク</t>
    </rPh>
    <rPh sb="4" eb="6">
      <t>トシン</t>
    </rPh>
    <rPh sb="6" eb="8">
      <t>ホクブ</t>
    </rPh>
    <rPh sb="8" eb="10">
      <t>トチ</t>
    </rPh>
    <rPh sb="10" eb="12">
      <t>クカク</t>
    </rPh>
    <rPh sb="12" eb="14">
      <t>セイリ</t>
    </rPh>
    <rPh sb="14" eb="16">
      <t>クミアイ</t>
    </rPh>
    <phoneticPr fontId="5"/>
  </si>
  <si>
    <t>-</t>
    <phoneticPr fontId="5"/>
  </si>
  <si>
    <t>瀬谷工業（株）</t>
    <phoneticPr fontId="5"/>
  </si>
  <si>
    <t>荏原冷熱システム（株）</t>
    <phoneticPr fontId="5"/>
  </si>
  <si>
    <t>吸収冷温水発生機分解整備</t>
    <phoneticPr fontId="5"/>
  </si>
  <si>
    <t>庁舎屋根防水改修工事</t>
    <phoneticPr fontId="5"/>
  </si>
  <si>
    <t>織田建設株式会社</t>
    <phoneticPr fontId="5"/>
  </si>
  <si>
    <t>庁舎事務棟屋上防水工事</t>
    <phoneticPr fontId="5"/>
  </si>
  <si>
    <t>（株）長建</t>
    <phoneticPr fontId="5"/>
  </si>
  <si>
    <t>財務省財務事務所</t>
    <rPh sb="0" eb="3">
      <t>ザイムショウ</t>
    </rPh>
    <rPh sb="3" eb="5">
      <t>ザイム</t>
    </rPh>
    <rPh sb="5" eb="8">
      <t>ジムショ</t>
    </rPh>
    <phoneticPr fontId="5"/>
  </si>
  <si>
    <t>構内水路の有償所管換対価</t>
    <rPh sb="0" eb="2">
      <t>コウナイ</t>
    </rPh>
    <rPh sb="2" eb="4">
      <t>スイロ</t>
    </rPh>
    <rPh sb="5" eb="7">
      <t>ユウショウ</t>
    </rPh>
    <rPh sb="7" eb="9">
      <t>ショカン</t>
    </rPh>
    <rPh sb="9" eb="10">
      <t>カ</t>
    </rPh>
    <rPh sb="10" eb="12">
      <t>タイカ</t>
    </rPh>
    <phoneticPr fontId="5"/>
  </si>
  <si>
    <t>－</t>
    <phoneticPr fontId="5"/>
  </si>
  <si>
    <t>石川運輸支局移転先土地取得</t>
    <rPh sb="0" eb="2">
      <t>イシカワ</t>
    </rPh>
    <rPh sb="2" eb="4">
      <t>ウンユ</t>
    </rPh>
    <rPh sb="4" eb="6">
      <t>シキョク</t>
    </rPh>
    <rPh sb="5" eb="6">
      <t>キョク</t>
    </rPh>
    <rPh sb="6" eb="8">
      <t>イテン</t>
    </rPh>
    <rPh sb="8" eb="9">
      <t>サキ</t>
    </rPh>
    <rPh sb="9" eb="11">
      <t>トチ</t>
    </rPh>
    <rPh sb="11" eb="13">
      <t>シュトク</t>
    </rPh>
    <phoneticPr fontId="5"/>
  </si>
  <si>
    <t>新潟運輸支局構内水路の有償所管換対価</t>
    <rPh sb="0" eb="2">
      <t>ニイガタ</t>
    </rPh>
    <rPh sb="2" eb="4">
      <t>ウンユ</t>
    </rPh>
    <rPh sb="4" eb="6">
      <t>シキョク</t>
    </rPh>
    <rPh sb="6" eb="8">
      <t>コウナイ</t>
    </rPh>
    <rPh sb="8" eb="10">
      <t>スイロ</t>
    </rPh>
    <rPh sb="11" eb="13">
      <t>ユウショウ</t>
    </rPh>
    <rPh sb="13" eb="15">
      <t>ショカン</t>
    </rPh>
    <rPh sb="15" eb="16">
      <t>カ</t>
    </rPh>
    <rPh sb="16" eb="18">
      <t>タイカ</t>
    </rPh>
    <phoneticPr fontId="5"/>
  </si>
  <si>
    <t>岡山運輸支局その他設計その３業務</t>
    <rPh sb="0" eb="2">
      <t>オカヤマ</t>
    </rPh>
    <rPh sb="2" eb="4">
      <t>ウンユ</t>
    </rPh>
    <rPh sb="4" eb="6">
      <t>シキョク</t>
    </rPh>
    <rPh sb="8" eb="9">
      <t>タ</t>
    </rPh>
    <rPh sb="9" eb="11">
      <t>セッケイ</t>
    </rPh>
    <rPh sb="14" eb="16">
      <t>ギョウム</t>
    </rPh>
    <phoneticPr fontId="5"/>
  </si>
  <si>
    <t>石川運輸支局移転用地購入</t>
    <rPh sb="0" eb="2">
      <t>イシカワ</t>
    </rPh>
    <rPh sb="2" eb="4">
      <t>ウンユ</t>
    </rPh>
    <rPh sb="4" eb="6">
      <t>シキョク</t>
    </rPh>
    <rPh sb="6" eb="8">
      <t>イテン</t>
    </rPh>
    <rPh sb="8" eb="10">
      <t>ヨウチ</t>
    </rPh>
    <rPh sb="10" eb="12">
      <t>コウニュウ</t>
    </rPh>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</si>
  <si>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t>
    <phoneticPr fontId="5"/>
  </si>
  <si>
    <t>(株)日立ビルシステム　東北支社</t>
    <phoneticPr fontId="5"/>
  </si>
  <si>
    <t>吸収冷温水発生機分解整備</t>
    <phoneticPr fontId="5"/>
  </si>
  <si>
    <t>オストメイト対応トイレ設置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</si>
</sst>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127000</xdr:colOff>
      <xdr:row>141</xdr:row>
      <xdr:rowOff>152400</xdr:rowOff>
    </xdr:from>
    <xdr:to>
      <xdr:col>36</xdr:col>
      <xdr:colOff>106401</xdr:colOff>
      <xdr:row>143</xdr:row>
      <xdr:rowOff>114145</xdr:rowOff>
    </xdr:to>
    <xdr:sp macro="" textlink="">
      <xdr:nvSpPr>
        <xdr:cNvPr id="6" name="Text Box 3"/>
        <xdr:cNvSpPr txBox="1">
          <a:spLocks noChangeArrowheads="1"/>
        </xdr:cNvSpPr>
      </xdr:nvSpPr>
      <xdr:spPr bwMode="auto">
        <a:xfrm>
          <a:off x="3987800" y="51447700"/>
          <a:ext cx="3433801" cy="67294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国土交通省</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６４６．４百万円</a:t>
          </a:r>
        </a:p>
      </xdr:txBody>
    </xdr:sp>
    <xdr:clientData/>
  </xdr:twoCellAnchor>
  <xdr:twoCellAnchor>
    <xdr:from>
      <xdr:col>9</xdr:col>
      <xdr:colOff>152400</xdr:colOff>
      <xdr:row>144</xdr:row>
      <xdr:rowOff>177800</xdr:rowOff>
    </xdr:from>
    <xdr:to>
      <xdr:col>47</xdr:col>
      <xdr:colOff>61063</xdr:colOff>
      <xdr:row>152</xdr:row>
      <xdr:rowOff>328548</xdr:rowOff>
    </xdr:to>
    <xdr:grpSp>
      <xdr:nvGrpSpPr>
        <xdr:cNvPr id="2" name="グループ化 1"/>
        <xdr:cNvGrpSpPr/>
      </xdr:nvGrpSpPr>
      <xdr:grpSpPr>
        <a:xfrm>
          <a:off x="1981200" y="32346900"/>
          <a:ext cx="7630263" cy="2995548"/>
          <a:chOff x="4470400" y="52717700"/>
          <a:chExt cx="7630263" cy="2995548"/>
        </a:xfrm>
      </xdr:grpSpPr>
      <xdr:sp macro="" textlink="">
        <xdr:nvSpPr>
          <xdr:cNvPr id="8" name="大かっこ 7"/>
          <xdr:cNvSpPr/>
        </xdr:nvSpPr>
        <xdr:spPr>
          <a:xfrm>
            <a:off x="6564302" y="52717700"/>
            <a:ext cx="3217688" cy="66995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テキスト ボックス 8"/>
          <xdr:cNvSpPr txBox="1"/>
        </xdr:nvSpPr>
        <xdr:spPr>
          <a:xfrm>
            <a:off x="6707576" y="52812149"/>
            <a:ext cx="2909419" cy="55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自動車検査登録事務所の施設整備の総合調整を行う</a:t>
            </a:r>
            <a:endParaRPr lang="ja-JP" altLang="ja-JP"/>
          </a:p>
          <a:p>
            <a:pPr>
              <a:lnSpc>
                <a:spcPts val="1100"/>
              </a:lnSpc>
            </a:pPr>
            <a:endParaRPr kumimoji="1" lang="ja-JP" altLang="en-US" sz="1100">
              <a:solidFill>
                <a:sysClr val="windowText" lastClr="000000"/>
              </a:solidFill>
            </a:endParaRPr>
          </a:p>
        </xdr:txBody>
      </xdr:sp>
      <xdr:sp macro="" textlink="">
        <xdr:nvSpPr>
          <xdr:cNvPr id="10" name="Line 15"/>
          <xdr:cNvSpPr>
            <a:spLocks noChangeShapeType="1"/>
          </xdr:cNvSpPr>
        </xdr:nvSpPr>
        <xdr:spPr bwMode="auto">
          <a:xfrm>
            <a:off x="8145370" y="53425741"/>
            <a:ext cx="0" cy="8342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6"/>
          <xdr:cNvSpPr>
            <a:spLocks noChangeShapeType="1"/>
          </xdr:cNvSpPr>
        </xdr:nvSpPr>
        <xdr:spPr bwMode="auto">
          <a:xfrm>
            <a:off x="5945655" y="54260019"/>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17"/>
          <xdr:cNvSpPr>
            <a:spLocks noChangeShapeType="1"/>
          </xdr:cNvSpPr>
        </xdr:nvSpPr>
        <xdr:spPr bwMode="auto">
          <a:xfrm>
            <a:off x="5936130" y="54260019"/>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 name="Line 17"/>
          <xdr:cNvSpPr>
            <a:spLocks noChangeShapeType="1"/>
          </xdr:cNvSpPr>
        </xdr:nvSpPr>
        <xdr:spPr bwMode="auto">
          <a:xfrm>
            <a:off x="10454342" y="54250494"/>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4" name="Text Box 4"/>
          <xdr:cNvSpPr txBox="1">
            <a:spLocks noChangeArrowheads="1"/>
          </xdr:cNvSpPr>
        </xdr:nvSpPr>
        <xdr:spPr bwMode="auto">
          <a:xfrm>
            <a:off x="4470400" y="55050116"/>
            <a:ext cx="3199374" cy="6631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．地方運輸局等（１１機関）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０１６．２百万円</a:t>
            </a:r>
          </a:p>
        </xdr:txBody>
      </xdr:sp>
      <xdr:sp macro="" textlink="">
        <xdr:nvSpPr>
          <xdr:cNvPr id="15" name="Text Box 6"/>
          <xdr:cNvSpPr txBox="1">
            <a:spLocks noChangeArrowheads="1"/>
          </xdr:cNvSpPr>
        </xdr:nvSpPr>
        <xdr:spPr bwMode="auto">
          <a:xfrm>
            <a:off x="8885518" y="55038925"/>
            <a:ext cx="3215145" cy="65874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Ｃ．地方整備局等（４機関）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６３０．２百万円</a:t>
            </a:r>
          </a:p>
        </xdr:txBody>
      </xdr:sp>
    </xdr:grpSp>
    <xdr:clientData/>
  </xdr:twoCellAnchor>
  <xdr:twoCellAnchor>
    <xdr:from>
      <xdr:col>9</xdr:col>
      <xdr:colOff>127000</xdr:colOff>
      <xdr:row>154</xdr:row>
      <xdr:rowOff>152400</xdr:rowOff>
    </xdr:from>
    <xdr:to>
      <xdr:col>47</xdr:col>
      <xdr:colOff>50213</xdr:colOff>
      <xdr:row>168</xdr:row>
      <xdr:rowOff>94192</xdr:rowOff>
    </xdr:to>
    <xdr:grpSp>
      <xdr:nvGrpSpPr>
        <xdr:cNvPr id="3" name="グループ化 2"/>
        <xdr:cNvGrpSpPr/>
      </xdr:nvGrpSpPr>
      <xdr:grpSpPr>
        <a:xfrm>
          <a:off x="1955800" y="35877500"/>
          <a:ext cx="7644813" cy="4920192"/>
          <a:chOff x="2844800" y="56273700"/>
          <a:chExt cx="7644813" cy="4920192"/>
        </a:xfrm>
      </xdr:grpSpPr>
      <xdr:sp macro="" textlink="">
        <xdr:nvSpPr>
          <xdr:cNvPr id="17" name="大かっこ 16"/>
          <xdr:cNvSpPr/>
        </xdr:nvSpPr>
        <xdr:spPr>
          <a:xfrm>
            <a:off x="2918438" y="56298419"/>
            <a:ext cx="3052803"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a:xfrm>
            <a:off x="3102536" y="56420084"/>
            <a:ext cx="2756645" cy="81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9" name="大かっこ 18"/>
          <xdr:cNvSpPr/>
        </xdr:nvSpPr>
        <xdr:spPr>
          <a:xfrm>
            <a:off x="7416800" y="56296818"/>
            <a:ext cx="2958354"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7590490" y="56273700"/>
            <a:ext cx="2548777" cy="73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1" name="Line 17"/>
          <xdr:cNvSpPr>
            <a:spLocks noChangeShapeType="1"/>
          </xdr:cNvSpPr>
        </xdr:nvSpPr>
        <xdr:spPr bwMode="auto">
          <a:xfrm flipH="1">
            <a:off x="4361516" y="57195045"/>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2" name="Line 17"/>
          <xdr:cNvSpPr>
            <a:spLocks noChangeShapeType="1"/>
          </xdr:cNvSpPr>
        </xdr:nvSpPr>
        <xdr:spPr bwMode="auto">
          <a:xfrm flipH="1">
            <a:off x="8862359" y="57223620"/>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3" name="Text Box 4"/>
          <xdr:cNvSpPr txBox="1">
            <a:spLocks noChangeArrowheads="1"/>
          </xdr:cNvSpPr>
        </xdr:nvSpPr>
        <xdr:spPr bwMode="auto">
          <a:xfrm>
            <a:off x="2844800" y="57954492"/>
            <a:ext cx="3230829" cy="67889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．民間事業者等（５５社）</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０１６．２百万円</a:t>
            </a:r>
          </a:p>
        </xdr:txBody>
      </xdr:sp>
      <xdr:sp macro="" textlink="">
        <xdr:nvSpPr>
          <xdr:cNvPr id="24" name="Text Box 4"/>
          <xdr:cNvSpPr txBox="1">
            <a:spLocks noChangeArrowheads="1"/>
          </xdr:cNvSpPr>
        </xdr:nvSpPr>
        <xdr:spPr bwMode="auto">
          <a:xfrm>
            <a:off x="7282329" y="57972102"/>
            <a:ext cx="3207284" cy="67235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Ｄ．民間事業者（８社）</a:t>
            </a:r>
          </a:p>
          <a:p>
            <a:pPr algn="ctr" rtl="0">
              <a:lnSpc>
                <a:spcPts val="1800"/>
              </a:lnSpc>
              <a:defRPr sz="1000"/>
            </a:pPr>
            <a:r>
              <a:rPr lang="ja-JP" altLang="en-US" sz="1600" b="0" i="0" u="none" strike="noStrike" baseline="0">
                <a:solidFill>
                  <a:srgbClr val="000000"/>
                </a:solidFill>
                <a:latin typeface="ＭＳ Ｐゴシック"/>
                <a:ea typeface="ＭＳ Ｐゴシック"/>
              </a:rPr>
              <a:t>６３０．２百万円</a:t>
            </a:r>
          </a:p>
        </xdr:txBody>
      </xdr:sp>
      <xdr:sp macro="" textlink="">
        <xdr:nvSpPr>
          <xdr:cNvPr id="25" name="大かっこ 24"/>
          <xdr:cNvSpPr/>
        </xdr:nvSpPr>
        <xdr:spPr>
          <a:xfrm>
            <a:off x="2925645" y="59011051"/>
            <a:ext cx="3000774"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大かっこ 25"/>
          <xdr:cNvSpPr/>
        </xdr:nvSpPr>
        <xdr:spPr>
          <a:xfrm>
            <a:off x="7428006" y="59038265"/>
            <a:ext cx="2913529"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3094532" y="59123912"/>
            <a:ext cx="2545066" cy="624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8" name="テキスト ボックス 27"/>
          <xdr:cNvSpPr txBox="1"/>
        </xdr:nvSpPr>
        <xdr:spPr>
          <a:xfrm>
            <a:off x="7624109" y="59128714"/>
            <a:ext cx="2529140" cy="63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sp macro="" textlink="">
        <xdr:nvSpPr>
          <xdr:cNvPr id="29" name="Text Box 4"/>
          <xdr:cNvSpPr txBox="1">
            <a:spLocks noChangeArrowheads="1"/>
          </xdr:cNvSpPr>
        </xdr:nvSpPr>
        <xdr:spPr bwMode="auto">
          <a:xfrm>
            <a:off x="2844800" y="60535959"/>
            <a:ext cx="3234418"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０．３百万円</a:t>
            </a:r>
          </a:p>
        </xdr:txBody>
      </xdr:sp>
    </xdr:grpSp>
    <xdr:clientData/>
  </xdr:twoCellAnchor>
  <xdr:twoCellAnchor>
    <xdr:from>
      <xdr:col>31</xdr:col>
      <xdr:colOff>139700</xdr:colOff>
      <xdr:row>166</xdr:row>
      <xdr:rowOff>152400</xdr:rowOff>
    </xdr:from>
    <xdr:to>
      <xdr:col>47</xdr:col>
      <xdr:colOff>122918</xdr:colOff>
      <xdr:row>168</xdr:row>
      <xdr:rowOff>99133</xdr:rowOff>
    </xdr:to>
    <xdr:sp macro="" textlink="">
      <xdr:nvSpPr>
        <xdr:cNvPr id="32" name="Text Box 4"/>
        <xdr:cNvSpPr txBox="1">
          <a:spLocks noChangeArrowheads="1"/>
        </xdr:cNvSpPr>
      </xdr:nvSpPr>
      <xdr:spPr bwMode="auto">
        <a:xfrm>
          <a:off x="6438900" y="60337700"/>
          <a:ext cx="3234418"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３．４百万円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AY188" sqref="AY18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462</v>
      </c>
      <c r="AR2" s="106"/>
      <c r="AS2" s="68" t="str">
        <f>IF(OR(AQ2="　", AQ2=""), "", "-")</f>
        <v/>
      </c>
      <c r="AT2" s="107">
        <v>476</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527</v>
      </c>
      <c r="AK3" s="301"/>
      <c r="AL3" s="301"/>
      <c r="AM3" s="301"/>
      <c r="AN3" s="301"/>
      <c r="AO3" s="301"/>
      <c r="AP3" s="301"/>
      <c r="AQ3" s="301"/>
      <c r="AR3" s="301"/>
      <c r="AS3" s="301"/>
      <c r="AT3" s="301"/>
      <c r="AU3" s="301"/>
      <c r="AV3" s="301"/>
      <c r="AW3" s="301"/>
      <c r="AX3" s="36" t="s">
        <v>91</v>
      </c>
    </row>
    <row r="4" spans="1:50" ht="24.75" customHeight="1" x14ac:dyDescent="0.15">
      <c r="A4" s="517" t="s">
        <v>30</v>
      </c>
      <c r="B4" s="518"/>
      <c r="C4" s="518"/>
      <c r="D4" s="518"/>
      <c r="E4" s="518"/>
      <c r="F4" s="518"/>
      <c r="G4" s="491" t="s">
        <v>468</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469</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7" t="s">
        <v>165</v>
      </c>
      <c r="H5" s="328"/>
      <c r="I5" s="328"/>
      <c r="J5" s="328"/>
      <c r="K5" s="328"/>
      <c r="L5" s="328"/>
      <c r="M5" s="329" t="s">
        <v>92</v>
      </c>
      <c r="N5" s="330"/>
      <c r="O5" s="330"/>
      <c r="P5" s="330"/>
      <c r="Q5" s="330"/>
      <c r="R5" s="331"/>
      <c r="S5" s="332" t="s">
        <v>157</v>
      </c>
      <c r="T5" s="328"/>
      <c r="U5" s="328"/>
      <c r="V5" s="328"/>
      <c r="W5" s="328"/>
      <c r="X5" s="333"/>
      <c r="Y5" s="508" t="s">
        <v>3</v>
      </c>
      <c r="Z5" s="509"/>
      <c r="AA5" s="509"/>
      <c r="AB5" s="509"/>
      <c r="AC5" s="509"/>
      <c r="AD5" s="510"/>
      <c r="AE5" s="511" t="s">
        <v>470</v>
      </c>
      <c r="AF5" s="512"/>
      <c r="AG5" s="512"/>
      <c r="AH5" s="512"/>
      <c r="AI5" s="512"/>
      <c r="AJ5" s="512"/>
      <c r="AK5" s="512"/>
      <c r="AL5" s="512"/>
      <c r="AM5" s="512"/>
      <c r="AN5" s="512"/>
      <c r="AO5" s="512"/>
      <c r="AP5" s="513"/>
      <c r="AQ5" s="514" t="s">
        <v>526</v>
      </c>
      <c r="AR5" s="515"/>
      <c r="AS5" s="515"/>
      <c r="AT5" s="515"/>
      <c r="AU5" s="515"/>
      <c r="AV5" s="515"/>
      <c r="AW5" s="515"/>
      <c r="AX5" s="516"/>
    </row>
    <row r="6" spans="1:50" ht="39" customHeight="1" x14ac:dyDescent="0.15">
      <c r="A6" s="519" t="s">
        <v>4</v>
      </c>
      <c r="B6" s="520"/>
      <c r="C6" s="520"/>
      <c r="D6" s="520"/>
      <c r="E6" s="520"/>
      <c r="F6" s="520"/>
      <c r="G6" s="521" t="str">
        <f>入力規則等!F39</f>
        <v>自動車安全特別会計自動車検査登録勘定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473</v>
      </c>
      <c r="AF6" s="526"/>
      <c r="AG6" s="526"/>
      <c r="AH6" s="526"/>
      <c r="AI6" s="526"/>
      <c r="AJ6" s="526"/>
      <c r="AK6" s="526"/>
      <c r="AL6" s="526"/>
      <c r="AM6" s="526"/>
      <c r="AN6" s="526"/>
      <c r="AO6" s="526"/>
      <c r="AP6" s="526"/>
      <c r="AQ6" s="126"/>
      <c r="AR6" s="126"/>
      <c r="AS6" s="126"/>
      <c r="AT6" s="126"/>
      <c r="AU6" s="126"/>
      <c r="AV6" s="126"/>
      <c r="AW6" s="126"/>
      <c r="AX6" s="527"/>
    </row>
    <row r="7" spans="1:50" ht="49.5" customHeight="1" x14ac:dyDescent="0.15">
      <c r="A7" s="447" t="s">
        <v>25</v>
      </c>
      <c r="B7" s="448"/>
      <c r="C7" s="448"/>
      <c r="D7" s="448"/>
      <c r="E7" s="448"/>
      <c r="F7" s="448"/>
      <c r="G7" s="449" t="s">
        <v>473</v>
      </c>
      <c r="H7" s="450"/>
      <c r="I7" s="450"/>
      <c r="J7" s="450"/>
      <c r="K7" s="450"/>
      <c r="L7" s="450"/>
      <c r="M7" s="450"/>
      <c r="N7" s="450"/>
      <c r="O7" s="450"/>
      <c r="P7" s="450"/>
      <c r="Q7" s="450"/>
      <c r="R7" s="450"/>
      <c r="S7" s="450"/>
      <c r="T7" s="450"/>
      <c r="U7" s="450"/>
      <c r="V7" s="451"/>
      <c r="W7" s="451"/>
      <c r="X7" s="451"/>
      <c r="Y7" s="452" t="s">
        <v>5</v>
      </c>
      <c r="Z7" s="391"/>
      <c r="AA7" s="391"/>
      <c r="AB7" s="391"/>
      <c r="AC7" s="391"/>
      <c r="AD7" s="393"/>
      <c r="AE7" s="453" t="s">
        <v>473</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6" t="s">
        <v>308</v>
      </c>
      <c r="B8" s="357"/>
      <c r="C8" s="357"/>
      <c r="D8" s="357"/>
      <c r="E8" s="357"/>
      <c r="F8" s="358"/>
      <c r="G8" s="353" t="str">
        <f>入力規則等!A26</f>
        <v>交通安全対策</v>
      </c>
      <c r="H8" s="354"/>
      <c r="I8" s="354"/>
      <c r="J8" s="354"/>
      <c r="K8" s="354"/>
      <c r="L8" s="354"/>
      <c r="M8" s="354"/>
      <c r="N8" s="354"/>
      <c r="O8" s="354"/>
      <c r="P8" s="354"/>
      <c r="Q8" s="354"/>
      <c r="R8" s="354"/>
      <c r="S8" s="354"/>
      <c r="T8" s="354"/>
      <c r="U8" s="354"/>
      <c r="V8" s="354"/>
      <c r="W8" s="354"/>
      <c r="X8" s="355"/>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474</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475</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直接実施</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610</v>
      </c>
      <c r="Q13" s="72"/>
      <c r="R13" s="72"/>
      <c r="S13" s="72"/>
      <c r="T13" s="72"/>
      <c r="U13" s="72"/>
      <c r="V13" s="73"/>
      <c r="W13" s="71">
        <v>1028</v>
      </c>
      <c r="X13" s="72"/>
      <c r="Y13" s="72"/>
      <c r="Z13" s="72"/>
      <c r="AA13" s="72"/>
      <c r="AB13" s="72"/>
      <c r="AC13" s="73"/>
      <c r="AD13" s="71">
        <v>1197</v>
      </c>
      <c r="AE13" s="72"/>
      <c r="AF13" s="72"/>
      <c r="AG13" s="72"/>
      <c r="AH13" s="72"/>
      <c r="AI13" s="72"/>
      <c r="AJ13" s="73"/>
      <c r="AK13" s="71">
        <v>1197</v>
      </c>
      <c r="AL13" s="72"/>
      <c r="AM13" s="72"/>
      <c r="AN13" s="72"/>
      <c r="AO13" s="72"/>
      <c r="AP13" s="72"/>
      <c r="AQ13" s="73"/>
      <c r="AR13" s="664"/>
      <c r="AS13" s="665"/>
      <c r="AT13" s="665"/>
      <c r="AU13" s="665"/>
      <c r="AV13" s="665"/>
      <c r="AW13" s="665"/>
      <c r="AX13" s="666"/>
    </row>
    <row r="14" spans="1:50" ht="21" customHeight="1" x14ac:dyDescent="0.15">
      <c r="A14" s="462"/>
      <c r="B14" s="463"/>
      <c r="C14" s="463"/>
      <c r="D14" s="463"/>
      <c r="E14" s="463"/>
      <c r="F14" s="464"/>
      <c r="G14" s="475"/>
      <c r="H14" s="476"/>
      <c r="I14" s="344" t="s">
        <v>9</v>
      </c>
      <c r="J14" s="470"/>
      <c r="K14" s="470"/>
      <c r="L14" s="470"/>
      <c r="M14" s="470"/>
      <c r="N14" s="470"/>
      <c r="O14" s="471"/>
      <c r="P14" s="71" t="s">
        <v>472</v>
      </c>
      <c r="Q14" s="72"/>
      <c r="R14" s="72"/>
      <c r="S14" s="72"/>
      <c r="T14" s="72"/>
      <c r="U14" s="72"/>
      <c r="V14" s="73"/>
      <c r="W14" s="71" t="s">
        <v>472</v>
      </c>
      <c r="X14" s="72"/>
      <c r="Y14" s="72"/>
      <c r="Z14" s="72"/>
      <c r="AA14" s="72"/>
      <c r="AB14" s="72"/>
      <c r="AC14" s="73"/>
      <c r="AD14" s="71" t="s">
        <v>472</v>
      </c>
      <c r="AE14" s="72"/>
      <c r="AF14" s="72"/>
      <c r="AG14" s="72"/>
      <c r="AH14" s="72"/>
      <c r="AI14" s="72"/>
      <c r="AJ14" s="73"/>
      <c r="AK14" s="71"/>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4" t="s">
        <v>62</v>
      </c>
      <c r="J15" s="345"/>
      <c r="K15" s="345"/>
      <c r="L15" s="345"/>
      <c r="M15" s="345"/>
      <c r="N15" s="345"/>
      <c r="O15" s="346"/>
      <c r="P15" s="71">
        <v>49</v>
      </c>
      <c r="Q15" s="72"/>
      <c r="R15" s="72"/>
      <c r="S15" s="72"/>
      <c r="T15" s="72"/>
      <c r="U15" s="72"/>
      <c r="V15" s="73"/>
      <c r="W15" s="71">
        <v>0</v>
      </c>
      <c r="X15" s="72"/>
      <c r="Y15" s="72"/>
      <c r="Z15" s="72"/>
      <c r="AA15" s="72"/>
      <c r="AB15" s="72"/>
      <c r="AC15" s="73"/>
      <c r="AD15" s="71">
        <v>515</v>
      </c>
      <c r="AE15" s="72"/>
      <c r="AF15" s="72"/>
      <c r="AG15" s="72"/>
      <c r="AH15" s="72"/>
      <c r="AI15" s="72"/>
      <c r="AJ15" s="73"/>
      <c r="AK15" s="71">
        <v>7</v>
      </c>
      <c r="AL15" s="72"/>
      <c r="AM15" s="72"/>
      <c r="AN15" s="72"/>
      <c r="AO15" s="72"/>
      <c r="AP15" s="72"/>
      <c r="AQ15" s="73"/>
      <c r="AR15" s="71"/>
      <c r="AS15" s="72"/>
      <c r="AT15" s="72"/>
      <c r="AU15" s="72"/>
      <c r="AV15" s="72"/>
      <c r="AW15" s="72"/>
      <c r="AX15" s="661"/>
    </row>
    <row r="16" spans="1:50" ht="21" customHeight="1" x14ac:dyDescent="0.15">
      <c r="A16" s="462"/>
      <c r="B16" s="463"/>
      <c r="C16" s="463"/>
      <c r="D16" s="463"/>
      <c r="E16" s="463"/>
      <c r="F16" s="464"/>
      <c r="G16" s="475"/>
      <c r="H16" s="476"/>
      <c r="I16" s="344" t="s">
        <v>63</v>
      </c>
      <c r="J16" s="345"/>
      <c r="K16" s="345"/>
      <c r="L16" s="345"/>
      <c r="M16" s="345"/>
      <c r="N16" s="345"/>
      <c r="O16" s="346"/>
      <c r="P16" s="71">
        <v>0</v>
      </c>
      <c r="Q16" s="72"/>
      <c r="R16" s="72"/>
      <c r="S16" s="72"/>
      <c r="T16" s="72"/>
      <c r="U16" s="72"/>
      <c r="V16" s="73"/>
      <c r="W16" s="71">
        <v>-515</v>
      </c>
      <c r="X16" s="72"/>
      <c r="Y16" s="72"/>
      <c r="Z16" s="72"/>
      <c r="AA16" s="72"/>
      <c r="AB16" s="72"/>
      <c r="AC16" s="73"/>
      <c r="AD16" s="71">
        <v>-7</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4" t="s">
        <v>61</v>
      </c>
      <c r="J17" s="470"/>
      <c r="K17" s="470"/>
      <c r="L17" s="470"/>
      <c r="M17" s="470"/>
      <c r="N17" s="470"/>
      <c r="O17" s="471"/>
      <c r="P17" s="71" t="s">
        <v>472</v>
      </c>
      <c r="Q17" s="72"/>
      <c r="R17" s="72"/>
      <c r="S17" s="72"/>
      <c r="T17" s="72"/>
      <c r="U17" s="72"/>
      <c r="V17" s="73"/>
      <c r="W17" s="71" t="s">
        <v>472</v>
      </c>
      <c r="X17" s="72"/>
      <c r="Y17" s="72"/>
      <c r="Z17" s="72"/>
      <c r="AA17" s="72"/>
      <c r="AB17" s="72"/>
      <c r="AC17" s="73"/>
      <c r="AD17" s="71" t="s">
        <v>472</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7" t="s">
        <v>22</v>
      </c>
      <c r="J18" s="348"/>
      <c r="K18" s="348"/>
      <c r="L18" s="348"/>
      <c r="M18" s="348"/>
      <c r="N18" s="348"/>
      <c r="O18" s="349"/>
      <c r="P18" s="317">
        <f>SUM(P13:V17)</f>
        <v>659</v>
      </c>
      <c r="Q18" s="318"/>
      <c r="R18" s="318"/>
      <c r="S18" s="318"/>
      <c r="T18" s="318"/>
      <c r="U18" s="318"/>
      <c r="V18" s="319"/>
      <c r="W18" s="317">
        <f>SUM(W13:AC17)</f>
        <v>513</v>
      </c>
      <c r="X18" s="318"/>
      <c r="Y18" s="318"/>
      <c r="Z18" s="318"/>
      <c r="AA18" s="318"/>
      <c r="AB18" s="318"/>
      <c r="AC18" s="319"/>
      <c r="AD18" s="317">
        <f t="shared" ref="AD18" si="0">SUM(AD13:AJ17)</f>
        <v>1705</v>
      </c>
      <c r="AE18" s="318"/>
      <c r="AF18" s="318"/>
      <c r="AG18" s="318"/>
      <c r="AH18" s="318"/>
      <c r="AI18" s="318"/>
      <c r="AJ18" s="319"/>
      <c r="AK18" s="317">
        <f t="shared" ref="AK18" si="1">SUM(AK13:AQ17)</f>
        <v>1204</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2"/>
      <c r="B19" s="463"/>
      <c r="C19" s="463"/>
      <c r="D19" s="463"/>
      <c r="E19" s="463"/>
      <c r="F19" s="464"/>
      <c r="G19" s="314" t="s">
        <v>10</v>
      </c>
      <c r="H19" s="315"/>
      <c r="I19" s="315"/>
      <c r="J19" s="315"/>
      <c r="K19" s="315"/>
      <c r="L19" s="315"/>
      <c r="M19" s="315"/>
      <c r="N19" s="315"/>
      <c r="O19" s="315"/>
      <c r="P19" s="71">
        <v>617</v>
      </c>
      <c r="Q19" s="72"/>
      <c r="R19" s="72"/>
      <c r="S19" s="72"/>
      <c r="T19" s="72"/>
      <c r="U19" s="72"/>
      <c r="V19" s="73"/>
      <c r="W19" s="71">
        <v>503</v>
      </c>
      <c r="X19" s="72"/>
      <c r="Y19" s="72"/>
      <c r="Z19" s="72"/>
      <c r="AA19" s="72"/>
      <c r="AB19" s="72"/>
      <c r="AC19" s="73"/>
      <c r="AD19" s="71">
        <v>1650</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5"/>
      <c r="B20" s="466"/>
      <c r="C20" s="466"/>
      <c r="D20" s="466"/>
      <c r="E20" s="466"/>
      <c r="F20" s="467"/>
      <c r="G20" s="314" t="s">
        <v>11</v>
      </c>
      <c r="H20" s="315"/>
      <c r="I20" s="315"/>
      <c r="J20" s="315"/>
      <c r="K20" s="315"/>
      <c r="L20" s="315"/>
      <c r="M20" s="315"/>
      <c r="N20" s="315"/>
      <c r="O20" s="315"/>
      <c r="P20" s="322">
        <f>IF(P18=0, "-", P19/P18)</f>
        <v>0.93626707132018205</v>
      </c>
      <c r="Q20" s="322"/>
      <c r="R20" s="322"/>
      <c r="S20" s="322"/>
      <c r="T20" s="322"/>
      <c r="U20" s="322"/>
      <c r="V20" s="322"/>
      <c r="W20" s="322">
        <f>IF(W18=0, "-", W19/W18)</f>
        <v>0.98050682261208577</v>
      </c>
      <c r="X20" s="322"/>
      <c r="Y20" s="322"/>
      <c r="Z20" s="322"/>
      <c r="AA20" s="322"/>
      <c r="AB20" s="322"/>
      <c r="AC20" s="322"/>
      <c r="AD20" s="322">
        <f>IF(AD18=0, "-", AD19/AD18)</f>
        <v>0.967741935483871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c r="AV22" s="110"/>
      <c r="AW22" s="108" t="s">
        <v>360</v>
      </c>
      <c r="AX22" s="109"/>
    </row>
    <row r="23" spans="1:50" ht="22.5" customHeight="1" x14ac:dyDescent="0.15">
      <c r="A23" s="218"/>
      <c r="B23" s="216"/>
      <c r="C23" s="216"/>
      <c r="D23" s="216"/>
      <c r="E23" s="216"/>
      <c r="F23" s="217"/>
      <c r="G23" s="323" t="s">
        <v>476</v>
      </c>
      <c r="H23" s="290"/>
      <c r="I23" s="290"/>
      <c r="J23" s="290"/>
      <c r="K23" s="290"/>
      <c r="L23" s="290"/>
      <c r="M23" s="290"/>
      <c r="N23" s="290"/>
      <c r="O23" s="291"/>
      <c r="P23" s="256" t="s">
        <v>531</v>
      </c>
      <c r="Q23" s="197"/>
      <c r="R23" s="197"/>
      <c r="S23" s="197"/>
      <c r="T23" s="197"/>
      <c r="U23" s="197"/>
      <c r="V23" s="197"/>
      <c r="W23" s="197"/>
      <c r="X23" s="198"/>
      <c r="Y23" s="295" t="s">
        <v>14</v>
      </c>
      <c r="Z23" s="296"/>
      <c r="AA23" s="297"/>
      <c r="AB23" s="657" t="s">
        <v>525</v>
      </c>
      <c r="AC23" s="298"/>
      <c r="AD23" s="298"/>
      <c r="AE23" s="93">
        <v>73</v>
      </c>
      <c r="AF23" s="94"/>
      <c r="AG23" s="94"/>
      <c r="AH23" s="94"/>
      <c r="AI23" s="95"/>
      <c r="AJ23" s="93">
        <v>44</v>
      </c>
      <c r="AK23" s="94"/>
      <c r="AL23" s="94"/>
      <c r="AM23" s="94"/>
      <c r="AN23" s="95"/>
      <c r="AO23" s="93">
        <v>61</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7"/>
      <c r="AC24" s="288"/>
      <c r="AD24" s="288"/>
      <c r="AE24" s="93" t="s">
        <v>512</v>
      </c>
      <c r="AF24" s="94"/>
      <c r="AG24" s="94"/>
      <c r="AH24" s="94"/>
      <c r="AI24" s="95"/>
      <c r="AJ24" s="93" t="s">
        <v>512</v>
      </c>
      <c r="AK24" s="94"/>
      <c r="AL24" s="94"/>
      <c r="AM24" s="94"/>
      <c r="AN24" s="95"/>
      <c r="AO24" s="93" t="s">
        <v>512</v>
      </c>
      <c r="AP24" s="94"/>
      <c r="AQ24" s="94"/>
      <c r="AR24" s="94"/>
      <c r="AS24" s="95"/>
      <c r="AT24" s="93" t="s">
        <v>512</v>
      </c>
      <c r="AU24" s="94"/>
      <c r="AV24" s="94"/>
      <c r="AW24" s="94"/>
      <c r="AX24" s="96"/>
    </row>
    <row r="25" spans="1:50" ht="22.5" customHeight="1" x14ac:dyDescent="0.15">
      <c r="A25" s="667"/>
      <c r="B25" s="668"/>
      <c r="C25" s="668"/>
      <c r="D25" s="668"/>
      <c r="E25" s="668"/>
      <c r="F25" s="669"/>
      <c r="G25" s="324"/>
      <c r="H25" s="325"/>
      <c r="I25" s="325"/>
      <c r="J25" s="325"/>
      <c r="K25" s="325"/>
      <c r="L25" s="325"/>
      <c r="M25" s="325"/>
      <c r="N25" s="325"/>
      <c r="O25" s="326"/>
      <c r="P25" s="199"/>
      <c r="Q25" s="199"/>
      <c r="R25" s="199"/>
      <c r="S25" s="199"/>
      <c r="T25" s="199"/>
      <c r="U25" s="199"/>
      <c r="V25" s="199"/>
      <c r="W25" s="199"/>
      <c r="X25" s="200"/>
      <c r="Y25" s="120" t="s">
        <v>15</v>
      </c>
      <c r="Z25" s="121"/>
      <c r="AA25" s="173"/>
      <c r="AB25" s="679" t="s">
        <v>364</v>
      </c>
      <c r="AC25" s="266"/>
      <c r="AD25" s="266"/>
      <c r="AE25" s="93" t="s">
        <v>512</v>
      </c>
      <c r="AF25" s="94"/>
      <c r="AG25" s="94"/>
      <c r="AH25" s="94"/>
      <c r="AI25" s="95"/>
      <c r="AJ25" s="93" t="s">
        <v>512</v>
      </c>
      <c r="AK25" s="94"/>
      <c r="AL25" s="94"/>
      <c r="AM25" s="94"/>
      <c r="AN25" s="95"/>
      <c r="AO25" s="93" t="s">
        <v>512</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58" t="s">
        <v>303</v>
      </c>
      <c r="AU26" s="659"/>
      <c r="AV26" s="659"/>
      <c r="AW26" s="659"/>
      <c r="AX26" s="660"/>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6" t="s">
        <v>320</v>
      </c>
      <c r="B47" s="682" t="s">
        <v>317</v>
      </c>
      <c r="C47" s="238"/>
      <c r="D47" s="238"/>
      <c r="E47" s="238"/>
      <c r="F47" s="239"/>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6"/>
      <c r="B48" s="682"/>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2"/>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2"/>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3"/>
    </row>
    <row r="50" spans="1:50" ht="22.5" hidden="1" customHeight="1" x14ac:dyDescent="0.15">
      <c r="A50" s="236"/>
      <c r="B50" s="682"/>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4"/>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5"/>
    </row>
    <row r="51" spans="1:50" ht="22.5" hidden="1" customHeight="1" x14ac:dyDescent="0.15">
      <c r="A51" s="236"/>
      <c r="B51" s="683"/>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6"/>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7"/>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67"/>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5"/>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56" t="s">
        <v>69</v>
      </c>
      <c r="AF67" s="118"/>
      <c r="AG67" s="118"/>
      <c r="AH67" s="118"/>
      <c r="AI67" s="118"/>
      <c r="AJ67" s="656" t="s">
        <v>70</v>
      </c>
      <c r="AK67" s="118"/>
      <c r="AL67" s="118"/>
      <c r="AM67" s="118"/>
      <c r="AN67" s="118"/>
      <c r="AO67" s="656"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532</v>
      </c>
      <c r="H68" s="197"/>
      <c r="I68" s="197"/>
      <c r="J68" s="197"/>
      <c r="K68" s="197"/>
      <c r="L68" s="197"/>
      <c r="M68" s="197"/>
      <c r="N68" s="197"/>
      <c r="O68" s="197"/>
      <c r="P68" s="197"/>
      <c r="Q68" s="197"/>
      <c r="R68" s="197"/>
      <c r="S68" s="197"/>
      <c r="T68" s="197"/>
      <c r="U68" s="197"/>
      <c r="V68" s="197"/>
      <c r="W68" s="197"/>
      <c r="X68" s="198"/>
      <c r="Y68" s="334" t="s">
        <v>66</v>
      </c>
      <c r="Z68" s="335"/>
      <c r="AA68" s="336"/>
      <c r="AB68" s="204" t="s">
        <v>525</v>
      </c>
      <c r="AC68" s="205"/>
      <c r="AD68" s="206"/>
      <c r="AE68" s="93">
        <v>73</v>
      </c>
      <c r="AF68" s="94"/>
      <c r="AG68" s="94"/>
      <c r="AH68" s="94"/>
      <c r="AI68" s="95"/>
      <c r="AJ68" s="93">
        <v>44</v>
      </c>
      <c r="AK68" s="94"/>
      <c r="AL68" s="94"/>
      <c r="AM68" s="94"/>
      <c r="AN68" s="95"/>
      <c r="AO68" s="93"/>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c r="AC69" s="213"/>
      <c r="AD69" s="214"/>
      <c r="AE69" s="93" t="s">
        <v>512</v>
      </c>
      <c r="AF69" s="94"/>
      <c r="AG69" s="94"/>
      <c r="AH69" s="94"/>
      <c r="AI69" s="95"/>
      <c r="AJ69" s="93" t="s">
        <v>512</v>
      </c>
      <c r="AK69" s="94"/>
      <c r="AL69" s="94"/>
      <c r="AM69" s="94"/>
      <c r="AN69" s="95"/>
      <c r="AO69" s="93" t="s">
        <v>512</v>
      </c>
      <c r="AP69" s="94"/>
      <c r="AQ69" s="94"/>
      <c r="AR69" s="94"/>
      <c r="AS69" s="95"/>
      <c r="AT69" s="93" t="s">
        <v>512</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477</v>
      </c>
      <c r="H83" s="146"/>
      <c r="I83" s="146"/>
      <c r="J83" s="146"/>
      <c r="K83" s="146"/>
      <c r="L83" s="146"/>
      <c r="M83" s="146"/>
      <c r="N83" s="146"/>
      <c r="O83" s="146"/>
      <c r="P83" s="146"/>
      <c r="Q83" s="146"/>
      <c r="R83" s="146"/>
      <c r="S83" s="146"/>
      <c r="T83" s="146"/>
      <c r="U83" s="146"/>
      <c r="V83" s="146"/>
      <c r="W83" s="146"/>
      <c r="X83" s="146"/>
      <c r="Y83" s="148" t="s">
        <v>17</v>
      </c>
      <c r="Z83" s="149"/>
      <c r="AA83" s="150"/>
      <c r="AB83" s="183" t="s">
        <v>478</v>
      </c>
      <c r="AC83" s="152"/>
      <c r="AD83" s="153"/>
      <c r="AE83" s="154">
        <v>8.4</v>
      </c>
      <c r="AF83" s="155"/>
      <c r="AG83" s="155"/>
      <c r="AH83" s="155"/>
      <c r="AI83" s="155"/>
      <c r="AJ83" s="154">
        <v>11.4</v>
      </c>
      <c r="AK83" s="155"/>
      <c r="AL83" s="155"/>
      <c r="AM83" s="155"/>
      <c r="AN83" s="155"/>
      <c r="AO83" s="154"/>
      <c r="AP83" s="155"/>
      <c r="AQ83" s="155"/>
      <c r="AR83" s="155"/>
      <c r="AS83" s="155"/>
      <c r="AT83" s="93" t="s">
        <v>481</v>
      </c>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463</v>
      </c>
      <c r="AC84" s="160"/>
      <c r="AD84" s="161"/>
      <c r="AE84" s="159" t="s">
        <v>479</v>
      </c>
      <c r="AF84" s="160"/>
      <c r="AG84" s="160"/>
      <c r="AH84" s="160"/>
      <c r="AI84" s="161"/>
      <c r="AJ84" s="159" t="s">
        <v>480</v>
      </c>
      <c r="AK84" s="160"/>
      <c r="AL84" s="160"/>
      <c r="AM84" s="160"/>
      <c r="AN84" s="161"/>
      <c r="AO84" s="159"/>
      <c r="AP84" s="160"/>
      <c r="AQ84" s="160"/>
      <c r="AR84" s="160"/>
      <c r="AS84" s="161"/>
      <c r="AT84" s="159"/>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4" t="s">
        <v>77</v>
      </c>
      <c r="B97" s="375"/>
      <c r="C97" s="350" t="s">
        <v>19</v>
      </c>
      <c r="D97" s="351"/>
      <c r="E97" s="351"/>
      <c r="F97" s="351"/>
      <c r="G97" s="351"/>
      <c r="H97" s="351"/>
      <c r="I97" s="351"/>
      <c r="J97" s="351"/>
      <c r="K97" s="352"/>
      <c r="L97" s="406" t="s">
        <v>76</v>
      </c>
      <c r="M97" s="406"/>
      <c r="N97" s="406"/>
      <c r="O97" s="406"/>
      <c r="P97" s="406"/>
      <c r="Q97" s="406"/>
      <c r="R97" s="407" t="s">
        <v>73</v>
      </c>
      <c r="S97" s="408"/>
      <c r="T97" s="408"/>
      <c r="U97" s="408"/>
      <c r="V97" s="408"/>
      <c r="W97" s="408"/>
      <c r="X97" s="409"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0"/>
    </row>
    <row r="98" spans="1:50" ht="23.1" customHeight="1" x14ac:dyDescent="0.15">
      <c r="A98" s="376"/>
      <c r="B98" s="377"/>
      <c r="C98" s="411" t="s">
        <v>482</v>
      </c>
      <c r="D98" s="412"/>
      <c r="E98" s="412"/>
      <c r="F98" s="412"/>
      <c r="G98" s="412"/>
      <c r="H98" s="412"/>
      <c r="I98" s="412"/>
      <c r="J98" s="412"/>
      <c r="K98" s="413"/>
      <c r="L98" s="71">
        <v>4</v>
      </c>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6"/>
      <c r="B99" s="377"/>
      <c r="C99" s="163" t="s">
        <v>483</v>
      </c>
      <c r="D99" s="164"/>
      <c r="E99" s="164"/>
      <c r="F99" s="164"/>
      <c r="G99" s="164"/>
      <c r="H99" s="164"/>
      <c r="I99" s="164"/>
      <c r="J99" s="164"/>
      <c r="K99" s="165"/>
      <c r="L99" s="71">
        <v>4</v>
      </c>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6"/>
      <c r="B100" s="377"/>
      <c r="C100" s="163" t="s">
        <v>484</v>
      </c>
      <c r="D100" s="164"/>
      <c r="E100" s="164"/>
      <c r="F100" s="164"/>
      <c r="G100" s="164"/>
      <c r="H100" s="164"/>
      <c r="I100" s="164"/>
      <c r="J100" s="164"/>
      <c r="K100" s="165"/>
      <c r="L100" s="71">
        <v>842</v>
      </c>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6"/>
      <c r="B101" s="377"/>
      <c r="C101" s="163" t="s">
        <v>485</v>
      </c>
      <c r="D101" s="164"/>
      <c r="E101" s="164"/>
      <c r="F101" s="164"/>
      <c r="G101" s="164"/>
      <c r="H101" s="164"/>
      <c r="I101" s="164"/>
      <c r="J101" s="164"/>
      <c r="K101" s="165"/>
      <c r="L101" s="71">
        <v>347</v>
      </c>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6"/>
      <c r="B102" s="377"/>
      <c r="C102" s="163"/>
      <c r="D102" s="164"/>
      <c r="E102" s="164"/>
      <c r="F102" s="164"/>
      <c r="G102" s="164"/>
      <c r="H102" s="164"/>
      <c r="I102" s="164"/>
      <c r="J102" s="164"/>
      <c r="K102" s="165"/>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6"/>
      <c r="B103" s="377"/>
      <c r="C103" s="380"/>
      <c r="D103" s="381"/>
      <c r="E103" s="381"/>
      <c r="F103" s="381"/>
      <c r="G103" s="381"/>
      <c r="H103" s="381"/>
      <c r="I103" s="381"/>
      <c r="J103" s="381"/>
      <c r="K103" s="382"/>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8"/>
      <c r="B104" s="379"/>
      <c r="C104" s="368" t="s">
        <v>22</v>
      </c>
      <c r="D104" s="369"/>
      <c r="E104" s="369"/>
      <c r="F104" s="369"/>
      <c r="G104" s="369"/>
      <c r="H104" s="369"/>
      <c r="I104" s="369"/>
      <c r="J104" s="369"/>
      <c r="K104" s="370"/>
      <c r="L104" s="371">
        <f>SUM(L98:Q103)</f>
        <v>1197</v>
      </c>
      <c r="M104" s="372"/>
      <c r="N104" s="372"/>
      <c r="O104" s="372"/>
      <c r="P104" s="372"/>
      <c r="Q104" s="373"/>
      <c r="R104" s="371">
        <f>SUM(R98:W103)</f>
        <v>0</v>
      </c>
      <c r="S104" s="372"/>
      <c r="T104" s="372"/>
      <c r="U104" s="372"/>
      <c r="V104" s="372"/>
      <c r="W104" s="373"/>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6.25" customHeight="1" x14ac:dyDescent="0.15">
      <c r="A108" s="308" t="s">
        <v>312</v>
      </c>
      <c r="B108" s="309"/>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471</v>
      </c>
      <c r="AE108" s="603"/>
      <c r="AF108" s="603"/>
      <c r="AG108" s="599" t="s">
        <v>529</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x14ac:dyDescent="0.15">
      <c r="A109" s="310"/>
      <c r="B109" s="311"/>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40" t="s">
        <v>471</v>
      </c>
      <c r="AE109" s="441"/>
      <c r="AF109" s="441"/>
      <c r="AG109" s="305" t="s">
        <v>530</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3" t="s">
        <v>471</v>
      </c>
      <c r="AE110" s="584"/>
      <c r="AF110" s="584"/>
      <c r="AG110" s="529" t="s">
        <v>530</v>
      </c>
      <c r="AH110" s="199"/>
      <c r="AI110" s="199"/>
      <c r="AJ110" s="199"/>
      <c r="AK110" s="199"/>
      <c r="AL110" s="199"/>
      <c r="AM110" s="199"/>
      <c r="AN110" s="199"/>
      <c r="AO110" s="199"/>
      <c r="AP110" s="199"/>
      <c r="AQ110" s="199"/>
      <c r="AR110" s="199"/>
      <c r="AS110" s="199"/>
      <c r="AT110" s="199"/>
      <c r="AU110" s="199"/>
      <c r="AV110" s="199"/>
      <c r="AW110" s="199"/>
      <c r="AX110" s="530"/>
    </row>
    <row r="111" spans="1:50" ht="57" customHeight="1" x14ac:dyDescent="0.15">
      <c r="A111" s="548" t="s">
        <v>46</v>
      </c>
      <c r="B111" s="585"/>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6" t="s">
        <v>471</v>
      </c>
      <c r="AE111" s="437"/>
      <c r="AF111" s="437"/>
      <c r="AG111" s="302" t="s">
        <v>533</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86"/>
      <c r="B112" s="587"/>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40" t="s">
        <v>471</v>
      </c>
      <c r="AE112" s="441"/>
      <c r="AF112" s="441"/>
      <c r="AG112" s="305" t="s">
        <v>530</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86"/>
      <c r="B113" s="587"/>
      <c r="C113" s="504"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40" t="s">
        <v>471</v>
      </c>
      <c r="AE113" s="441"/>
      <c r="AF113" s="441"/>
      <c r="AG113" s="305" t="s">
        <v>530</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86"/>
      <c r="B114" s="587"/>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40" t="s">
        <v>471</v>
      </c>
      <c r="AE114" s="441"/>
      <c r="AF114" s="441"/>
      <c r="AG114" s="305" t="s">
        <v>530</v>
      </c>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586"/>
      <c r="B115" s="587"/>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90"/>
      <c r="AD115" s="440" t="s">
        <v>471</v>
      </c>
      <c r="AE115" s="441"/>
      <c r="AF115" s="441"/>
      <c r="AG115" s="305" t="s">
        <v>530</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86"/>
      <c r="B116" s="587"/>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90"/>
      <c r="AD116" s="631" t="s">
        <v>486</v>
      </c>
      <c r="AE116" s="632"/>
      <c r="AF116" s="632"/>
      <c r="AG116" s="305"/>
      <c r="AH116" s="306"/>
      <c r="AI116" s="306"/>
      <c r="AJ116" s="306"/>
      <c r="AK116" s="306"/>
      <c r="AL116" s="306"/>
      <c r="AM116" s="306"/>
      <c r="AN116" s="306"/>
      <c r="AO116" s="306"/>
      <c r="AP116" s="306"/>
      <c r="AQ116" s="306"/>
      <c r="AR116" s="306"/>
      <c r="AS116" s="306"/>
      <c r="AT116" s="306"/>
      <c r="AU116" s="306"/>
      <c r="AV116" s="306"/>
      <c r="AW116" s="306"/>
      <c r="AX116" s="30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486</v>
      </c>
      <c r="AE117" s="584"/>
      <c r="AF117" s="593"/>
      <c r="AG117" s="597"/>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471</v>
      </c>
      <c r="AE118" s="437"/>
      <c r="AF118" s="636"/>
      <c r="AG118" s="302" t="s">
        <v>534</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471</v>
      </c>
      <c r="AE119" s="605"/>
      <c r="AF119" s="605"/>
      <c r="AG119" s="305" t="s">
        <v>530</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86"/>
      <c r="B120" s="587"/>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40" t="s">
        <v>471</v>
      </c>
      <c r="AE120" s="441"/>
      <c r="AF120" s="441"/>
      <c r="AG120" s="305" t="s">
        <v>530</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88"/>
      <c r="B121" s="589"/>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40" t="s">
        <v>471</v>
      </c>
      <c r="AE121" s="441"/>
      <c r="AF121" s="441"/>
      <c r="AG121" s="529" t="s">
        <v>530</v>
      </c>
      <c r="AH121" s="199"/>
      <c r="AI121" s="199"/>
      <c r="AJ121" s="199"/>
      <c r="AK121" s="199"/>
      <c r="AL121" s="199"/>
      <c r="AM121" s="199"/>
      <c r="AN121" s="199"/>
      <c r="AO121" s="199"/>
      <c r="AP121" s="199"/>
      <c r="AQ121" s="199"/>
      <c r="AR121" s="199"/>
      <c r="AS121" s="199"/>
      <c r="AT121" s="199"/>
      <c r="AU121" s="199"/>
      <c r="AV121" s="199"/>
      <c r="AW121" s="199"/>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8"/>
      <c r="AD122" s="436"/>
      <c r="AE122" s="437"/>
      <c r="AF122" s="437"/>
      <c r="AG122" s="575" t="s">
        <v>528</v>
      </c>
      <c r="AH122" s="197"/>
      <c r="AI122" s="197"/>
      <c r="AJ122" s="197"/>
      <c r="AK122" s="197"/>
      <c r="AL122" s="197"/>
      <c r="AM122" s="197"/>
      <c r="AN122" s="197"/>
      <c r="AO122" s="197"/>
      <c r="AP122" s="197"/>
      <c r="AQ122" s="197"/>
      <c r="AR122" s="197"/>
      <c r="AS122" s="197"/>
      <c r="AT122" s="197"/>
      <c r="AU122" s="197"/>
      <c r="AV122" s="197"/>
      <c r="AW122" s="197"/>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8"/>
      <c r="AI123" s="278"/>
      <c r="AJ123" s="278"/>
      <c r="AK123" s="278"/>
      <c r="AL123" s="278"/>
      <c r="AM123" s="278"/>
      <c r="AN123" s="278"/>
      <c r="AO123" s="278"/>
      <c r="AP123" s="278"/>
      <c r="AQ123" s="278"/>
      <c r="AR123" s="278"/>
      <c r="AS123" s="278"/>
      <c r="AT123" s="278"/>
      <c r="AU123" s="278"/>
      <c r="AV123" s="278"/>
      <c r="AW123" s="278"/>
      <c r="AX123" s="578"/>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6"/>
      <c r="V124" s="306"/>
      <c r="W124" s="306"/>
      <c r="X124" s="306"/>
      <c r="Y124" s="306"/>
      <c r="Z124" s="306"/>
      <c r="AA124" s="306"/>
      <c r="AB124" s="306"/>
      <c r="AC124" s="306"/>
      <c r="AD124" s="306"/>
      <c r="AE124" s="306"/>
      <c r="AF124" s="630"/>
      <c r="AG124" s="577"/>
      <c r="AH124" s="278"/>
      <c r="AI124" s="278"/>
      <c r="AJ124" s="278"/>
      <c r="AK124" s="278"/>
      <c r="AL124" s="278"/>
      <c r="AM124" s="278"/>
      <c r="AN124" s="278"/>
      <c r="AO124" s="278"/>
      <c r="AP124" s="278"/>
      <c r="AQ124" s="278"/>
      <c r="AR124" s="278"/>
      <c r="AS124" s="278"/>
      <c r="AT124" s="278"/>
      <c r="AU124" s="278"/>
      <c r="AV124" s="278"/>
      <c r="AW124" s="278"/>
      <c r="AX124" s="578"/>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3"/>
      <c r="U125" s="434"/>
      <c r="V125" s="434"/>
      <c r="W125" s="434"/>
      <c r="X125" s="434"/>
      <c r="Y125" s="434"/>
      <c r="Z125" s="434"/>
      <c r="AA125" s="434"/>
      <c r="AB125" s="434"/>
      <c r="AC125" s="434"/>
      <c r="AD125" s="434"/>
      <c r="AE125" s="434"/>
      <c r="AF125" s="435"/>
      <c r="AG125" s="579"/>
      <c r="AH125" s="199"/>
      <c r="AI125" s="199"/>
      <c r="AJ125" s="199"/>
      <c r="AK125" s="199"/>
      <c r="AL125" s="199"/>
      <c r="AM125" s="199"/>
      <c r="AN125" s="199"/>
      <c r="AO125" s="199"/>
      <c r="AP125" s="199"/>
      <c r="AQ125" s="199"/>
      <c r="AR125" s="199"/>
      <c r="AS125" s="199"/>
      <c r="AT125" s="199"/>
      <c r="AU125" s="199"/>
      <c r="AV125" s="199"/>
      <c r="AW125" s="199"/>
      <c r="AX125" s="530"/>
    </row>
    <row r="126" spans="1:64" ht="57" customHeight="1" x14ac:dyDescent="0.15">
      <c r="A126" s="548" t="s">
        <v>58</v>
      </c>
      <c r="B126" s="549"/>
      <c r="C126" s="390" t="s">
        <v>64</v>
      </c>
      <c r="D126" s="571"/>
      <c r="E126" s="571"/>
      <c r="F126" s="572"/>
      <c r="G126" s="542" t="s">
        <v>487</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2" t="s">
        <v>68</v>
      </c>
      <c r="D127" s="363"/>
      <c r="E127" s="363"/>
      <c r="F127" s="364"/>
      <c r="G127" s="365" t="s">
        <v>488</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9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87.75"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84" customHeight="1" thickBot="1" x14ac:dyDescent="0.2">
      <c r="A133" s="429"/>
      <c r="B133" s="430"/>
      <c r="C133" s="430"/>
      <c r="D133" s="430"/>
      <c r="E133" s="431"/>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126.75" customHeight="1" thickBot="1" x14ac:dyDescent="0.2">
      <c r="A135" s="606" t="s">
        <v>566</v>
      </c>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2" t="s">
        <v>224</v>
      </c>
      <c r="B137" s="403"/>
      <c r="C137" s="403"/>
      <c r="D137" s="403"/>
      <c r="E137" s="403"/>
      <c r="F137" s="403"/>
      <c r="G137" s="416">
        <v>322</v>
      </c>
      <c r="H137" s="417"/>
      <c r="I137" s="417"/>
      <c r="J137" s="417"/>
      <c r="K137" s="417"/>
      <c r="L137" s="417"/>
      <c r="M137" s="417"/>
      <c r="N137" s="417"/>
      <c r="O137" s="417"/>
      <c r="P137" s="418"/>
      <c r="Q137" s="403" t="s">
        <v>225</v>
      </c>
      <c r="R137" s="403"/>
      <c r="S137" s="403"/>
      <c r="T137" s="403"/>
      <c r="U137" s="403"/>
      <c r="V137" s="403"/>
      <c r="W137" s="432">
        <v>300</v>
      </c>
      <c r="X137" s="417"/>
      <c r="Y137" s="417"/>
      <c r="Z137" s="417"/>
      <c r="AA137" s="417"/>
      <c r="AB137" s="417"/>
      <c r="AC137" s="417"/>
      <c r="AD137" s="417"/>
      <c r="AE137" s="417"/>
      <c r="AF137" s="418"/>
      <c r="AG137" s="403" t="s">
        <v>226</v>
      </c>
      <c r="AH137" s="403"/>
      <c r="AI137" s="403"/>
      <c r="AJ137" s="403"/>
      <c r="AK137" s="403"/>
      <c r="AL137" s="403"/>
      <c r="AM137" s="399">
        <v>308</v>
      </c>
      <c r="AN137" s="400"/>
      <c r="AO137" s="400"/>
      <c r="AP137" s="400"/>
      <c r="AQ137" s="400"/>
      <c r="AR137" s="400"/>
      <c r="AS137" s="400"/>
      <c r="AT137" s="400"/>
      <c r="AU137" s="400"/>
      <c r="AV137" s="401"/>
      <c r="AW137" s="12"/>
      <c r="AX137" s="13"/>
    </row>
    <row r="138" spans="1:50" ht="19.899999999999999" customHeight="1" thickBot="1" x14ac:dyDescent="0.2">
      <c r="A138" s="404" t="s">
        <v>227</v>
      </c>
      <c r="B138" s="405"/>
      <c r="C138" s="405"/>
      <c r="D138" s="405"/>
      <c r="E138" s="405"/>
      <c r="F138" s="405"/>
      <c r="G138" s="419">
        <v>483</v>
      </c>
      <c r="H138" s="420"/>
      <c r="I138" s="420"/>
      <c r="J138" s="420"/>
      <c r="K138" s="420"/>
      <c r="L138" s="420"/>
      <c r="M138" s="420"/>
      <c r="N138" s="420"/>
      <c r="O138" s="420"/>
      <c r="P138" s="421"/>
      <c r="Q138" s="405" t="s">
        <v>228</v>
      </c>
      <c r="R138" s="405"/>
      <c r="S138" s="405"/>
      <c r="T138" s="405"/>
      <c r="U138" s="405"/>
      <c r="V138" s="405"/>
      <c r="W138" s="419">
        <v>463</v>
      </c>
      <c r="X138" s="420"/>
      <c r="Y138" s="420"/>
      <c r="Z138" s="420"/>
      <c r="AA138" s="420"/>
      <c r="AB138" s="420"/>
      <c r="AC138" s="420"/>
      <c r="AD138" s="420"/>
      <c r="AE138" s="420"/>
      <c r="AF138" s="421"/>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6" t="s">
        <v>494</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461</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28"/>
      <c r="B179" s="537"/>
      <c r="C179" s="537"/>
      <c r="D179" s="537"/>
      <c r="E179" s="537"/>
      <c r="F179" s="538"/>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28"/>
      <c r="B180" s="537"/>
      <c r="C180" s="537"/>
      <c r="D180" s="537"/>
      <c r="E180" s="537"/>
      <c r="F180" s="538"/>
      <c r="G180" s="97" t="s">
        <v>489</v>
      </c>
      <c r="H180" s="98"/>
      <c r="I180" s="98"/>
      <c r="J180" s="98"/>
      <c r="K180" s="99"/>
      <c r="L180" s="100" t="s">
        <v>492</v>
      </c>
      <c r="M180" s="101"/>
      <c r="N180" s="101"/>
      <c r="O180" s="101"/>
      <c r="P180" s="101"/>
      <c r="Q180" s="101"/>
      <c r="R180" s="101"/>
      <c r="S180" s="101"/>
      <c r="T180" s="101"/>
      <c r="U180" s="101"/>
      <c r="V180" s="101"/>
      <c r="W180" s="101"/>
      <c r="X180" s="102"/>
      <c r="Y180" s="103">
        <v>3.5640000000000001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8"/>
    </row>
    <row r="181" spans="1:50" ht="24.75" customHeight="1" x14ac:dyDescent="0.15">
      <c r="A181" s="128"/>
      <c r="B181" s="537"/>
      <c r="C181" s="537"/>
      <c r="D181" s="537"/>
      <c r="E181" s="537"/>
      <c r="F181" s="538"/>
      <c r="G181" s="74" t="s">
        <v>491</v>
      </c>
      <c r="H181" s="75"/>
      <c r="I181" s="75"/>
      <c r="J181" s="75"/>
      <c r="K181" s="76"/>
      <c r="L181" s="77" t="s">
        <v>493</v>
      </c>
      <c r="M181" s="78"/>
      <c r="N181" s="78"/>
      <c r="O181" s="78"/>
      <c r="P181" s="78"/>
      <c r="Q181" s="78"/>
      <c r="R181" s="78"/>
      <c r="S181" s="78"/>
      <c r="T181" s="78"/>
      <c r="U181" s="78"/>
      <c r="V181" s="78"/>
      <c r="W181" s="78"/>
      <c r="X181" s="79"/>
      <c r="Y181" s="80">
        <v>0.34560000000000002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37"/>
      <c r="C182" s="537"/>
      <c r="D182" s="537"/>
      <c r="E182" s="537"/>
      <c r="F182" s="538"/>
      <c r="G182" s="74" t="s">
        <v>490</v>
      </c>
      <c r="H182" s="75"/>
      <c r="I182" s="75"/>
      <c r="J182" s="75"/>
      <c r="K182" s="76"/>
      <c r="L182" s="77" t="s">
        <v>562</v>
      </c>
      <c r="M182" s="78"/>
      <c r="N182" s="78"/>
      <c r="O182" s="78"/>
      <c r="P182" s="78"/>
      <c r="Q182" s="78"/>
      <c r="R182" s="78"/>
      <c r="S182" s="78"/>
      <c r="T182" s="78"/>
      <c r="U182" s="78"/>
      <c r="V182" s="78"/>
      <c r="W182" s="78"/>
      <c r="X182" s="79"/>
      <c r="Y182" s="80">
        <v>876.96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37"/>
      <c r="C183" s="537"/>
      <c r="D183" s="537"/>
      <c r="E183" s="537"/>
      <c r="F183" s="538"/>
      <c r="G183" s="74" t="s">
        <v>485</v>
      </c>
      <c r="H183" s="75"/>
      <c r="I183" s="75"/>
      <c r="J183" s="75"/>
      <c r="K183" s="76"/>
      <c r="L183" s="77" t="s">
        <v>563</v>
      </c>
      <c r="M183" s="78"/>
      <c r="N183" s="78"/>
      <c r="O183" s="78"/>
      <c r="P183" s="78"/>
      <c r="Q183" s="78"/>
      <c r="R183" s="78"/>
      <c r="S183" s="78"/>
      <c r="T183" s="78"/>
      <c r="U183" s="78"/>
      <c r="V183" s="78"/>
      <c r="W183" s="78"/>
      <c r="X183" s="79"/>
      <c r="Y183" s="80">
        <v>6.83</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8"/>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8"/>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8"/>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887.69960000000003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37"/>
      <c r="C191" s="537"/>
      <c r="D191" s="537"/>
      <c r="E191" s="537"/>
      <c r="F191" s="538"/>
      <c r="G191" s="386" t="s">
        <v>543</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365</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28"/>
      <c r="B192" s="537"/>
      <c r="C192" s="537"/>
      <c r="D192" s="537"/>
      <c r="E192" s="537"/>
      <c r="F192" s="538"/>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28"/>
      <c r="B193" s="537"/>
      <c r="C193" s="537"/>
      <c r="D193" s="537"/>
      <c r="E193" s="537"/>
      <c r="F193" s="538"/>
      <c r="G193" s="97" t="s">
        <v>485</v>
      </c>
      <c r="H193" s="98"/>
      <c r="I193" s="98"/>
      <c r="J193" s="98"/>
      <c r="K193" s="99"/>
      <c r="L193" s="100" t="s">
        <v>542</v>
      </c>
      <c r="M193" s="101"/>
      <c r="N193" s="101"/>
      <c r="O193" s="101"/>
      <c r="P193" s="101"/>
      <c r="Q193" s="101"/>
      <c r="R193" s="101"/>
      <c r="S193" s="101"/>
      <c r="T193" s="101"/>
      <c r="U193" s="101"/>
      <c r="V193" s="101"/>
      <c r="W193" s="101"/>
      <c r="X193" s="102"/>
      <c r="Y193" s="103">
        <v>876.96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8"/>
    </row>
    <row r="194" spans="1:50" ht="24.75" customHeight="1" x14ac:dyDescent="0.15">
      <c r="A194" s="128"/>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8"/>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8"/>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8"/>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876.96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37"/>
      <c r="C204" s="537"/>
      <c r="D204" s="537"/>
      <c r="E204" s="537"/>
      <c r="F204" s="538"/>
      <c r="G204" s="386" t="s">
        <v>495</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366</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28"/>
      <c r="B205" s="537"/>
      <c r="C205" s="537"/>
      <c r="D205" s="537"/>
      <c r="E205" s="537"/>
      <c r="F205" s="538"/>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28"/>
      <c r="B206" s="537"/>
      <c r="C206" s="537"/>
      <c r="D206" s="537"/>
      <c r="E206" s="537"/>
      <c r="F206" s="538"/>
      <c r="G206" s="97" t="s">
        <v>489</v>
      </c>
      <c r="H206" s="98"/>
      <c r="I206" s="98"/>
      <c r="J206" s="98"/>
      <c r="K206" s="99"/>
      <c r="L206" s="100" t="s">
        <v>496</v>
      </c>
      <c r="M206" s="101"/>
      <c r="N206" s="101"/>
      <c r="O206" s="101"/>
      <c r="P206" s="101"/>
      <c r="Q206" s="101"/>
      <c r="R206" s="101"/>
      <c r="S206" s="101"/>
      <c r="T206" s="101"/>
      <c r="U206" s="101"/>
      <c r="V206" s="101"/>
      <c r="W206" s="101"/>
      <c r="X206" s="102"/>
      <c r="Y206" s="103">
        <v>375.94560000000001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8"/>
    </row>
    <row r="207" spans="1:50" ht="24.75" customHeight="1" x14ac:dyDescent="0.15">
      <c r="A207" s="128"/>
      <c r="B207" s="537"/>
      <c r="C207" s="537"/>
      <c r="D207" s="537"/>
      <c r="E207" s="537"/>
      <c r="F207" s="538"/>
      <c r="G207" s="74" t="s">
        <v>489</v>
      </c>
      <c r="H207" s="75"/>
      <c r="I207" s="75"/>
      <c r="J207" s="75"/>
      <c r="K207" s="76"/>
      <c r="L207" s="77" t="s">
        <v>497</v>
      </c>
      <c r="M207" s="78"/>
      <c r="N207" s="78"/>
      <c r="O207" s="78"/>
      <c r="P207" s="78"/>
      <c r="Q207" s="78"/>
      <c r="R207" s="78"/>
      <c r="S207" s="78"/>
      <c r="T207" s="78"/>
      <c r="U207" s="78"/>
      <c r="V207" s="78"/>
      <c r="W207" s="78"/>
      <c r="X207" s="79"/>
      <c r="Y207" s="80">
        <v>105.10848</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37"/>
      <c r="C208" s="537"/>
      <c r="D208" s="537"/>
      <c r="E208" s="537"/>
      <c r="F208" s="538"/>
      <c r="G208" s="74" t="s">
        <v>489</v>
      </c>
      <c r="H208" s="75"/>
      <c r="I208" s="75"/>
      <c r="J208" s="75"/>
      <c r="K208" s="76"/>
      <c r="L208" s="77" t="s">
        <v>498</v>
      </c>
      <c r="M208" s="78"/>
      <c r="N208" s="78"/>
      <c r="O208" s="78"/>
      <c r="P208" s="78"/>
      <c r="Q208" s="78"/>
      <c r="R208" s="78"/>
      <c r="S208" s="78"/>
      <c r="T208" s="78"/>
      <c r="U208" s="78"/>
      <c r="V208" s="78"/>
      <c r="W208" s="78"/>
      <c r="X208" s="79"/>
      <c r="Y208" s="80">
        <v>71.947800000000001</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37"/>
      <c r="C209" s="537"/>
      <c r="D209" s="537"/>
      <c r="E209" s="537"/>
      <c r="F209" s="538"/>
      <c r="G209" s="74" t="s">
        <v>489</v>
      </c>
      <c r="H209" s="75"/>
      <c r="I209" s="75"/>
      <c r="J209" s="75"/>
      <c r="K209" s="76"/>
      <c r="L209" s="77" t="s">
        <v>499</v>
      </c>
      <c r="M209" s="78"/>
      <c r="N209" s="78"/>
      <c r="O209" s="78"/>
      <c r="P209" s="78"/>
      <c r="Q209" s="78"/>
      <c r="R209" s="78"/>
      <c r="S209" s="78"/>
      <c r="T209" s="78"/>
      <c r="U209" s="78"/>
      <c r="V209" s="78"/>
      <c r="W209" s="78"/>
      <c r="X209" s="79"/>
      <c r="Y209" s="80">
        <v>9.6821999999999999</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8"/>
      <c r="B210" s="537"/>
      <c r="C210" s="537"/>
      <c r="D210" s="537"/>
      <c r="E210" s="537"/>
      <c r="F210" s="538"/>
      <c r="G210" s="74" t="s">
        <v>489</v>
      </c>
      <c r="H210" s="75"/>
      <c r="I210" s="75"/>
      <c r="J210" s="75"/>
      <c r="K210" s="76"/>
      <c r="L210" s="77" t="s">
        <v>564</v>
      </c>
      <c r="M210" s="78"/>
      <c r="N210" s="78"/>
      <c r="O210" s="78"/>
      <c r="P210" s="78"/>
      <c r="Q210" s="78"/>
      <c r="R210" s="78"/>
      <c r="S210" s="78"/>
      <c r="T210" s="78"/>
      <c r="U210" s="78"/>
      <c r="V210" s="78"/>
      <c r="W210" s="78"/>
      <c r="X210" s="79"/>
      <c r="Y210" s="80">
        <v>5.1120000000000001</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8"/>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8"/>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8"/>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567.79607999999996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37"/>
      <c r="C217" s="537"/>
      <c r="D217" s="537"/>
      <c r="E217" s="537"/>
      <c r="F217" s="538"/>
      <c r="G217" s="386" t="s">
        <v>500</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367</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28"/>
      <c r="B218" s="537"/>
      <c r="C218" s="537"/>
      <c r="D218" s="537"/>
      <c r="E218" s="537"/>
      <c r="F218" s="538"/>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28"/>
      <c r="B219" s="537"/>
      <c r="C219" s="537"/>
      <c r="D219" s="537"/>
      <c r="E219" s="537"/>
      <c r="F219" s="538"/>
      <c r="G219" s="97" t="s">
        <v>489</v>
      </c>
      <c r="H219" s="98"/>
      <c r="I219" s="98"/>
      <c r="J219" s="98"/>
      <c r="K219" s="99"/>
      <c r="L219" s="100" t="s">
        <v>496</v>
      </c>
      <c r="M219" s="101"/>
      <c r="N219" s="101"/>
      <c r="O219" s="101"/>
      <c r="P219" s="101"/>
      <c r="Q219" s="101"/>
      <c r="R219" s="101"/>
      <c r="S219" s="101"/>
      <c r="T219" s="101"/>
      <c r="U219" s="101"/>
      <c r="V219" s="101"/>
      <c r="W219" s="101"/>
      <c r="X219" s="102"/>
      <c r="Y219" s="103">
        <v>375.94560000000001</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8"/>
    </row>
    <row r="220" spans="1:50" ht="24.75" customHeight="1" x14ac:dyDescent="0.15">
      <c r="A220" s="128"/>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8"/>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8"/>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8"/>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8"/>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8"/>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8"/>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375.94560000000001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501</v>
      </c>
      <c r="D236" s="113"/>
      <c r="E236" s="113"/>
      <c r="F236" s="113"/>
      <c r="G236" s="113"/>
      <c r="H236" s="113"/>
      <c r="I236" s="113"/>
      <c r="J236" s="113"/>
      <c r="K236" s="113"/>
      <c r="L236" s="113"/>
      <c r="M236" s="117" t="s">
        <v>513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887.69960000000003</v>
      </c>
      <c r="AL236" s="115"/>
      <c r="AM236" s="115"/>
      <c r="AN236" s="115"/>
      <c r="AO236" s="115"/>
      <c r="AP236" s="116"/>
      <c r="AQ236" s="117" t="s">
        <v>511</v>
      </c>
      <c r="AR236" s="113"/>
      <c r="AS236" s="113"/>
      <c r="AT236" s="113"/>
      <c r="AU236" s="114" t="s">
        <v>512</v>
      </c>
      <c r="AV236" s="115"/>
      <c r="AW236" s="115"/>
      <c r="AX236" s="116"/>
    </row>
    <row r="237" spans="1:50" ht="24" customHeight="1" x14ac:dyDescent="0.15">
      <c r="A237" s="112">
        <v>2</v>
      </c>
      <c r="B237" s="112">
        <v>1</v>
      </c>
      <c r="C237" s="117" t="s">
        <v>502</v>
      </c>
      <c r="D237" s="113"/>
      <c r="E237" s="113"/>
      <c r="F237" s="113"/>
      <c r="G237" s="113"/>
      <c r="H237" s="113"/>
      <c r="I237" s="113"/>
      <c r="J237" s="113"/>
      <c r="K237" s="113"/>
      <c r="L237" s="113"/>
      <c r="M237" s="113" t="s">
        <v>513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38.974229999999999</v>
      </c>
      <c r="AL237" s="115"/>
      <c r="AM237" s="115"/>
      <c r="AN237" s="115"/>
      <c r="AO237" s="115"/>
      <c r="AP237" s="116"/>
      <c r="AQ237" s="117" t="s">
        <v>511</v>
      </c>
      <c r="AR237" s="113"/>
      <c r="AS237" s="113"/>
      <c r="AT237" s="113"/>
      <c r="AU237" s="114" t="s">
        <v>512</v>
      </c>
      <c r="AV237" s="115"/>
      <c r="AW237" s="115"/>
      <c r="AX237" s="116"/>
    </row>
    <row r="238" spans="1:50" ht="24" customHeight="1" x14ac:dyDescent="0.15">
      <c r="A238" s="112">
        <v>3</v>
      </c>
      <c r="B238" s="112">
        <v>1</v>
      </c>
      <c r="C238" s="117" t="s">
        <v>503</v>
      </c>
      <c r="D238" s="113"/>
      <c r="E238" s="113"/>
      <c r="F238" s="113"/>
      <c r="G238" s="113"/>
      <c r="H238" s="113"/>
      <c r="I238" s="113"/>
      <c r="J238" s="113"/>
      <c r="K238" s="113"/>
      <c r="L238" s="113"/>
      <c r="M238" s="123" t="s">
        <v>513</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v>20.874179000000002</v>
      </c>
      <c r="AL238" s="115"/>
      <c r="AM238" s="115"/>
      <c r="AN238" s="115"/>
      <c r="AO238" s="115"/>
      <c r="AP238" s="116"/>
      <c r="AQ238" s="117" t="s">
        <v>511</v>
      </c>
      <c r="AR238" s="113"/>
      <c r="AS238" s="113"/>
      <c r="AT238" s="113"/>
      <c r="AU238" s="114" t="s">
        <v>512</v>
      </c>
      <c r="AV238" s="115"/>
      <c r="AW238" s="115"/>
      <c r="AX238" s="116"/>
    </row>
    <row r="239" spans="1:50" ht="24" customHeight="1" x14ac:dyDescent="0.15">
      <c r="A239" s="112">
        <v>4</v>
      </c>
      <c r="B239" s="112">
        <v>1</v>
      </c>
      <c r="C239" s="117" t="s">
        <v>504</v>
      </c>
      <c r="D239" s="113"/>
      <c r="E239" s="113"/>
      <c r="F239" s="113"/>
      <c r="G239" s="113"/>
      <c r="H239" s="113"/>
      <c r="I239" s="113"/>
      <c r="J239" s="113"/>
      <c r="K239" s="113"/>
      <c r="L239" s="113"/>
      <c r="M239" s="113" t="s">
        <v>513</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17.465453</v>
      </c>
      <c r="AL239" s="115"/>
      <c r="AM239" s="115"/>
      <c r="AN239" s="115"/>
      <c r="AO239" s="115"/>
      <c r="AP239" s="116"/>
      <c r="AQ239" s="117" t="s">
        <v>511</v>
      </c>
      <c r="AR239" s="113"/>
      <c r="AS239" s="113"/>
      <c r="AT239" s="113"/>
      <c r="AU239" s="114" t="s">
        <v>512</v>
      </c>
      <c r="AV239" s="115"/>
      <c r="AW239" s="115"/>
      <c r="AX239" s="116"/>
    </row>
    <row r="240" spans="1:50" ht="24" customHeight="1" x14ac:dyDescent="0.15">
      <c r="A240" s="112">
        <v>5</v>
      </c>
      <c r="B240" s="112">
        <v>1</v>
      </c>
      <c r="C240" s="117" t="s">
        <v>505</v>
      </c>
      <c r="D240" s="113"/>
      <c r="E240" s="113"/>
      <c r="F240" s="113"/>
      <c r="G240" s="113"/>
      <c r="H240" s="113"/>
      <c r="I240" s="113"/>
      <c r="J240" s="113"/>
      <c r="K240" s="113"/>
      <c r="L240" s="113"/>
      <c r="M240" s="113" t="s">
        <v>513</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16.562771999999999</v>
      </c>
      <c r="AL240" s="115"/>
      <c r="AM240" s="115"/>
      <c r="AN240" s="115"/>
      <c r="AO240" s="115"/>
      <c r="AP240" s="116"/>
      <c r="AQ240" s="117" t="s">
        <v>511</v>
      </c>
      <c r="AR240" s="113"/>
      <c r="AS240" s="113"/>
      <c r="AT240" s="113"/>
      <c r="AU240" s="114" t="s">
        <v>512</v>
      </c>
      <c r="AV240" s="115"/>
      <c r="AW240" s="115"/>
      <c r="AX240" s="116"/>
    </row>
    <row r="241" spans="1:50" ht="24" customHeight="1" x14ac:dyDescent="0.15">
      <c r="A241" s="112">
        <v>6</v>
      </c>
      <c r="B241" s="112">
        <v>1</v>
      </c>
      <c r="C241" s="117" t="s">
        <v>506</v>
      </c>
      <c r="D241" s="113"/>
      <c r="E241" s="113"/>
      <c r="F241" s="113"/>
      <c r="G241" s="113"/>
      <c r="H241" s="113"/>
      <c r="I241" s="113"/>
      <c r="J241" s="113"/>
      <c r="K241" s="113"/>
      <c r="L241" s="113"/>
      <c r="M241" s="113" t="s">
        <v>513</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16.441596000000001</v>
      </c>
      <c r="AL241" s="115"/>
      <c r="AM241" s="115"/>
      <c r="AN241" s="115"/>
      <c r="AO241" s="115"/>
      <c r="AP241" s="116"/>
      <c r="AQ241" s="117" t="s">
        <v>511</v>
      </c>
      <c r="AR241" s="113"/>
      <c r="AS241" s="113"/>
      <c r="AT241" s="113"/>
      <c r="AU241" s="114" t="s">
        <v>512</v>
      </c>
      <c r="AV241" s="115"/>
      <c r="AW241" s="115"/>
      <c r="AX241" s="116"/>
    </row>
    <row r="242" spans="1:50" ht="24" customHeight="1" x14ac:dyDescent="0.15">
      <c r="A242" s="112">
        <v>7</v>
      </c>
      <c r="B242" s="112">
        <v>1</v>
      </c>
      <c r="C242" s="117" t="s">
        <v>507</v>
      </c>
      <c r="D242" s="113"/>
      <c r="E242" s="113"/>
      <c r="F242" s="113"/>
      <c r="G242" s="113"/>
      <c r="H242" s="113"/>
      <c r="I242" s="113"/>
      <c r="J242" s="113"/>
      <c r="K242" s="113"/>
      <c r="L242" s="113"/>
      <c r="M242" s="117" t="s">
        <v>513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11.178000000000001</v>
      </c>
      <c r="AL242" s="115"/>
      <c r="AM242" s="115"/>
      <c r="AN242" s="115"/>
      <c r="AO242" s="115"/>
      <c r="AP242" s="116"/>
      <c r="AQ242" s="117" t="s">
        <v>511</v>
      </c>
      <c r="AR242" s="113"/>
      <c r="AS242" s="113"/>
      <c r="AT242" s="113"/>
      <c r="AU242" s="114" t="s">
        <v>512</v>
      </c>
      <c r="AV242" s="115"/>
      <c r="AW242" s="115"/>
      <c r="AX242" s="116"/>
    </row>
    <row r="243" spans="1:50" ht="24" customHeight="1" x14ac:dyDescent="0.15">
      <c r="A243" s="112">
        <v>8</v>
      </c>
      <c r="B243" s="112">
        <v>1</v>
      </c>
      <c r="C243" s="117" t="s">
        <v>508</v>
      </c>
      <c r="D243" s="113"/>
      <c r="E243" s="113"/>
      <c r="F243" s="113"/>
      <c r="G243" s="113"/>
      <c r="H243" s="113"/>
      <c r="I243" s="113"/>
      <c r="J243" s="113"/>
      <c r="K243" s="113"/>
      <c r="L243" s="113"/>
      <c r="M243" s="113" t="s">
        <v>513</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2.10276</v>
      </c>
      <c r="AL243" s="115"/>
      <c r="AM243" s="115"/>
      <c r="AN243" s="115"/>
      <c r="AO243" s="115"/>
      <c r="AP243" s="116"/>
      <c r="AQ243" s="117" t="s">
        <v>511</v>
      </c>
      <c r="AR243" s="113"/>
      <c r="AS243" s="113"/>
      <c r="AT243" s="113"/>
      <c r="AU243" s="114" t="s">
        <v>512</v>
      </c>
      <c r="AV243" s="115"/>
      <c r="AW243" s="115"/>
      <c r="AX243" s="116"/>
    </row>
    <row r="244" spans="1:50" ht="24" customHeight="1" x14ac:dyDescent="0.15">
      <c r="A244" s="112">
        <v>9</v>
      </c>
      <c r="B244" s="112">
        <v>1</v>
      </c>
      <c r="C244" s="117" t="s">
        <v>509</v>
      </c>
      <c r="D244" s="113"/>
      <c r="E244" s="113"/>
      <c r="F244" s="113"/>
      <c r="G244" s="113"/>
      <c r="H244" s="113"/>
      <c r="I244" s="113"/>
      <c r="J244" s="113"/>
      <c r="K244" s="113"/>
      <c r="L244" s="113"/>
      <c r="M244" s="113" t="s">
        <v>513</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2.0304000000000002</v>
      </c>
      <c r="AL244" s="115"/>
      <c r="AM244" s="115"/>
      <c r="AN244" s="115"/>
      <c r="AO244" s="115"/>
      <c r="AP244" s="116"/>
      <c r="AQ244" s="117" t="s">
        <v>511</v>
      </c>
      <c r="AR244" s="113"/>
      <c r="AS244" s="113"/>
      <c r="AT244" s="113"/>
      <c r="AU244" s="114" t="s">
        <v>512</v>
      </c>
      <c r="AV244" s="115"/>
      <c r="AW244" s="115"/>
      <c r="AX244" s="116"/>
    </row>
    <row r="245" spans="1:50" ht="24" customHeight="1" x14ac:dyDescent="0.15">
      <c r="A245" s="112">
        <v>10</v>
      </c>
      <c r="B245" s="112">
        <v>1</v>
      </c>
      <c r="C245" s="117" t="s">
        <v>510</v>
      </c>
      <c r="D245" s="113"/>
      <c r="E245" s="113"/>
      <c r="F245" s="113"/>
      <c r="G245" s="113"/>
      <c r="H245" s="113"/>
      <c r="I245" s="113"/>
      <c r="J245" s="113"/>
      <c r="K245" s="113"/>
      <c r="L245" s="113"/>
      <c r="M245" s="113" t="s">
        <v>513</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1.7387999999999999</v>
      </c>
      <c r="AL245" s="115"/>
      <c r="AM245" s="115"/>
      <c r="AN245" s="115"/>
      <c r="AO245" s="115"/>
      <c r="AP245" s="116"/>
      <c r="AQ245" s="117" t="s">
        <v>511</v>
      </c>
      <c r="AR245" s="113"/>
      <c r="AS245" s="113"/>
      <c r="AT245" s="113"/>
      <c r="AU245" s="114" t="s">
        <v>512</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550</v>
      </c>
      <c r="D269" s="113"/>
      <c r="E269" s="113"/>
      <c r="F269" s="113"/>
      <c r="G269" s="113"/>
      <c r="H269" s="113"/>
      <c r="I269" s="113"/>
      <c r="J269" s="113"/>
      <c r="K269" s="113"/>
      <c r="L269" s="113"/>
      <c r="M269" s="117" t="s">
        <v>565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876.96</v>
      </c>
      <c r="AL269" s="115"/>
      <c r="AM269" s="115"/>
      <c r="AN269" s="115"/>
      <c r="AO269" s="115"/>
      <c r="AP269" s="116"/>
      <c r="AQ269" s="117" t="s">
        <v>541</v>
      </c>
      <c r="AR269" s="113"/>
      <c r="AS269" s="113"/>
      <c r="AT269" s="113"/>
      <c r="AU269" s="114" t="s">
        <v>551</v>
      </c>
      <c r="AV269" s="115"/>
      <c r="AW269" s="115"/>
      <c r="AX269" s="116"/>
    </row>
    <row r="270" spans="1:50" ht="24" customHeight="1" x14ac:dyDescent="0.15">
      <c r="A270" s="112">
        <v>2</v>
      </c>
      <c r="B270" s="112">
        <v>1</v>
      </c>
      <c r="C270" s="117" t="s">
        <v>546</v>
      </c>
      <c r="D270" s="113"/>
      <c r="E270" s="113"/>
      <c r="F270" s="113"/>
      <c r="G270" s="113"/>
      <c r="H270" s="113"/>
      <c r="I270" s="113"/>
      <c r="J270" s="113"/>
      <c r="K270" s="113"/>
      <c r="L270" s="113"/>
      <c r="M270" s="117" t="s">
        <v>549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13.176</v>
      </c>
      <c r="AL270" s="115"/>
      <c r="AM270" s="115"/>
      <c r="AN270" s="115"/>
      <c r="AO270" s="115"/>
      <c r="AP270" s="116"/>
      <c r="AQ270" s="117">
        <v>3</v>
      </c>
      <c r="AR270" s="113"/>
      <c r="AS270" s="113"/>
      <c r="AT270" s="113"/>
      <c r="AU270" s="114">
        <v>93.56</v>
      </c>
      <c r="AV270" s="115"/>
      <c r="AW270" s="115"/>
      <c r="AX270" s="116"/>
    </row>
    <row r="271" spans="1:50" ht="24" customHeight="1" x14ac:dyDescent="0.15">
      <c r="A271" s="112">
        <v>3</v>
      </c>
      <c r="B271" s="112">
        <v>1</v>
      </c>
      <c r="C271" s="117" t="s">
        <v>545</v>
      </c>
      <c r="D271" s="113"/>
      <c r="E271" s="113"/>
      <c r="F271" s="113"/>
      <c r="G271" s="113"/>
      <c r="H271" s="113"/>
      <c r="I271" s="113"/>
      <c r="J271" s="113"/>
      <c r="K271" s="113"/>
      <c r="L271" s="113"/>
      <c r="M271" s="117" t="s">
        <v>549</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12.852</v>
      </c>
      <c r="AL271" s="115"/>
      <c r="AM271" s="115"/>
      <c r="AN271" s="115"/>
      <c r="AO271" s="115"/>
      <c r="AP271" s="116"/>
      <c r="AQ271" s="117">
        <v>2</v>
      </c>
      <c r="AR271" s="113"/>
      <c r="AS271" s="113"/>
      <c r="AT271" s="113"/>
      <c r="AU271" s="114">
        <v>94.75</v>
      </c>
      <c r="AV271" s="115"/>
      <c r="AW271" s="115"/>
      <c r="AX271" s="116"/>
    </row>
    <row r="272" spans="1:50" ht="24" customHeight="1" x14ac:dyDescent="0.15">
      <c r="A272" s="112">
        <v>4</v>
      </c>
      <c r="B272" s="112">
        <v>1</v>
      </c>
      <c r="C272" s="117" t="s">
        <v>544</v>
      </c>
      <c r="D272" s="113"/>
      <c r="E272" s="113"/>
      <c r="F272" s="113"/>
      <c r="G272" s="113"/>
      <c r="H272" s="113"/>
      <c r="I272" s="113"/>
      <c r="J272" s="113"/>
      <c r="K272" s="113"/>
      <c r="L272" s="113"/>
      <c r="M272" s="117" t="s">
        <v>548</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11.178000000000001</v>
      </c>
      <c r="AL272" s="115"/>
      <c r="AM272" s="115"/>
      <c r="AN272" s="115"/>
      <c r="AO272" s="115"/>
      <c r="AP272" s="116"/>
      <c r="AQ272" s="117">
        <v>3</v>
      </c>
      <c r="AR272" s="113"/>
      <c r="AS272" s="113"/>
      <c r="AT272" s="113"/>
      <c r="AU272" s="114">
        <v>99.8</v>
      </c>
      <c r="AV272" s="115"/>
      <c r="AW272" s="115"/>
      <c r="AX272" s="116"/>
    </row>
    <row r="273" spans="1:50" ht="24" customHeight="1" x14ac:dyDescent="0.15">
      <c r="A273" s="112">
        <v>5</v>
      </c>
      <c r="B273" s="112">
        <v>1</v>
      </c>
      <c r="C273" s="117" t="s">
        <v>544</v>
      </c>
      <c r="D273" s="113"/>
      <c r="E273" s="113"/>
      <c r="F273" s="113"/>
      <c r="G273" s="113"/>
      <c r="H273" s="113"/>
      <c r="I273" s="113"/>
      <c r="J273" s="113"/>
      <c r="K273" s="113"/>
      <c r="L273" s="113"/>
      <c r="M273" s="117" t="s">
        <v>547</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9.7200000000000006</v>
      </c>
      <c r="AL273" s="115"/>
      <c r="AM273" s="115"/>
      <c r="AN273" s="115"/>
      <c r="AO273" s="115"/>
      <c r="AP273" s="116"/>
      <c r="AQ273" s="117">
        <v>2</v>
      </c>
      <c r="AR273" s="113"/>
      <c r="AS273" s="113"/>
      <c r="AT273" s="113"/>
      <c r="AU273" s="114">
        <v>98.9</v>
      </c>
      <c r="AV273" s="115"/>
      <c r="AW273" s="115"/>
      <c r="AX273" s="116"/>
    </row>
    <row r="274" spans="1:50" ht="24" customHeight="1" x14ac:dyDescent="0.15">
      <c r="A274" s="112">
        <v>6</v>
      </c>
      <c r="B274" s="112">
        <v>1</v>
      </c>
      <c r="C274" s="117" t="s">
        <v>559</v>
      </c>
      <c r="D274" s="113"/>
      <c r="E274" s="113"/>
      <c r="F274" s="113"/>
      <c r="G274" s="113"/>
      <c r="H274" s="113"/>
      <c r="I274" s="113"/>
      <c r="J274" s="113"/>
      <c r="K274" s="113"/>
      <c r="L274" s="113"/>
      <c r="M274" s="117" t="s">
        <v>560</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6.83</v>
      </c>
      <c r="AL274" s="115"/>
      <c r="AM274" s="115"/>
      <c r="AN274" s="115"/>
      <c r="AO274" s="115"/>
      <c r="AP274" s="116"/>
      <c r="AQ274" s="117" t="s">
        <v>561</v>
      </c>
      <c r="AR274" s="113"/>
      <c r="AS274" s="113"/>
      <c r="AT274" s="113"/>
      <c r="AU274" s="114" t="s">
        <v>481</v>
      </c>
      <c r="AV274" s="115"/>
      <c r="AW274" s="115"/>
      <c r="AX274" s="116"/>
    </row>
    <row r="275" spans="1:50" ht="24" customHeight="1" x14ac:dyDescent="0.15">
      <c r="A275" s="112">
        <v>7</v>
      </c>
      <c r="B275" s="112">
        <v>1</v>
      </c>
      <c r="C275" s="117" t="s">
        <v>558</v>
      </c>
      <c r="D275" s="113"/>
      <c r="E275" s="113"/>
      <c r="F275" s="113"/>
      <c r="G275" s="113"/>
      <c r="H275" s="113"/>
      <c r="I275" s="113"/>
      <c r="J275" s="113"/>
      <c r="K275" s="113"/>
      <c r="L275" s="113"/>
      <c r="M275" s="123" t="s">
        <v>557</v>
      </c>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5"/>
      <c r="AK275" s="114">
        <v>7.992</v>
      </c>
      <c r="AL275" s="115"/>
      <c r="AM275" s="115"/>
      <c r="AN275" s="115"/>
      <c r="AO275" s="115"/>
      <c r="AP275" s="116"/>
      <c r="AQ275" s="117">
        <v>3</v>
      </c>
      <c r="AR275" s="113"/>
      <c r="AS275" s="113"/>
      <c r="AT275" s="113"/>
      <c r="AU275" s="114">
        <v>81.010000000000005</v>
      </c>
      <c r="AV275" s="115"/>
      <c r="AW275" s="115"/>
      <c r="AX275" s="116"/>
    </row>
    <row r="276" spans="1:50" ht="24" customHeight="1" x14ac:dyDescent="0.15">
      <c r="A276" s="112">
        <v>8</v>
      </c>
      <c r="B276" s="112">
        <v>1</v>
      </c>
      <c r="C276" s="117" t="s">
        <v>556</v>
      </c>
      <c r="D276" s="113"/>
      <c r="E276" s="113"/>
      <c r="F276" s="113"/>
      <c r="G276" s="113"/>
      <c r="H276" s="113"/>
      <c r="I276" s="113"/>
      <c r="J276" s="113"/>
      <c r="K276" s="113"/>
      <c r="L276" s="113"/>
      <c r="M276" s="123" t="s">
        <v>555</v>
      </c>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5"/>
      <c r="AK276" s="114">
        <v>5.9184000000000001</v>
      </c>
      <c r="AL276" s="115"/>
      <c r="AM276" s="115"/>
      <c r="AN276" s="115"/>
      <c r="AO276" s="115"/>
      <c r="AP276" s="116"/>
      <c r="AQ276" s="117">
        <v>2</v>
      </c>
      <c r="AR276" s="113"/>
      <c r="AS276" s="113"/>
      <c r="AT276" s="113"/>
      <c r="AU276" s="114">
        <v>84.42</v>
      </c>
      <c r="AV276" s="115"/>
      <c r="AW276" s="115"/>
      <c r="AX276" s="116"/>
    </row>
    <row r="277" spans="1:50" ht="24" customHeight="1" x14ac:dyDescent="0.15">
      <c r="A277" s="112">
        <v>9</v>
      </c>
      <c r="B277" s="112">
        <v>1</v>
      </c>
      <c r="C277" s="117" t="s">
        <v>553</v>
      </c>
      <c r="D277" s="113"/>
      <c r="E277" s="113"/>
      <c r="F277" s="113"/>
      <c r="G277" s="113"/>
      <c r="H277" s="113"/>
      <c r="I277" s="113"/>
      <c r="J277" s="113"/>
      <c r="K277" s="113"/>
      <c r="L277" s="113"/>
      <c r="M277" s="123" t="s">
        <v>554</v>
      </c>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5"/>
      <c r="AK277" s="114">
        <v>5.1840000000000002</v>
      </c>
      <c r="AL277" s="115"/>
      <c r="AM277" s="115"/>
      <c r="AN277" s="115"/>
      <c r="AO277" s="115"/>
      <c r="AP277" s="116"/>
      <c r="AQ277" s="117">
        <v>1</v>
      </c>
      <c r="AR277" s="113"/>
      <c r="AS277" s="113"/>
      <c r="AT277" s="113"/>
      <c r="AU277" s="114">
        <v>82.09</v>
      </c>
      <c r="AV277" s="115"/>
      <c r="AW277" s="115"/>
      <c r="AX277" s="116"/>
    </row>
    <row r="278" spans="1:50" ht="24" customHeight="1" x14ac:dyDescent="0.15">
      <c r="A278" s="112">
        <v>10</v>
      </c>
      <c r="B278" s="112">
        <v>1</v>
      </c>
      <c r="C278" s="117" t="s">
        <v>552</v>
      </c>
      <c r="D278" s="113"/>
      <c r="E278" s="113"/>
      <c r="F278" s="113"/>
      <c r="G278" s="113"/>
      <c r="H278" s="113"/>
      <c r="I278" s="113"/>
      <c r="J278" s="113"/>
      <c r="K278" s="113"/>
      <c r="L278" s="113"/>
      <c r="M278" s="123" t="s">
        <v>569</v>
      </c>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5"/>
      <c r="AK278" s="114">
        <v>4.8167999999999997</v>
      </c>
      <c r="AL278" s="115"/>
      <c r="AM278" s="115"/>
      <c r="AN278" s="115"/>
      <c r="AO278" s="115"/>
      <c r="AP278" s="116"/>
      <c r="AQ278" s="117">
        <v>1</v>
      </c>
      <c r="AR278" s="113"/>
      <c r="AS278" s="113"/>
      <c r="AT278" s="113"/>
      <c r="AU278" s="114">
        <v>99.1</v>
      </c>
      <c r="AV278" s="115"/>
      <c r="AW278" s="115"/>
      <c r="AX278" s="116"/>
    </row>
    <row r="279" spans="1:50" ht="24" customHeight="1" x14ac:dyDescent="0.15">
      <c r="A279" s="112">
        <v>11</v>
      </c>
      <c r="B279" s="112">
        <v>1</v>
      </c>
      <c r="C279" s="117" t="s">
        <v>567</v>
      </c>
      <c r="D279" s="113"/>
      <c r="E279" s="113"/>
      <c r="F279" s="113"/>
      <c r="G279" s="113"/>
      <c r="H279" s="113"/>
      <c r="I279" s="113"/>
      <c r="J279" s="113"/>
      <c r="K279" s="113"/>
      <c r="L279" s="113"/>
      <c r="M279" s="117" t="s">
        <v>568</v>
      </c>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v>3.8879999999999999</v>
      </c>
      <c r="AL279" s="115"/>
      <c r="AM279" s="115"/>
      <c r="AN279" s="115"/>
      <c r="AO279" s="115"/>
      <c r="AP279" s="116"/>
      <c r="AQ279" s="117">
        <v>3</v>
      </c>
      <c r="AR279" s="113"/>
      <c r="AS279" s="113"/>
      <c r="AT279" s="113"/>
      <c r="AU279" s="114">
        <v>88.24</v>
      </c>
      <c r="AV279" s="115"/>
      <c r="AW279" s="115"/>
      <c r="AX279" s="116"/>
    </row>
    <row r="280" spans="1:50" ht="15"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15"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15"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15"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15"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15"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15"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15"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15"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15"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15"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15"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15"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15"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15"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15"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15"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11.25"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75"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t="15" customHeight="1" x14ac:dyDescent="0.15"/>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520</v>
      </c>
      <c r="D302" s="113"/>
      <c r="E302" s="113"/>
      <c r="F302" s="113"/>
      <c r="G302" s="113"/>
      <c r="H302" s="113"/>
      <c r="I302" s="113"/>
      <c r="J302" s="113"/>
      <c r="K302" s="113"/>
      <c r="L302" s="113"/>
      <c r="M302" s="117" t="s">
        <v>524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567.79607999999996</v>
      </c>
      <c r="AL302" s="115"/>
      <c r="AM302" s="115"/>
      <c r="AN302" s="115"/>
      <c r="AO302" s="115"/>
      <c r="AP302" s="116"/>
      <c r="AQ302" s="117" t="s">
        <v>511</v>
      </c>
      <c r="AR302" s="113"/>
      <c r="AS302" s="113"/>
      <c r="AT302" s="113"/>
      <c r="AU302" s="114" t="s">
        <v>512</v>
      </c>
      <c r="AV302" s="115"/>
      <c r="AW302" s="115"/>
      <c r="AX302" s="116"/>
    </row>
    <row r="303" spans="1:50" ht="24" customHeight="1" x14ac:dyDescent="0.15">
      <c r="A303" s="112">
        <v>2</v>
      </c>
      <c r="B303" s="112">
        <v>1</v>
      </c>
      <c r="C303" s="117" t="s">
        <v>521</v>
      </c>
      <c r="D303" s="113"/>
      <c r="E303" s="113"/>
      <c r="F303" s="113"/>
      <c r="G303" s="113"/>
      <c r="H303" s="113"/>
      <c r="I303" s="113"/>
      <c r="J303" s="113"/>
      <c r="K303" s="113"/>
      <c r="L303" s="113"/>
      <c r="M303" s="117" t="s">
        <v>524</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52.11</v>
      </c>
      <c r="AL303" s="115"/>
      <c r="AM303" s="115"/>
      <c r="AN303" s="115"/>
      <c r="AO303" s="115"/>
      <c r="AP303" s="116"/>
      <c r="AQ303" s="117" t="s">
        <v>511</v>
      </c>
      <c r="AR303" s="113"/>
      <c r="AS303" s="113"/>
      <c r="AT303" s="113"/>
      <c r="AU303" s="114" t="s">
        <v>512</v>
      </c>
      <c r="AV303" s="115"/>
      <c r="AW303" s="115"/>
      <c r="AX303" s="116"/>
    </row>
    <row r="304" spans="1:50" ht="24" customHeight="1" x14ac:dyDescent="0.15">
      <c r="A304" s="112">
        <v>3</v>
      </c>
      <c r="B304" s="112">
        <v>1</v>
      </c>
      <c r="C304" s="117" t="s">
        <v>522</v>
      </c>
      <c r="D304" s="113"/>
      <c r="E304" s="113"/>
      <c r="F304" s="113"/>
      <c r="G304" s="113"/>
      <c r="H304" s="113"/>
      <c r="I304" s="113"/>
      <c r="J304" s="113"/>
      <c r="K304" s="113"/>
      <c r="L304" s="113"/>
      <c r="M304" s="117" t="s">
        <v>524</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8.6682769999999998</v>
      </c>
      <c r="AL304" s="115"/>
      <c r="AM304" s="115"/>
      <c r="AN304" s="115"/>
      <c r="AO304" s="115"/>
      <c r="AP304" s="116"/>
      <c r="AQ304" s="117" t="s">
        <v>511</v>
      </c>
      <c r="AR304" s="113"/>
      <c r="AS304" s="113"/>
      <c r="AT304" s="113"/>
      <c r="AU304" s="114" t="s">
        <v>512</v>
      </c>
      <c r="AV304" s="115"/>
      <c r="AW304" s="115"/>
      <c r="AX304" s="116"/>
    </row>
    <row r="305" spans="1:50" ht="24" customHeight="1" x14ac:dyDescent="0.15">
      <c r="A305" s="112">
        <v>4</v>
      </c>
      <c r="B305" s="112">
        <v>1</v>
      </c>
      <c r="C305" s="117" t="s">
        <v>523</v>
      </c>
      <c r="D305" s="113"/>
      <c r="E305" s="113"/>
      <c r="F305" s="113"/>
      <c r="G305" s="113"/>
      <c r="H305" s="113"/>
      <c r="I305" s="113"/>
      <c r="J305" s="113"/>
      <c r="K305" s="113"/>
      <c r="L305" s="113"/>
      <c r="M305" s="117" t="s">
        <v>524</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1.6415999999999999</v>
      </c>
      <c r="AL305" s="115"/>
      <c r="AM305" s="115"/>
      <c r="AN305" s="115"/>
      <c r="AO305" s="115"/>
      <c r="AP305" s="116"/>
      <c r="AQ305" s="117" t="s">
        <v>511</v>
      </c>
      <c r="AR305" s="113"/>
      <c r="AS305" s="113"/>
      <c r="AT305" s="113"/>
      <c r="AU305" s="114" t="s">
        <v>512</v>
      </c>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514</v>
      </c>
      <c r="D335" s="113"/>
      <c r="E335" s="113"/>
      <c r="F335" s="113"/>
      <c r="G335" s="113"/>
      <c r="H335" s="113"/>
      <c r="I335" s="113"/>
      <c r="J335" s="113"/>
      <c r="K335" s="113"/>
      <c r="L335" s="113"/>
      <c r="M335" s="117" t="s">
        <v>496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375.94560000000001</v>
      </c>
      <c r="AL335" s="115"/>
      <c r="AM335" s="115"/>
      <c r="AN335" s="115"/>
      <c r="AO335" s="115"/>
      <c r="AP335" s="116"/>
      <c r="AQ335" s="117">
        <v>5</v>
      </c>
      <c r="AR335" s="113"/>
      <c r="AS335" s="113"/>
      <c r="AT335" s="113"/>
      <c r="AU335" s="114">
        <v>94.18</v>
      </c>
      <c r="AV335" s="115"/>
      <c r="AW335" s="115"/>
      <c r="AX335" s="116"/>
    </row>
    <row r="336" spans="1:50" ht="24" customHeight="1" x14ac:dyDescent="0.15">
      <c r="A336" s="112">
        <v>2</v>
      </c>
      <c r="B336" s="112">
        <v>1</v>
      </c>
      <c r="C336" s="117" t="s">
        <v>515</v>
      </c>
      <c r="D336" s="113"/>
      <c r="E336" s="113"/>
      <c r="F336" s="113"/>
      <c r="G336" s="113"/>
      <c r="H336" s="113"/>
      <c r="I336" s="113"/>
      <c r="J336" s="113"/>
      <c r="K336" s="113"/>
      <c r="L336" s="113"/>
      <c r="M336" s="117" t="s">
        <v>497</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105.10848</v>
      </c>
      <c r="AL336" s="115"/>
      <c r="AM336" s="115"/>
      <c r="AN336" s="115"/>
      <c r="AO336" s="115"/>
      <c r="AP336" s="116"/>
      <c r="AQ336" s="117">
        <v>1</v>
      </c>
      <c r="AR336" s="113"/>
      <c r="AS336" s="113"/>
      <c r="AT336" s="113"/>
      <c r="AU336" s="114">
        <v>95.83</v>
      </c>
      <c r="AV336" s="115"/>
      <c r="AW336" s="115"/>
      <c r="AX336" s="116"/>
    </row>
    <row r="337" spans="1:50" ht="24" customHeight="1" x14ac:dyDescent="0.15">
      <c r="A337" s="112">
        <v>3</v>
      </c>
      <c r="B337" s="112">
        <v>1</v>
      </c>
      <c r="C337" s="117" t="s">
        <v>516</v>
      </c>
      <c r="D337" s="113"/>
      <c r="E337" s="113"/>
      <c r="F337" s="113"/>
      <c r="G337" s="113"/>
      <c r="H337" s="113"/>
      <c r="I337" s="113"/>
      <c r="J337" s="113"/>
      <c r="K337" s="113"/>
      <c r="L337" s="113"/>
      <c r="M337" s="117" t="s">
        <v>498</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71.947800000000001</v>
      </c>
      <c r="AL337" s="115"/>
      <c r="AM337" s="115"/>
      <c r="AN337" s="115"/>
      <c r="AO337" s="115"/>
      <c r="AP337" s="116"/>
      <c r="AQ337" s="117">
        <v>3</v>
      </c>
      <c r="AR337" s="113"/>
      <c r="AS337" s="113"/>
      <c r="AT337" s="113"/>
      <c r="AU337" s="114">
        <v>93</v>
      </c>
      <c r="AV337" s="115"/>
      <c r="AW337" s="115"/>
      <c r="AX337" s="116"/>
    </row>
    <row r="338" spans="1:50" ht="24" customHeight="1" x14ac:dyDescent="0.15">
      <c r="A338" s="112">
        <v>4</v>
      </c>
      <c r="B338" s="112">
        <v>1</v>
      </c>
      <c r="C338" s="117" t="s">
        <v>517</v>
      </c>
      <c r="D338" s="113"/>
      <c r="E338" s="113"/>
      <c r="F338" s="113"/>
      <c r="G338" s="113"/>
      <c r="H338" s="113"/>
      <c r="I338" s="113"/>
      <c r="J338" s="113"/>
      <c r="K338" s="113"/>
      <c r="L338" s="113"/>
      <c r="M338" s="117" t="s">
        <v>519</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52.11</v>
      </c>
      <c r="AL338" s="115"/>
      <c r="AM338" s="115"/>
      <c r="AN338" s="115"/>
      <c r="AO338" s="115"/>
      <c r="AP338" s="116"/>
      <c r="AQ338" s="117">
        <v>3</v>
      </c>
      <c r="AR338" s="113"/>
      <c r="AS338" s="113"/>
      <c r="AT338" s="113"/>
      <c r="AU338" s="114">
        <v>88.32</v>
      </c>
      <c r="AV338" s="115"/>
      <c r="AW338" s="115"/>
      <c r="AX338" s="116"/>
    </row>
    <row r="339" spans="1:50" ht="24" customHeight="1" x14ac:dyDescent="0.15">
      <c r="A339" s="112">
        <v>5</v>
      </c>
      <c r="B339" s="112">
        <v>1</v>
      </c>
      <c r="C339" s="117" t="s">
        <v>518</v>
      </c>
      <c r="D339" s="113"/>
      <c r="E339" s="113"/>
      <c r="F339" s="113"/>
      <c r="G339" s="113"/>
      <c r="H339" s="113"/>
      <c r="I339" s="113"/>
      <c r="J339" s="113"/>
      <c r="K339" s="113"/>
      <c r="L339" s="113"/>
      <c r="M339" s="117" t="s">
        <v>499</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9.6821999999999999</v>
      </c>
      <c r="AL339" s="115"/>
      <c r="AM339" s="115"/>
      <c r="AN339" s="115"/>
      <c r="AO339" s="115"/>
      <c r="AP339" s="116"/>
      <c r="AQ339" s="117">
        <v>15</v>
      </c>
      <c r="AR339" s="113"/>
      <c r="AS339" s="113"/>
      <c r="AT339" s="113"/>
      <c r="AU339" s="114">
        <v>73.73</v>
      </c>
      <c r="AV339" s="115"/>
      <c r="AW339" s="115"/>
      <c r="AX339" s="116"/>
    </row>
    <row r="340" spans="1:50" ht="24" customHeight="1" x14ac:dyDescent="0.15">
      <c r="A340" s="112">
        <v>6</v>
      </c>
      <c r="B340" s="112">
        <v>1</v>
      </c>
      <c r="C340" s="117" t="s">
        <v>536</v>
      </c>
      <c r="D340" s="113"/>
      <c r="E340" s="113"/>
      <c r="F340" s="113"/>
      <c r="G340" s="113"/>
      <c r="H340" s="113"/>
      <c r="I340" s="113"/>
      <c r="J340" s="113"/>
      <c r="K340" s="113"/>
      <c r="L340" s="113"/>
      <c r="M340" s="117" t="s">
        <v>537</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8.5470000000000006</v>
      </c>
      <c r="AL340" s="115"/>
      <c r="AM340" s="115"/>
      <c r="AN340" s="115"/>
      <c r="AO340" s="115"/>
      <c r="AP340" s="116"/>
      <c r="AQ340" s="117">
        <v>6</v>
      </c>
      <c r="AR340" s="113"/>
      <c r="AS340" s="113"/>
      <c r="AT340" s="113"/>
      <c r="AU340" s="114">
        <v>95.99</v>
      </c>
      <c r="AV340" s="115"/>
      <c r="AW340" s="115"/>
      <c r="AX340" s="116"/>
    </row>
    <row r="341" spans="1:50" ht="24" customHeight="1" x14ac:dyDescent="0.15">
      <c r="A341" s="112">
        <v>7</v>
      </c>
      <c r="B341" s="112">
        <v>1</v>
      </c>
      <c r="C341" s="117" t="s">
        <v>539</v>
      </c>
      <c r="D341" s="113"/>
      <c r="E341" s="113"/>
      <c r="F341" s="113"/>
      <c r="G341" s="113"/>
      <c r="H341" s="113"/>
      <c r="I341" s="113"/>
      <c r="J341" s="113"/>
      <c r="K341" s="113"/>
      <c r="L341" s="113"/>
      <c r="M341" s="117" t="s">
        <v>540</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5.1120000000000001</v>
      </c>
      <c r="AL341" s="115"/>
      <c r="AM341" s="115"/>
      <c r="AN341" s="115"/>
      <c r="AO341" s="115"/>
      <c r="AP341" s="116"/>
      <c r="AQ341" s="117" t="s">
        <v>541</v>
      </c>
      <c r="AR341" s="113"/>
      <c r="AS341" s="113"/>
      <c r="AT341" s="113"/>
      <c r="AU341" s="117" t="s">
        <v>541</v>
      </c>
      <c r="AV341" s="113"/>
      <c r="AW341" s="113"/>
      <c r="AX341" s="113"/>
    </row>
    <row r="342" spans="1:50" ht="24" customHeight="1" x14ac:dyDescent="0.15">
      <c r="A342" s="112">
        <v>8</v>
      </c>
      <c r="B342" s="112">
        <v>1</v>
      </c>
      <c r="C342" s="117" t="s">
        <v>535</v>
      </c>
      <c r="D342" s="113"/>
      <c r="E342" s="113"/>
      <c r="F342" s="113"/>
      <c r="G342" s="113"/>
      <c r="H342" s="113"/>
      <c r="I342" s="113"/>
      <c r="J342" s="113"/>
      <c r="K342" s="113"/>
      <c r="L342" s="113"/>
      <c r="M342" s="117" t="s">
        <v>538</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1.6415999999999999</v>
      </c>
      <c r="AL342" s="115"/>
      <c r="AM342" s="115"/>
      <c r="AN342" s="115"/>
      <c r="AO342" s="115"/>
      <c r="AP342" s="116"/>
      <c r="AQ342" s="117">
        <v>4</v>
      </c>
      <c r="AR342" s="113"/>
      <c r="AS342" s="113"/>
      <c r="AT342" s="113"/>
      <c r="AU342" s="114">
        <v>75.47</v>
      </c>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7">
      <formula>IF(RIGHT(TEXT(P14,"0.#"),1)=".",FALSE,TRUE)</formula>
    </cfRule>
    <cfRule type="expression" dxfId="952" priority="548">
      <formula>IF(RIGHT(TEXT(P14,"0.#"),1)=".",TRUE,FALSE)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5:AX15 P13:AX13 P16:AQ17">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73 AU275: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40 AU342: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Y219">
    <cfRule type="expression" dxfId="749" priority="5">
      <formula>IF(RIGHT(TEXT(Y219,"0.#"),1)=".",FALSE,TRUE)</formula>
    </cfRule>
    <cfRule type="expression" dxfId="748" priority="6">
      <formula>IF(RIGHT(TEXT(Y219,"0.#"),1)=".",TRUE,FALSE)</formula>
    </cfRule>
  </conditionalFormatting>
  <conditionalFormatting sqref="AU274:AX274">
    <cfRule type="expression" dxfId="747" priority="1">
      <formula>IF(AND(AU274&gt;=0, RIGHT(TEXT(AU274,"0.#"),1)&lt;&gt;"."),TRUE,FALSE)</formula>
    </cfRule>
    <cfRule type="expression" dxfId="746" priority="2">
      <formula>IF(AND(AU274&gt;=0, RIGHT(TEXT(AU274,"0.#"),1)="."),TRUE,FALSE)</formula>
    </cfRule>
    <cfRule type="expression" dxfId="745" priority="3">
      <formula>IF(AND(AU274&lt;0, RIGHT(TEXT(AU274,"0.#"),1)&lt;&gt;"."),TRUE,FALSE)</formula>
    </cfRule>
    <cfRule type="expression" dxfId="744" priority="4">
      <formula>IF(AND(AU274&lt;0, RIGHT(TEXT(AU274,"0.#"),1)="."),TRUE,FALSE)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49"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2" sqref="E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471</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471</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BH5" sqref="BH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0"/>
      <c r="AV3" s="110"/>
      <c r="AW3" s="108" t="s">
        <v>464</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57"/>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4"/>
      <c r="H6" s="325"/>
      <c r="I6" s="325"/>
      <c r="J6" s="325"/>
      <c r="K6" s="325"/>
      <c r="L6" s="325"/>
      <c r="M6" s="325"/>
      <c r="N6" s="325"/>
      <c r="O6" s="326"/>
      <c r="P6" s="199"/>
      <c r="Q6" s="199"/>
      <c r="R6" s="199"/>
      <c r="S6" s="199"/>
      <c r="T6" s="199"/>
      <c r="U6" s="199"/>
      <c r="V6" s="199"/>
      <c r="W6" s="199"/>
      <c r="X6" s="200"/>
      <c r="Y6" s="120" t="s">
        <v>15</v>
      </c>
      <c r="Z6" s="121"/>
      <c r="AA6" s="173"/>
      <c r="AB6" s="679" t="s">
        <v>465</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57"/>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4"/>
      <c r="H11" s="325"/>
      <c r="I11" s="325"/>
      <c r="J11" s="325"/>
      <c r="K11" s="325"/>
      <c r="L11" s="325"/>
      <c r="M11" s="325"/>
      <c r="N11" s="325"/>
      <c r="O11" s="326"/>
      <c r="P11" s="199"/>
      <c r="Q11" s="199"/>
      <c r="R11" s="199"/>
      <c r="S11" s="199"/>
      <c r="T11" s="199"/>
      <c r="U11" s="199"/>
      <c r="V11" s="199"/>
      <c r="W11" s="199"/>
      <c r="X11" s="200"/>
      <c r="Y11" s="120" t="s">
        <v>15</v>
      </c>
      <c r="Z11" s="121"/>
      <c r="AA11" s="173"/>
      <c r="AB11" s="679"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57"/>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4"/>
      <c r="H16" s="325"/>
      <c r="I16" s="325"/>
      <c r="J16" s="325"/>
      <c r="K16" s="325"/>
      <c r="L16" s="325"/>
      <c r="M16" s="325"/>
      <c r="N16" s="325"/>
      <c r="O16" s="326"/>
      <c r="P16" s="199"/>
      <c r="Q16" s="199"/>
      <c r="R16" s="199"/>
      <c r="S16" s="199"/>
      <c r="T16" s="199"/>
      <c r="U16" s="199"/>
      <c r="V16" s="199"/>
      <c r="W16" s="199"/>
      <c r="X16" s="200"/>
      <c r="Y16" s="120" t="s">
        <v>15</v>
      </c>
      <c r="Z16" s="121"/>
      <c r="AA16" s="173"/>
      <c r="AB16" s="679"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57"/>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4"/>
      <c r="H21" s="325"/>
      <c r="I21" s="325"/>
      <c r="J21" s="325"/>
      <c r="K21" s="325"/>
      <c r="L21" s="325"/>
      <c r="M21" s="325"/>
      <c r="N21" s="325"/>
      <c r="O21" s="326"/>
      <c r="P21" s="199"/>
      <c r="Q21" s="199"/>
      <c r="R21" s="199"/>
      <c r="S21" s="199"/>
      <c r="T21" s="199"/>
      <c r="U21" s="199"/>
      <c r="V21" s="199"/>
      <c r="W21" s="199"/>
      <c r="X21" s="200"/>
      <c r="Y21" s="120" t="s">
        <v>15</v>
      </c>
      <c r="Z21" s="121"/>
      <c r="AA21" s="173"/>
      <c r="AB21" s="679" t="s">
        <v>466</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0"/>
      <c r="AV23" s="110"/>
      <c r="AW23" s="108" t="s">
        <v>467</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57"/>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4"/>
      <c r="H26" s="325"/>
      <c r="I26" s="325"/>
      <c r="J26" s="325"/>
      <c r="K26" s="325"/>
      <c r="L26" s="325"/>
      <c r="M26" s="325"/>
      <c r="N26" s="325"/>
      <c r="O26" s="326"/>
      <c r="P26" s="199"/>
      <c r="Q26" s="199"/>
      <c r="R26" s="199"/>
      <c r="S26" s="199"/>
      <c r="T26" s="199"/>
      <c r="U26" s="199"/>
      <c r="V26" s="199"/>
      <c r="W26" s="199"/>
      <c r="X26" s="200"/>
      <c r="Y26" s="120" t="s">
        <v>15</v>
      </c>
      <c r="Z26" s="121"/>
      <c r="AA26" s="173"/>
      <c r="AB26" s="679" t="s">
        <v>466</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0"/>
      <c r="AV28" s="110"/>
      <c r="AW28" s="108" t="s">
        <v>464</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57"/>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4"/>
      <c r="H31" s="325"/>
      <c r="I31" s="325"/>
      <c r="J31" s="325"/>
      <c r="K31" s="325"/>
      <c r="L31" s="325"/>
      <c r="M31" s="325"/>
      <c r="N31" s="325"/>
      <c r="O31" s="326"/>
      <c r="P31" s="199"/>
      <c r="Q31" s="199"/>
      <c r="R31" s="199"/>
      <c r="S31" s="199"/>
      <c r="T31" s="199"/>
      <c r="U31" s="199"/>
      <c r="V31" s="199"/>
      <c r="W31" s="199"/>
      <c r="X31" s="200"/>
      <c r="Y31" s="120" t="s">
        <v>15</v>
      </c>
      <c r="Z31" s="121"/>
      <c r="AA31" s="173"/>
      <c r="AB31" s="679" t="s">
        <v>465</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0"/>
      <c r="AV33" s="110"/>
      <c r="AW33" s="108" t="s">
        <v>467</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57"/>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4"/>
      <c r="H36" s="325"/>
      <c r="I36" s="325"/>
      <c r="J36" s="325"/>
      <c r="K36" s="325"/>
      <c r="L36" s="325"/>
      <c r="M36" s="325"/>
      <c r="N36" s="325"/>
      <c r="O36" s="326"/>
      <c r="P36" s="199"/>
      <c r="Q36" s="199"/>
      <c r="R36" s="199"/>
      <c r="S36" s="199"/>
      <c r="T36" s="199"/>
      <c r="U36" s="199"/>
      <c r="V36" s="199"/>
      <c r="W36" s="199"/>
      <c r="X36" s="200"/>
      <c r="Y36" s="120" t="s">
        <v>15</v>
      </c>
      <c r="Z36" s="121"/>
      <c r="AA36" s="173"/>
      <c r="AB36" s="679" t="s">
        <v>466</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0"/>
      <c r="AV38" s="110"/>
      <c r="AW38" s="108" t="s">
        <v>467</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57"/>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4"/>
      <c r="H41" s="325"/>
      <c r="I41" s="325"/>
      <c r="J41" s="325"/>
      <c r="K41" s="325"/>
      <c r="L41" s="325"/>
      <c r="M41" s="325"/>
      <c r="N41" s="325"/>
      <c r="O41" s="326"/>
      <c r="P41" s="199"/>
      <c r="Q41" s="199"/>
      <c r="R41" s="199"/>
      <c r="S41" s="199"/>
      <c r="T41" s="199"/>
      <c r="U41" s="199"/>
      <c r="V41" s="199"/>
      <c r="W41" s="199"/>
      <c r="X41" s="200"/>
      <c r="Y41" s="120" t="s">
        <v>15</v>
      </c>
      <c r="Z41" s="121"/>
      <c r="AA41" s="173"/>
      <c r="AB41" s="679" t="s">
        <v>466</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0"/>
      <c r="AV43" s="110"/>
      <c r="AW43" s="108" t="s">
        <v>467</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57"/>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4"/>
      <c r="H46" s="325"/>
      <c r="I46" s="325"/>
      <c r="J46" s="325"/>
      <c r="K46" s="325"/>
      <c r="L46" s="325"/>
      <c r="M46" s="325"/>
      <c r="N46" s="325"/>
      <c r="O46" s="326"/>
      <c r="P46" s="199"/>
      <c r="Q46" s="199"/>
      <c r="R46" s="199"/>
      <c r="S46" s="199"/>
      <c r="T46" s="199"/>
      <c r="U46" s="199"/>
      <c r="V46" s="199"/>
      <c r="W46" s="199"/>
      <c r="X46" s="200"/>
      <c r="Y46" s="120" t="s">
        <v>15</v>
      </c>
      <c r="Z46" s="121"/>
      <c r="AA46" s="173"/>
      <c r="AB46" s="679" t="s">
        <v>466</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0"/>
      <c r="AV48" s="110"/>
      <c r="AW48" s="108" t="s">
        <v>464</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57"/>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4"/>
      <c r="H51" s="325"/>
      <c r="I51" s="325"/>
      <c r="J51" s="325"/>
      <c r="K51" s="325"/>
      <c r="L51" s="325"/>
      <c r="M51" s="325"/>
      <c r="N51" s="325"/>
      <c r="O51" s="326"/>
      <c r="P51" s="199"/>
      <c r="Q51" s="199"/>
      <c r="R51" s="199"/>
      <c r="S51" s="199"/>
      <c r="T51" s="199"/>
      <c r="U51" s="199"/>
      <c r="V51" s="199"/>
      <c r="W51" s="199"/>
      <c r="X51" s="200"/>
      <c r="Y51" s="120" t="s">
        <v>15</v>
      </c>
      <c r="Z51" s="121"/>
      <c r="AA51" s="173"/>
      <c r="AB51" s="688" t="s">
        <v>465</v>
      </c>
      <c r="AC51" s="689"/>
      <c r="AD51" s="689"/>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6" t="s">
        <v>370</v>
      </c>
      <c r="H2" s="387"/>
      <c r="I2" s="387"/>
      <c r="J2" s="387"/>
      <c r="K2" s="387"/>
      <c r="L2" s="387"/>
      <c r="M2" s="387"/>
      <c r="N2" s="387"/>
      <c r="O2" s="387"/>
      <c r="P2" s="387"/>
      <c r="Q2" s="387"/>
      <c r="R2" s="387"/>
      <c r="S2" s="387"/>
      <c r="T2" s="387"/>
      <c r="U2" s="387"/>
      <c r="V2" s="387"/>
      <c r="W2" s="387"/>
      <c r="X2" s="387"/>
      <c r="Y2" s="387"/>
      <c r="Z2" s="387"/>
      <c r="AA2" s="387"/>
      <c r="AB2" s="388"/>
      <c r="AC2" s="386" t="s">
        <v>460</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x14ac:dyDescent="0.15">
      <c r="A3" s="693"/>
      <c r="B3" s="694"/>
      <c r="C3" s="694"/>
      <c r="D3" s="694"/>
      <c r="E3" s="694"/>
      <c r="F3" s="695"/>
      <c r="G3" s="390" t="s">
        <v>19</v>
      </c>
      <c r="H3" s="391"/>
      <c r="I3" s="391"/>
      <c r="J3" s="391"/>
      <c r="K3" s="391"/>
      <c r="L3" s="392" t="s">
        <v>20</v>
      </c>
      <c r="M3" s="391"/>
      <c r="N3" s="391"/>
      <c r="O3" s="391"/>
      <c r="P3" s="391"/>
      <c r="Q3" s="391"/>
      <c r="R3" s="391"/>
      <c r="S3" s="391"/>
      <c r="T3" s="391"/>
      <c r="U3" s="391"/>
      <c r="V3" s="391"/>
      <c r="W3" s="391"/>
      <c r="X3" s="393"/>
      <c r="Y3" s="394" t="s">
        <v>21</v>
      </c>
      <c r="Z3" s="395"/>
      <c r="AA3" s="395"/>
      <c r="AB3" s="396"/>
      <c r="AC3" s="390" t="s">
        <v>19</v>
      </c>
      <c r="AD3" s="391"/>
      <c r="AE3" s="391"/>
      <c r="AF3" s="391"/>
      <c r="AG3" s="391"/>
      <c r="AH3" s="392" t="s">
        <v>20</v>
      </c>
      <c r="AI3" s="391"/>
      <c r="AJ3" s="391"/>
      <c r="AK3" s="391"/>
      <c r="AL3" s="391"/>
      <c r="AM3" s="391"/>
      <c r="AN3" s="391"/>
      <c r="AO3" s="391"/>
      <c r="AP3" s="391"/>
      <c r="AQ3" s="391"/>
      <c r="AR3" s="391"/>
      <c r="AS3" s="391"/>
      <c r="AT3" s="393"/>
      <c r="AU3" s="394" t="s">
        <v>21</v>
      </c>
      <c r="AV3" s="395"/>
      <c r="AW3" s="395"/>
      <c r="AX3" s="397"/>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8"/>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6" t="s">
        <v>371</v>
      </c>
      <c r="H15" s="387"/>
      <c r="I15" s="387"/>
      <c r="J15" s="387"/>
      <c r="K15" s="387"/>
      <c r="L15" s="387"/>
      <c r="M15" s="387"/>
      <c r="N15" s="387"/>
      <c r="O15" s="387"/>
      <c r="P15" s="387"/>
      <c r="Q15" s="387"/>
      <c r="R15" s="387"/>
      <c r="S15" s="387"/>
      <c r="T15" s="387"/>
      <c r="U15" s="387"/>
      <c r="V15" s="387"/>
      <c r="W15" s="387"/>
      <c r="X15" s="387"/>
      <c r="Y15" s="387"/>
      <c r="Z15" s="387"/>
      <c r="AA15" s="387"/>
      <c r="AB15" s="388"/>
      <c r="AC15" s="386" t="s">
        <v>372</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x14ac:dyDescent="0.15">
      <c r="A16" s="693"/>
      <c r="B16" s="694"/>
      <c r="C16" s="694"/>
      <c r="D16" s="694"/>
      <c r="E16" s="694"/>
      <c r="F16" s="695"/>
      <c r="G16" s="390" t="s">
        <v>19</v>
      </c>
      <c r="H16" s="391"/>
      <c r="I16" s="391"/>
      <c r="J16" s="391"/>
      <c r="K16" s="391"/>
      <c r="L16" s="392" t="s">
        <v>20</v>
      </c>
      <c r="M16" s="391"/>
      <c r="N16" s="391"/>
      <c r="O16" s="391"/>
      <c r="P16" s="391"/>
      <c r="Q16" s="391"/>
      <c r="R16" s="391"/>
      <c r="S16" s="391"/>
      <c r="T16" s="391"/>
      <c r="U16" s="391"/>
      <c r="V16" s="391"/>
      <c r="W16" s="391"/>
      <c r="X16" s="393"/>
      <c r="Y16" s="394" t="s">
        <v>21</v>
      </c>
      <c r="Z16" s="395"/>
      <c r="AA16" s="395"/>
      <c r="AB16" s="396"/>
      <c r="AC16" s="390" t="s">
        <v>19</v>
      </c>
      <c r="AD16" s="391"/>
      <c r="AE16" s="391"/>
      <c r="AF16" s="391"/>
      <c r="AG16" s="391"/>
      <c r="AH16" s="392" t="s">
        <v>20</v>
      </c>
      <c r="AI16" s="391"/>
      <c r="AJ16" s="391"/>
      <c r="AK16" s="391"/>
      <c r="AL16" s="391"/>
      <c r="AM16" s="391"/>
      <c r="AN16" s="391"/>
      <c r="AO16" s="391"/>
      <c r="AP16" s="391"/>
      <c r="AQ16" s="391"/>
      <c r="AR16" s="391"/>
      <c r="AS16" s="391"/>
      <c r="AT16" s="393"/>
      <c r="AU16" s="394" t="s">
        <v>21</v>
      </c>
      <c r="AV16" s="395"/>
      <c r="AW16" s="395"/>
      <c r="AX16" s="397"/>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8"/>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6" t="s">
        <v>373</v>
      </c>
      <c r="H28" s="387"/>
      <c r="I28" s="387"/>
      <c r="J28" s="387"/>
      <c r="K28" s="387"/>
      <c r="L28" s="387"/>
      <c r="M28" s="387"/>
      <c r="N28" s="387"/>
      <c r="O28" s="387"/>
      <c r="P28" s="387"/>
      <c r="Q28" s="387"/>
      <c r="R28" s="387"/>
      <c r="S28" s="387"/>
      <c r="T28" s="387"/>
      <c r="U28" s="387"/>
      <c r="V28" s="387"/>
      <c r="W28" s="387"/>
      <c r="X28" s="387"/>
      <c r="Y28" s="387"/>
      <c r="Z28" s="387"/>
      <c r="AA28" s="387"/>
      <c r="AB28" s="388"/>
      <c r="AC28" s="386" t="s">
        <v>374</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x14ac:dyDescent="0.15">
      <c r="A29" s="693"/>
      <c r="B29" s="694"/>
      <c r="C29" s="694"/>
      <c r="D29" s="694"/>
      <c r="E29" s="694"/>
      <c r="F29" s="695"/>
      <c r="G29" s="390" t="s">
        <v>19</v>
      </c>
      <c r="H29" s="391"/>
      <c r="I29" s="391"/>
      <c r="J29" s="391"/>
      <c r="K29" s="391"/>
      <c r="L29" s="392" t="s">
        <v>20</v>
      </c>
      <c r="M29" s="391"/>
      <c r="N29" s="391"/>
      <c r="O29" s="391"/>
      <c r="P29" s="391"/>
      <c r="Q29" s="391"/>
      <c r="R29" s="391"/>
      <c r="S29" s="391"/>
      <c r="T29" s="391"/>
      <c r="U29" s="391"/>
      <c r="V29" s="391"/>
      <c r="W29" s="391"/>
      <c r="X29" s="393"/>
      <c r="Y29" s="394" t="s">
        <v>21</v>
      </c>
      <c r="Z29" s="395"/>
      <c r="AA29" s="395"/>
      <c r="AB29" s="396"/>
      <c r="AC29" s="390" t="s">
        <v>19</v>
      </c>
      <c r="AD29" s="391"/>
      <c r="AE29" s="391"/>
      <c r="AF29" s="391"/>
      <c r="AG29" s="391"/>
      <c r="AH29" s="392" t="s">
        <v>20</v>
      </c>
      <c r="AI29" s="391"/>
      <c r="AJ29" s="391"/>
      <c r="AK29" s="391"/>
      <c r="AL29" s="391"/>
      <c r="AM29" s="391"/>
      <c r="AN29" s="391"/>
      <c r="AO29" s="391"/>
      <c r="AP29" s="391"/>
      <c r="AQ29" s="391"/>
      <c r="AR29" s="391"/>
      <c r="AS29" s="391"/>
      <c r="AT29" s="393"/>
      <c r="AU29" s="394" t="s">
        <v>21</v>
      </c>
      <c r="AV29" s="395"/>
      <c r="AW29" s="395"/>
      <c r="AX29" s="397"/>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8"/>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6" t="s">
        <v>375</v>
      </c>
      <c r="H41" s="387"/>
      <c r="I41" s="387"/>
      <c r="J41" s="387"/>
      <c r="K41" s="387"/>
      <c r="L41" s="387"/>
      <c r="M41" s="387"/>
      <c r="N41" s="387"/>
      <c r="O41" s="387"/>
      <c r="P41" s="387"/>
      <c r="Q41" s="387"/>
      <c r="R41" s="387"/>
      <c r="S41" s="387"/>
      <c r="T41" s="387"/>
      <c r="U41" s="387"/>
      <c r="V41" s="387"/>
      <c r="W41" s="387"/>
      <c r="X41" s="387"/>
      <c r="Y41" s="387"/>
      <c r="Z41" s="387"/>
      <c r="AA41" s="387"/>
      <c r="AB41" s="388"/>
      <c r="AC41" s="386" t="s">
        <v>376</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x14ac:dyDescent="0.15">
      <c r="A42" s="693"/>
      <c r="B42" s="694"/>
      <c r="C42" s="694"/>
      <c r="D42" s="694"/>
      <c r="E42" s="694"/>
      <c r="F42" s="695"/>
      <c r="G42" s="390" t="s">
        <v>19</v>
      </c>
      <c r="H42" s="391"/>
      <c r="I42" s="391"/>
      <c r="J42" s="391"/>
      <c r="K42" s="391"/>
      <c r="L42" s="392" t="s">
        <v>20</v>
      </c>
      <c r="M42" s="391"/>
      <c r="N42" s="391"/>
      <c r="O42" s="391"/>
      <c r="P42" s="391"/>
      <c r="Q42" s="391"/>
      <c r="R42" s="391"/>
      <c r="S42" s="391"/>
      <c r="T42" s="391"/>
      <c r="U42" s="391"/>
      <c r="V42" s="391"/>
      <c r="W42" s="391"/>
      <c r="X42" s="393"/>
      <c r="Y42" s="394" t="s">
        <v>21</v>
      </c>
      <c r="Z42" s="395"/>
      <c r="AA42" s="395"/>
      <c r="AB42" s="396"/>
      <c r="AC42" s="390" t="s">
        <v>19</v>
      </c>
      <c r="AD42" s="391"/>
      <c r="AE42" s="391"/>
      <c r="AF42" s="391"/>
      <c r="AG42" s="391"/>
      <c r="AH42" s="392" t="s">
        <v>20</v>
      </c>
      <c r="AI42" s="391"/>
      <c r="AJ42" s="391"/>
      <c r="AK42" s="391"/>
      <c r="AL42" s="391"/>
      <c r="AM42" s="391"/>
      <c r="AN42" s="391"/>
      <c r="AO42" s="391"/>
      <c r="AP42" s="391"/>
      <c r="AQ42" s="391"/>
      <c r="AR42" s="391"/>
      <c r="AS42" s="391"/>
      <c r="AT42" s="393"/>
      <c r="AU42" s="394" t="s">
        <v>21</v>
      </c>
      <c r="AV42" s="395"/>
      <c r="AW42" s="395"/>
      <c r="AX42" s="397"/>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8"/>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6" t="s">
        <v>377</v>
      </c>
      <c r="H55" s="387"/>
      <c r="I55" s="387"/>
      <c r="J55" s="387"/>
      <c r="K55" s="387"/>
      <c r="L55" s="387"/>
      <c r="M55" s="387"/>
      <c r="N55" s="387"/>
      <c r="O55" s="387"/>
      <c r="P55" s="387"/>
      <c r="Q55" s="387"/>
      <c r="R55" s="387"/>
      <c r="S55" s="387"/>
      <c r="T55" s="387"/>
      <c r="U55" s="387"/>
      <c r="V55" s="387"/>
      <c r="W55" s="387"/>
      <c r="X55" s="387"/>
      <c r="Y55" s="387"/>
      <c r="Z55" s="387"/>
      <c r="AA55" s="387"/>
      <c r="AB55" s="388"/>
      <c r="AC55" s="386" t="s">
        <v>378</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x14ac:dyDescent="0.15">
      <c r="A56" s="693"/>
      <c r="B56" s="694"/>
      <c r="C56" s="694"/>
      <c r="D56" s="694"/>
      <c r="E56" s="694"/>
      <c r="F56" s="695"/>
      <c r="G56" s="390" t="s">
        <v>19</v>
      </c>
      <c r="H56" s="391"/>
      <c r="I56" s="391"/>
      <c r="J56" s="391"/>
      <c r="K56" s="391"/>
      <c r="L56" s="392" t="s">
        <v>20</v>
      </c>
      <c r="M56" s="391"/>
      <c r="N56" s="391"/>
      <c r="O56" s="391"/>
      <c r="P56" s="391"/>
      <c r="Q56" s="391"/>
      <c r="R56" s="391"/>
      <c r="S56" s="391"/>
      <c r="T56" s="391"/>
      <c r="U56" s="391"/>
      <c r="V56" s="391"/>
      <c r="W56" s="391"/>
      <c r="X56" s="393"/>
      <c r="Y56" s="394" t="s">
        <v>21</v>
      </c>
      <c r="Z56" s="395"/>
      <c r="AA56" s="395"/>
      <c r="AB56" s="396"/>
      <c r="AC56" s="390" t="s">
        <v>19</v>
      </c>
      <c r="AD56" s="391"/>
      <c r="AE56" s="391"/>
      <c r="AF56" s="391"/>
      <c r="AG56" s="391"/>
      <c r="AH56" s="392" t="s">
        <v>20</v>
      </c>
      <c r="AI56" s="391"/>
      <c r="AJ56" s="391"/>
      <c r="AK56" s="391"/>
      <c r="AL56" s="391"/>
      <c r="AM56" s="391"/>
      <c r="AN56" s="391"/>
      <c r="AO56" s="391"/>
      <c r="AP56" s="391"/>
      <c r="AQ56" s="391"/>
      <c r="AR56" s="391"/>
      <c r="AS56" s="391"/>
      <c r="AT56" s="393"/>
      <c r="AU56" s="394" t="s">
        <v>21</v>
      </c>
      <c r="AV56" s="395"/>
      <c r="AW56" s="395"/>
      <c r="AX56" s="397"/>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8"/>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6" t="s">
        <v>379</v>
      </c>
      <c r="H68" s="387"/>
      <c r="I68" s="387"/>
      <c r="J68" s="387"/>
      <c r="K68" s="387"/>
      <c r="L68" s="387"/>
      <c r="M68" s="387"/>
      <c r="N68" s="387"/>
      <c r="O68" s="387"/>
      <c r="P68" s="387"/>
      <c r="Q68" s="387"/>
      <c r="R68" s="387"/>
      <c r="S68" s="387"/>
      <c r="T68" s="387"/>
      <c r="U68" s="387"/>
      <c r="V68" s="387"/>
      <c r="W68" s="387"/>
      <c r="X68" s="387"/>
      <c r="Y68" s="387"/>
      <c r="Z68" s="387"/>
      <c r="AA68" s="387"/>
      <c r="AB68" s="388"/>
      <c r="AC68" s="386" t="s">
        <v>380</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x14ac:dyDescent="0.15">
      <c r="A69" s="693"/>
      <c r="B69" s="694"/>
      <c r="C69" s="694"/>
      <c r="D69" s="694"/>
      <c r="E69" s="694"/>
      <c r="F69" s="695"/>
      <c r="G69" s="390" t="s">
        <v>19</v>
      </c>
      <c r="H69" s="391"/>
      <c r="I69" s="391"/>
      <c r="J69" s="391"/>
      <c r="K69" s="391"/>
      <c r="L69" s="392" t="s">
        <v>20</v>
      </c>
      <c r="M69" s="391"/>
      <c r="N69" s="391"/>
      <c r="O69" s="391"/>
      <c r="P69" s="391"/>
      <c r="Q69" s="391"/>
      <c r="R69" s="391"/>
      <c r="S69" s="391"/>
      <c r="T69" s="391"/>
      <c r="U69" s="391"/>
      <c r="V69" s="391"/>
      <c r="W69" s="391"/>
      <c r="X69" s="393"/>
      <c r="Y69" s="394" t="s">
        <v>21</v>
      </c>
      <c r="Z69" s="395"/>
      <c r="AA69" s="395"/>
      <c r="AB69" s="396"/>
      <c r="AC69" s="390" t="s">
        <v>19</v>
      </c>
      <c r="AD69" s="391"/>
      <c r="AE69" s="391"/>
      <c r="AF69" s="391"/>
      <c r="AG69" s="391"/>
      <c r="AH69" s="392" t="s">
        <v>20</v>
      </c>
      <c r="AI69" s="391"/>
      <c r="AJ69" s="391"/>
      <c r="AK69" s="391"/>
      <c r="AL69" s="391"/>
      <c r="AM69" s="391"/>
      <c r="AN69" s="391"/>
      <c r="AO69" s="391"/>
      <c r="AP69" s="391"/>
      <c r="AQ69" s="391"/>
      <c r="AR69" s="391"/>
      <c r="AS69" s="391"/>
      <c r="AT69" s="393"/>
      <c r="AU69" s="394" t="s">
        <v>21</v>
      </c>
      <c r="AV69" s="395"/>
      <c r="AW69" s="395"/>
      <c r="AX69" s="397"/>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8"/>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6" t="s">
        <v>381</v>
      </c>
      <c r="H81" s="387"/>
      <c r="I81" s="387"/>
      <c r="J81" s="387"/>
      <c r="K81" s="387"/>
      <c r="L81" s="387"/>
      <c r="M81" s="387"/>
      <c r="N81" s="387"/>
      <c r="O81" s="387"/>
      <c r="P81" s="387"/>
      <c r="Q81" s="387"/>
      <c r="R81" s="387"/>
      <c r="S81" s="387"/>
      <c r="T81" s="387"/>
      <c r="U81" s="387"/>
      <c r="V81" s="387"/>
      <c r="W81" s="387"/>
      <c r="X81" s="387"/>
      <c r="Y81" s="387"/>
      <c r="Z81" s="387"/>
      <c r="AA81" s="387"/>
      <c r="AB81" s="388"/>
      <c r="AC81" s="386" t="s">
        <v>382</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x14ac:dyDescent="0.15">
      <c r="A82" s="693"/>
      <c r="B82" s="694"/>
      <c r="C82" s="694"/>
      <c r="D82" s="694"/>
      <c r="E82" s="694"/>
      <c r="F82" s="695"/>
      <c r="G82" s="390" t="s">
        <v>19</v>
      </c>
      <c r="H82" s="391"/>
      <c r="I82" s="391"/>
      <c r="J82" s="391"/>
      <c r="K82" s="391"/>
      <c r="L82" s="392" t="s">
        <v>20</v>
      </c>
      <c r="M82" s="391"/>
      <c r="N82" s="391"/>
      <c r="O82" s="391"/>
      <c r="P82" s="391"/>
      <c r="Q82" s="391"/>
      <c r="R82" s="391"/>
      <c r="S82" s="391"/>
      <c r="T82" s="391"/>
      <c r="U82" s="391"/>
      <c r="V82" s="391"/>
      <c r="W82" s="391"/>
      <c r="X82" s="393"/>
      <c r="Y82" s="394" t="s">
        <v>21</v>
      </c>
      <c r="Z82" s="395"/>
      <c r="AA82" s="395"/>
      <c r="AB82" s="396"/>
      <c r="AC82" s="390" t="s">
        <v>19</v>
      </c>
      <c r="AD82" s="391"/>
      <c r="AE82" s="391"/>
      <c r="AF82" s="391"/>
      <c r="AG82" s="391"/>
      <c r="AH82" s="392" t="s">
        <v>20</v>
      </c>
      <c r="AI82" s="391"/>
      <c r="AJ82" s="391"/>
      <c r="AK82" s="391"/>
      <c r="AL82" s="391"/>
      <c r="AM82" s="391"/>
      <c r="AN82" s="391"/>
      <c r="AO82" s="391"/>
      <c r="AP82" s="391"/>
      <c r="AQ82" s="391"/>
      <c r="AR82" s="391"/>
      <c r="AS82" s="391"/>
      <c r="AT82" s="393"/>
      <c r="AU82" s="394" t="s">
        <v>21</v>
      </c>
      <c r="AV82" s="395"/>
      <c r="AW82" s="395"/>
      <c r="AX82" s="397"/>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8"/>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6" t="s">
        <v>383</v>
      </c>
      <c r="H94" s="387"/>
      <c r="I94" s="387"/>
      <c r="J94" s="387"/>
      <c r="K94" s="387"/>
      <c r="L94" s="387"/>
      <c r="M94" s="387"/>
      <c r="N94" s="387"/>
      <c r="O94" s="387"/>
      <c r="P94" s="387"/>
      <c r="Q94" s="387"/>
      <c r="R94" s="387"/>
      <c r="S94" s="387"/>
      <c r="T94" s="387"/>
      <c r="U94" s="387"/>
      <c r="V94" s="387"/>
      <c r="W94" s="387"/>
      <c r="X94" s="387"/>
      <c r="Y94" s="387"/>
      <c r="Z94" s="387"/>
      <c r="AA94" s="387"/>
      <c r="AB94" s="388"/>
      <c r="AC94" s="386" t="s">
        <v>384</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x14ac:dyDescent="0.15">
      <c r="A95" s="693"/>
      <c r="B95" s="694"/>
      <c r="C95" s="694"/>
      <c r="D95" s="694"/>
      <c r="E95" s="694"/>
      <c r="F95" s="695"/>
      <c r="G95" s="390" t="s">
        <v>19</v>
      </c>
      <c r="H95" s="391"/>
      <c r="I95" s="391"/>
      <c r="J95" s="391"/>
      <c r="K95" s="391"/>
      <c r="L95" s="392" t="s">
        <v>20</v>
      </c>
      <c r="M95" s="391"/>
      <c r="N95" s="391"/>
      <c r="O95" s="391"/>
      <c r="P95" s="391"/>
      <c r="Q95" s="391"/>
      <c r="R95" s="391"/>
      <c r="S95" s="391"/>
      <c r="T95" s="391"/>
      <c r="U95" s="391"/>
      <c r="V95" s="391"/>
      <c r="W95" s="391"/>
      <c r="X95" s="393"/>
      <c r="Y95" s="394" t="s">
        <v>21</v>
      </c>
      <c r="Z95" s="395"/>
      <c r="AA95" s="395"/>
      <c r="AB95" s="396"/>
      <c r="AC95" s="390" t="s">
        <v>19</v>
      </c>
      <c r="AD95" s="391"/>
      <c r="AE95" s="391"/>
      <c r="AF95" s="391"/>
      <c r="AG95" s="391"/>
      <c r="AH95" s="392" t="s">
        <v>20</v>
      </c>
      <c r="AI95" s="391"/>
      <c r="AJ95" s="391"/>
      <c r="AK95" s="391"/>
      <c r="AL95" s="391"/>
      <c r="AM95" s="391"/>
      <c r="AN95" s="391"/>
      <c r="AO95" s="391"/>
      <c r="AP95" s="391"/>
      <c r="AQ95" s="391"/>
      <c r="AR95" s="391"/>
      <c r="AS95" s="391"/>
      <c r="AT95" s="393"/>
      <c r="AU95" s="394" t="s">
        <v>21</v>
      </c>
      <c r="AV95" s="395"/>
      <c r="AW95" s="395"/>
      <c r="AX95" s="397"/>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8"/>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6" t="s">
        <v>385</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386</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x14ac:dyDescent="0.15">
      <c r="A109" s="693"/>
      <c r="B109" s="694"/>
      <c r="C109" s="694"/>
      <c r="D109" s="694"/>
      <c r="E109" s="694"/>
      <c r="F109" s="695"/>
      <c r="G109" s="390" t="s">
        <v>19</v>
      </c>
      <c r="H109" s="391"/>
      <c r="I109" s="391"/>
      <c r="J109" s="391"/>
      <c r="K109" s="391"/>
      <c r="L109" s="392" t="s">
        <v>20</v>
      </c>
      <c r="M109" s="391"/>
      <c r="N109" s="391"/>
      <c r="O109" s="391"/>
      <c r="P109" s="391"/>
      <c r="Q109" s="391"/>
      <c r="R109" s="391"/>
      <c r="S109" s="391"/>
      <c r="T109" s="391"/>
      <c r="U109" s="391"/>
      <c r="V109" s="391"/>
      <c r="W109" s="391"/>
      <c r="X109" s="393"/>
      <c r="Y109" s="394" t="s">
        <v>21</v>
      </c>
      <c r="Z109" s="395"/>
      <c r="AA109" s="395"/>
      <c r="AB109" s="396"/>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94" t="s">
        <v>21</v>
      </c>
      <c r="AV109" s="395"/>
      <c r="AW109" s="395"/>
      <c r="AX109" s="397"/>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8"/>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6" t="s">
        <v>407</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387</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x14ac:dyDescent="0.15">
      <c r="A122" s="693"/>
      <c r="B122" s="694"/>
      <c r="C122" s="694"/>
      <c r="D122" s="694"/>
      <c r="E122" s="694"/>
      <c r="F122" s="695"/>
      <c r="G122" s="390" t="s">
        <v>19</v>
      </c>
      <c r="H122" s="391"/>
      <c r="I122" s="391"/>
      <c r="J122" s="391"/>
      <c r="K122" s="391"/>
      <c r="L122" s="392" t="s">
        <v>20</v>
      </c>
      <c r="M122" s="391"/>
      <c r="N122" s="391"/>
      <c r="O122" s="391"/>
      <c r="P122" s="391"/>
      <c r="Q122" s="391"/>
      <c r="R122" s="391"/>
      <c r="S122" s="391"/>
      <c r="T122" s="391"/>
      <c r="U122" s="391"/>
      <c r="V122" s="391"/>
      <c r="W122" s="391"/>
      <c r="X122" s="393"/>
      <c r="Y122" s="394" t="s">
        <v>21</v>
      </c>
      <c r="Z122" s="395"/>
      <c r="AA122" s="395"/>
      <c r="AB122" s="396"/>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94" t="s">
        <v>21</v>
      </c>
      <c r="AV122" s="395"/>
      <c r="AW122" s="395"/>
      <c r="AX122" s="397"/>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8"/>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6" t="s">
        <v>388</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389</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x14ac:dyDescent="0.15">
      <c r="A135" s="693"/>
      <c r="B135" s="694"/>
      <c r="C135" s="694"/>
      <c r="D135" s="694"/>
      <c r="E135" s="694"/>
      <c r="F135" s="695"/>
      <c r="G135" s="390" t="s">
        <v>19</v>
      </c>
      <c r="H135" s="391"/>
      <c r="I135" s="391"/>
      <c r="J135" s="391"/>
      <c r="K135" s="391"/>
      <c r="L135" s="392" t="s">
        <v>20</v>
      </c>
      <c r="M135" s="391"/>
      <c r="N135" s="391"/>
      <c r="O135" s="391"/>
      <c r="P135" s="391"/>
      <c r="Q135" s="391"/>
      <c r="R135" s="391"/>
      <c r="S135" s="391"/>
      <c r="T135" s="391"/>
      <c r="U135" s="391"/>
      <c r="V135" s="391"/>
      <c r="W135" s="391"/>
      <c r="X135" s="393"/>
      <c r="Y135" s="394" t="s">
        <v>21</v>
      </c>
      <c r="Z135" s="395"/>
      <c r="AA135" s="395"/>
      <c r="AB135" s="396"/>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94" t="s">
        <v>21</v>
      </c>
      <c r="AV135" s="395"/>
      <c r="AW135" s="395"/>
      <c r="AX135" s="397"/>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8"/>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6" t="s">
        <v>390</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391</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x14ac:dyDescent="0.15">
      <c r="A148" s="693"/>
      <c r="B148" s="694"/>
      <c r="C148" s="694"/>
      <c r="D148" s="694"/>
      <c r="E148" s="694"/>
      <c r="F148" s="695"/>
      <c r="G148" s="390" t="s">
        <v>19</v>
      </c>
      <c r="H148" s="391"/>
      <c r="I148" s="391"/>
      <c r="J148" s="391"/>
      <c r="K148" s="391"/>
      <c r="L148" s="392" t="s">
        <v>20</v>
      </c>
      <c r="M148" s="391"/>
      <c r="N148" s="391"/>
      <c r="O148" s="391"/>
      <c r="P148" s="391"/>
      <c r="Q148" s="391"/>
      <c r="R148" s="391"/>
      <c r="S148" s="391"/>
      <c r="T148" s="391"/>
      <c r="U148" s="391"/>
      <c r="V148" s="391"/>
      <c r="W148" s="391"/>
      <c r="X148" s="393"/>
      <c r="Y148" s="394" t="s">
        <v>21</v>
      </c>
      <c r="Z148" s="395"/>
      <c r="AA148" s="395"/>
      <c r="AB148" s="396"/>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94" t="s">
        <v>21</v>
      </c>
      <c r="AV148" s="395"/>
      <c r="AW148" s="395"/>
      <c r="AX148" s="397"/>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8"/>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6" t="s">
        <v>392</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393</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x14ac:dyDescent="0.15">
      <c r="A162" s="693"/>
      <c r="B162" s="694"/>
      <c r="C162" s="694"/>
      <c r="D162" s="694"/>
      <c r="E162" s="694"/>
      <c r="F162" s="695"/>
      <c r="G162" s="390" t="s">
        <v>19</v>
      </c>
      <c r="H162" s="391"/>
      <c r="I162" s="391"/>
      <c r="J162" s="391"/>
      <c r="K162" s="391"/>
      <c r="L162" s="392" t="s">
        <v>20</v>
      </c>
      <c r="M162" s="391"/>
      <c r="N162" s="391"/>
      <c r="O162" s="391"/>
      <c r="P162" s="391"/>
      <c r="Q162" s="391"/>
      <c r="R162" s="391"/>
      <c r="S162" s="391"/>
      <c r="T162" s="391"/>
      <c r="U162" s="391"/>
      <c r="V162" s="391"/>
      <c r="W162" s="391"/>
      <c r="X162" s="393"/>
      <c r="Y162" s="394" t="s">
        <v>21</v>
      </c>
      <c r="Z162" s="395"/>
      <c r="AA162" s="395"/>
      <c r="AB162" s="396"/>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94" t="s">
        <v>21</v>
      </c>
      <c r="AV162" s="395"/>
      <c r="AW162" s="395"/>
      <c r="AX162" s="397"/>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8"/>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6" t="s">
        <v>394</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395</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x14ac:dyDescent="0.15">
      <c r="A175" s="693"/>
      <c r="B175" s="694"/>
      <c r="C175" s="694"/>
      <c r="D175" s="694"/>
      <c r="E175" s="694"/>
      <c r="F175" s="695"/>
      <c r="G175" s="390" t="s">
        <v>19</v>
      </c>
      <c r="H175" s="391"/>
      <c r="I175" s="391"/>
      <c r="J175" s="391"/>
      <c r="K175" s="391"/>
      <c r="L175" s="392" t="s">
        <v>20</v>
      </c>
      <c r="M175" s="391"/>
      <c r="N175" s="391"/>
      <c r="O175" s="391"/>
      <c r="P175" s="391"/>
      <c r="Q175" s="391"/>
      <c r="R175" s="391"/>
      <c r="S175" s="391"/>
      <c r="T175" s="391"/>
      <c r="U175" s="391"/>
      <c r="V175" s="391"/>
      <c r="W175" s="391"/>
      <c r="X175" s="393"/>
      <c r="Y175" s="394" t="s">
        <v>21</v>
      </c>
      <c r="Z175" s="395"/>
      <c r="AA175" s="395"/>
      <c r="AB175" s="396"/>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94" t="s">
        <v>21</v>
      </c>
      <c r="AV175" s="395"/>
      <c r="AW175" s="395"/>
      <c r="AX175" s="397"/>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8"/>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6" t="s">
        <v>396</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397</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x14ac:dyDescent="0.15">
      <c r="A188" s="693"/>
      <c r="B188" s="694"/>
      <c r="C188" s="694"/>
      <c r="D188" s="694"/>
      <c r="E188" s="694"/>
      <c r="F188" s="695"/>
      <c r="G188" s="390" t="s">
        <v>19</v>
      </c>
      <c r="H188" s="391"/>
      <c r="I188" s="391"/>
      <c r="J188" s="391"/>
      <c r="K188" s="391"/>
      <c r="L188" s="392" t="s">
        <v>20</v>
      </c>
      <c r="M188" s="391"/>
      <c r="N188" s="391"/>
      <c r="O188" s="391"/>
      <c r="P188" s="391"/>
      <c r="Q188" s="391"/>
      <c r="R188" s="391"/>
      <c r="S188" s="391"/>
      <c r="T188" s="391"/>
      <c r="U188" s="391"/>
      <c r="V188" s="391"/>
      <c r="W188" s="391"/>
      <c r="X188" s="393"/>
      <c r="Y188" s="394" t="s">
        <v>21</v>
      </c>
      <c r="Z188" s="395"/>
      <c r="AA188" s="395"/>
      <c r="AB188" s="396"/>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94" t="s">
        <v>21</v>
      </c>
      <c r="AV188" s="395"/>
      <c r="AW188" s="395"/>
      <c r="AX188" s="397"/>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8"/>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398</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x14ac:dyDescent="0.15">
      <c r="A201" s="693"/>
      <c r="B201" s="694"/>
      <c r="C201" s="694"/>
      <c r="D201" s="694"/>
      <c r="E201" s="694"/>
      <c r="F201" s="695"/>
      <c r="G201" s="390" t="s">
        <v>19</v>
      </c>
      <c r="H201" s="391"/>
      <c r="I201" s="391"/>
      <c r="J201" s="391"/>
      <c r="K201" s="391"/>
      <c r="L201" s="392" t="s">
        <v>20</v>
      </c>
      <c r="M201" s="391"/>
      <c r="N201" s="391"/>
      <c r="O201" s="391"/>
      <c r="P201" s="391"/>
      <c r="Q201" s="391"/>
      <c r="R201" s="391"/>
      <c r="S201" s="391"/>
      <c r="T201" s="391"/>
      <c r="U201" s="391"/>
      <c r="V201" s="391"/>
      <c r="W201" s="391"/>
      <c r="X201" s="393"/>
      <c r="Y201" s="394" t="s">
        <v>21</v>
      </c>
      <c r="Z201" s="395"/>
      <c r="AA201" s="395"/>
      <c r="AB201" s="396"/>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94" t="s">
        <v>21</v>
      </c>
      <c r="AV201" s="395"/>
      <c r="AW201" s="395"/>
      <c r="AX201" s="397"/>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8"/>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6" t="s">
        <v>399</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400</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x14ac:dyDescent="0.15">
      <c r="A215" s="693"/>
      <c r="B215" s="694"/>
      <c r="C215" s="694"/>
      <c r="D215" s="694"/>
      <c r="E215" s="694"/>
      <c r="F215" s="695"/>
      <c r="G215" s="390" t="s">
        <v>19</v>
      </c>
      <c r="H215" s="391"/>
      <c r="I215" s="391"/>
      <c r="J215" s="391"/>
      <c r="K215" s="391"/>
      <c r="L215" s="392" t="s">
        <v>20</v>
      </c>
      <c r="M215" s="391"/>
      <c r="N215" s="391"/>
      <c r="O215" s="391"/>
      <c r="P215" s="391"/>
      <c r="Q215" s="391"/>
      <c r="R215" s="391"/>
      <c r="S215" s="391"/>
      <c r="T215" s="391"/>
      <c r="U215" s="391"/>
      <c r="V215" s="391"/>
      <c r="W215" s="391"/>
      <c r="X215" s="393"/>
      <c r="Y215" s="394" t="s">
        <v>21</v>
      </c>
      <c r="Z215" s="395"/>
      <c r="AA215" s="395"/>
      <c r="AB215" s="396"/>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94" t="s">
        <v>21</v>
      </c>
      <c r="AV215" s="395"/>
      <c r="AW215" s="395"/>
      <c r="AX215" s="397"/>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8"/>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6" t="s">
        <v>401</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402</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x14ac:dyDescent="0.15">
      <c r="A228" s="693"/>
      <c r="B228" s="694"/>
      <c r="C228" s="694"/>
      <c r="D228" s="694"/>
      <c r="E228" s="694"/>
      <c r="F228" s="695"/>
      <c r="G228" s="390" t="s">
        <v>19</v>
      </c>
      <c r="H228" s="391"/>
      <c r="I228" s="391"/>
      <c r="J228" s="391"/>
      <c r="K228" s="391"/>
      <c r="L228" s="392" t="s">
        <v>20</v>
      </c>
      <c r="M228" s="391"/>
      <c r="N228" s="391"/>
      <c r="O228" s="391"/>
      <c r="P228" s="391"/>
      <c r="Q228" s="391"/>
      <c r="R228" s="391"/>
      <c r="S228" s="391"/>
      <c r="T228" s="391"/>
      <c r="U228" s="391"/>
      <c r="V228" s="391"/>
      <c r="W228" s="391"/>
      <c r="X228" s="393"/>
      <c r="Y228" s="394" t="s">
        <v>21</v>
      </c>
      <c r="Z228" s="395"/>
      <c r="AA228" s="395"/>
      <c r="AB228" s="396"/>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94" t="s">
        <v>21</v>
      </c>
      <c r="AV228" s="395"/>
      <c r="AW228" s="395"/>
      <c r="AX228" s="397"/>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8"/>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6" t="s">
        <v>403</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404</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x14ac:dyDescent="0.15">
      <c r="A241" s="693"/>
      <c r="B241" s="694"/>
      <c r="C241" s="694"/>
      <c r="D241" s="694"/>
      <c r="E241" s="694"/>
      <c r="F241" s="695"/>
      <c r="G241" s="390" t="s">
        <v>19</v>
      </c>
      <c r="H241" s="391"/>
      <c r="I241" s="391"/>
      <c r="J241" s="391"/>
      <c r="K241" s="391"/>
      <c r="L241" s="392" t="s">
        <v>20</v>
      </c>
      <c r="M241" s="391"/>
      <c r="N241" s="391"/>
      <c r="O241" s="391"/>
      <c r="P241" s="391"/>
      <c r="Q241" s="391"/>
      <c r="R241" s="391"/>
      <c r="S241" s="391"/>
      <c r="T241" s="391"/>
      <c r="U241" s="391"/>
      <c r="V241" s="391"/>
      <c r="W241" s="391"/>
      <c r="X241" s="393"/>
      <c r="Y241" s="394" t="s">
        <v>21</v>
      </c>
      <c r="Z241" s="395"/>
      <c r="AA241" s="395"/>
      <c r="AB241" s="396"/>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94" t="s">
        <v>21</v>
      </c>
      <c r="AV241" s="395"/>
      <c r="AW241" s="395"/>
      <c r="AX241" s="397"/>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8"/>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6" t="s">
        <v>405</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406</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x14ac:dyDescent="0.15">
      <c r="A254" s="693"/>
      <c r="B254" s="694"/>
      <c r="C254" s="694"/>
      <c r="D254" s="694"/>
      <c r="E254" s="694"/>
      <c r="F254" s="695"/>
      <c r="G254" s="390" t="s">
        <v>19</v>
      </c>
      <c r="H254" s="391"/>
      <c r="I254" s="391"/>
      <c r="J254" s="391"/>
      <c r="K254" s="391"/>
      <c r="L254" s="392" t="s">
        <v>20</v>
      </c>
      <c r="M254" s="391"/>
      <c r="N254" s="391"/>
      <c r="O254" s="391"/>
      <c r="P254" s="391"/>
      <c r="Q254" s="391"/>
      <c r="R254" s="391"/>
      <c r="S254" s="391"/>
      <c r="T254" s="391"/>
      <c r="U254" s="391"/>
      <c r="V254" s="391"/>
      <c r="W254" s="391"/>
      <c r="X254" s="393"/>
      <c r="Y254" s="394" t="s">
        <v>21</v>
      </c>
      <c r="Z254" s="395"/>
      <c r="AA254" s="395"/>
      <c r="AB254" s="396"/>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94" t="s">
        <v>21</v>
      </c>
      <c r="AV254" s="395"/>
      <c r="AW254" s="395"/>
      <c r="AX254" s="397"/>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8"/>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2015-07-07T13:42:45Z</cp:lastPrinted>
  <dcterms:created xsi:type="dcterms:W3CDTF">2012-03-13T00:50:25Z</dcterms:created>
  <dcterms:modified xsi:type="dcterms:W3CDTF">2015-07-08T06:52:57Z</dcterms:modified>
</cp:coreProperties>
</file>