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<sst xmlns="http://schemas.openxmlformats.org/spreadsheetml/2006/main" count="802" uniqueCount="484">
  <si>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</si>
  <si>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</si>
  <si>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</si>
  <si>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</si>
  <si>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</si>
  <si>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</si>
  <si>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</si>
  <si>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</si>
  <si>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</si>
  <si>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</si>
  <si>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</si>
  <si>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</si>
  <si>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</si>
  <si>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</si>
  <si>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</si>
  <si>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</si>
  <si>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</si>
  <si>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</si>
  <si>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</si>
  <si>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</si>
  <si>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</si>
  <si>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</si>
  <si>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</si>
  <si>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</si>
  <si>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</si>
  <si>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</si>
  <si>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</si>
  <si>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</si>
  <si>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</si>
  <si>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</si>
  <si>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</si>
  <si>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</si>
  <si>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</si>
  <si>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</si>
  <si>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</si>
  <si>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</si>
  <si>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</si>
  <si>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</si>
  <si>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</si>
  <si>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</si>
  <si>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</si>
  <si>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</si>
  <si>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</si>
  <si>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</si>
  <si>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</si>
  <si>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</si>
  <si>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</si>
  <si>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</si>
  <si>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</si>
  <si>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</si>
  <si>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</si>
  <si>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</si>
  <si>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</si>
  <si>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</si>
  <si>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</si>
  <si>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</si>
  <si>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</si>
  <si>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</si>
  <si>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</si>
  <si>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</si>
  <si>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</si>
  <si>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</si>
  <si>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</si>
  <si>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</si>
  <si>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</si>
  <si>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</si>
  <si>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</si>
  <si>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</si>
  <si>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</si>
  <si>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</si>
  <si>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</si>
  <si>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</si>
  <si>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</si>
  <si>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</si>
  <si>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</si>
  <si>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</si>
  <si>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</si>
  <si>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</si>
  <si>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</si>
  <si>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</si>
  <si>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</si>
  <si>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</si>
  <si>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</si>
  <si>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</si>
  <si>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</si>
  <si>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</si>
  <si>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</si>
  <si>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</si>
  <si>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</si>
  <si>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</si>
  <si>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</si>
  <si>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</si>
  <si>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</si>
  <si>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</si>
  <si>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</si>
  <si>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</si>
  <si>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</si>
  <si>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</si>
  <si>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</si>
  <si>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</si>
  <si>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</si>
  <si>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</si>
  <si>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</si>
  <si>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</si>
  <si>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</si>
  <si>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</si>
  <si>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</si>
  <si>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</si>
  <si>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</si>
  <si>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</si>
  <si>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</si>
  <si>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</si>
  <si>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</si>
  <si>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</si>
  <si>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</si>
  <si>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</si>
  <si>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</si>
  <si>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</si>
  <si>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</si>
  <si>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</si>
  <si>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</si>
  <si>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</si>
  <si>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</si>
  <si>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</si>
  <si>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</si>
  <si>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</si>
  <si>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</si>
  <si>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</si>
  <si>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</si>
  <si>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</si>
  <si>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</si>
  <si>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</si>
  <si>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</si>
  <si>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</si>
  <si>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</si>
  <si>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</si>
  <si>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</si>
  <si>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</si>
  <si>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</si>
  <si>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</si>
  <si>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</si>
  <si>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</si>
  <si>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</si>
  <si>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</si>
  <si>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</si>
  <si>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</si>
  <si>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</si>
  <si>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</si>
  <si>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</si>
  <si>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</si>
  <si>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</si>
  <si>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</si>
  <si>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</si>
  <si>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</si>
  <si>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</si>
  <si>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</si>
  <si>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</si>
  <si>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</si>
  <si>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</si>
  <si>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</si>
  <si>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</si>
  <si>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</si>
  <si>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</si>
  <si>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</si>
  <si>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</si>
  <si>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</si>
  <si>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</si>
  <si>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</si>
  <si>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</si>
  <si>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</si>
  <si>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</si>
  <si>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</si>
  <si>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</si>
  <si>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</si>
  <si>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</si>
  <si>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</si>
  <si>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</si>
  <si>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</si>
  <si>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</si>
  <si>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</si>
  <si>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</si>
  <si>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</si>
  <si>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</si>
  <si>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</si>
  <si>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</si>
  <si>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</si>
  <si>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</si>
  <si>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</si>
  <si>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</si>
  <si>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</si>
  <si>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</si>
  <si>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</si>
  <si>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</si>
  <si>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</si>
  <si>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</si>
  <si>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</si>
  <si>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</si>
  <si>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</si>
  <si>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</si>
  <si>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</si>
  <si>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</si>
  <si>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</si>
  <si>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</si>
  <si>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</si>
  <si>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</si>
  <si>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</si>
  <si>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</si>
  <si>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</si>
  <si>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</si>
  <si>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</si>
  <si>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</si>
  <si>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</si>
  <si>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</si>
  <si>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</si>
  <si>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</si>
  <si>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</si>
  <si>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</si>
  <si>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</si>
  <si>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</si>
  <si>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</si>
  <si>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</si>
  <si>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</si>
  <si>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</si>
  <si>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</si>
  <si>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</si>
  <si>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</si>
  <si>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</si>
  <si>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</si>
  <si>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</si>
  <si>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</si>
  <si>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</si>
  <si>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</si>
  <si>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</si>
  <si>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</si>
  <si>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</si>
  <si>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</si>
  <si>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</si>
  <si>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</si>
  <si>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</si>
  <si>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</si>
  <si>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</si>
  <si>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</si>
  <si>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</si>
  <si>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</si>
  <si>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</si>
  <si>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</si>
  <si>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</si>
  <si>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</si>
  <si>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</si>
  <si>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</si>
  <si>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</si>
  <si>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</si>
  <si>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</si>
  <si>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</si>
  <si>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</si>
  <si>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</si>
  <si>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</si>
  <si>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</si>
  <si>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</si>
  <si>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</si>
  <si>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</si>
  <si>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</si>
  <si>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</si>
  <si>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</si>
  <si>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</si>
  <si>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</si>
  <si>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</si>
  <si>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</si>
  <si>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</si>
  <si>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</si>
  <si>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</si>
  <si>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</si>
  <si>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</si>
  <si>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</si>
  <si>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</si>
  <si>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</si>
  <si>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</si>
  <si>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</si>
  <si>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</si>
  <si>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</si>
  <si>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</si>
  <si>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</si>
  <si>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</si>
  <si>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</si>
  <si>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</si>
  <si>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</si>
  <si>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</si>
  <si>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</si>
  <si>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</si>
  <si>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</si>
  <si>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</si>
  <si>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</si>
  <si>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</si>
  <si>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</si>
  <si>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</si>
  <si>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</si>
  <si>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</si>
  <si>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</si>
  <si>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</si>
  <si>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</si>
  <si>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</si>
  <si>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</si>
  <si>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</si>
  <si>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</si>
  <si>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</si>
  <si>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</si>
  <si>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</si>
  <si>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</si>
  <si>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</si>
  <si>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</si>
  <si>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</si>
  <si>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</si>
  <si>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</si>
  <si>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</si>
  <si>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</si>
  <si>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</si>
  <si>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</si>
  <si>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</si>
  <si>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</si>
  <si>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</si>
  <si>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</si>
  <si>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</si>
  <si>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</si>
  <si>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</si>
  <si>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</si>
  <si>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</si>
  <si>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</si>
  <si>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</si>
  <si>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</si>
  <si>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</si>
  <si>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</si>
  <si>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</si>
  <si>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</si>
  <si>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</si>
  <si>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</si>
  <si>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</si>
  <si>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</si>
  <si>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</si>
  <si>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</si>
  <si>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</si>
  <si>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</si>
  <si>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</si>
  <si>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</si>
  <si>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</si>
  <si>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</si>
  <si>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</si>
  <si>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</si>
  <si>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</si>
  <si>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</si>
  <si>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</si>
  <si>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</si>
  <si>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</si>
  <si>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</si>
  <si>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</si>
  <si>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</si>
  <si>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</si>
  <si>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</si>
  <si>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</si>
  <si>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</si>
  <si>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</si>
  <si>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</si>
  <si>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</si>
  <si>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</si>
  <si>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</si>
  <si>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</si>
  <si>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</si>
  <si>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</si>
  <si>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</si>
  <si>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</si>
  <si>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</si>
  <si>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</si>
  <si>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</si>
  <si>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</si>
  <si>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</si>
  <si>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</si>
  <si>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官民連携による民間資金を最大限活用した成長戦略の推進</t>
    <phoneticPr fontId="5"/>
  </si>
  <si>
    <t>○</t>
  </si>
  <si>
    <t>総合政策局</t>
    <phoneticPr fontId="5"/>
  </si>
  <si>
    <t>官民連携政策課</t>
    <phoneticPr fontId="5"/>
  </si>
  <si>
    <t>9　市場環境の整備、産業の生産性向上、消費者利益の保護
　30　社会資本整備・管理等を効果的に推進する</t>
    <phoneticPr fontId="5"/>
  </si>
  <si>
    <t>国土交通省</t>
  </si>
  <si>
    <t>-</t>
    <phoneticPr fontId="5"/>
  </si>
  <si>
    <t>件</t>
    <rPh sb="0" eb="1">
      <t>ケン</t>
    </rPh>
    <phoneticPr fontId="5"/>
  </si>
  <si>
    <t>百万円</t>
    <phoneticPr fontId="5"/>
  </si>
  <si>
    <t>百万円/件</t>
    <rPh sb="4" eb="5">
      <t>ケン</t>
    </rPh>
    <phoneticPr fontId="5"/>
  </si>
  <si>
    <t>572/36</t>
    <phoneticPr fontId="5"/>
  </si>
  <si>
    <t>575/43</t>
    <phoneticPr fontId="5"/>
  </si>
  <si>
    <t>諸謝金</t>
    <phoneticPr fontId="5"/>
  </si>
  <si>
    <t>職員旅費</t>
    <phoneticPr fontId="5"/>
  </si>
  <si>
    <t>委員等旅費</t>
    <phoneticPr fontId="5"/>
  </si>
  <si>
    <t>社会資本整備・管理効率化推進調査費</t>
    <phoneticPr fontId="5"/>
  </si>
  <si>
    <t>官民連携社会資本整備等推進費補助金</t>
    <phoneticPr fontId="5"/>
  </si>
  <si>
    <t>官民連携社会資本情報基盤整備推進費補助金</t>
    <phoneticPr fontId="5"/>
  </si>
  <si>
    <t>新23-1004</t>
    <phoneticPr fontId="5"/>
  </si>
  <si>
    <t>雑役務</t>
    <phoneticPr fontId="5"/>
  </si>
  <si>
    <t>585/37</t>
    <phoneticPr fontId="5"/>
  </si>
  <si>
    <t>○</t>
    <phoneticPr fontId="5"/>
  </si>
  <si>
    <t>‐</t>
  </si>
  <si>
    <t>厳しい財政状況の中、民間の資金・知恵等を活用し、真に必要な社会資本の整備・維持管理・更新、運営の効率化等を着実に実施するとともに、民間の事業機会の拡大による経済成長を実現していくためには、国が官民連携事業の案件形成支援等を推進する必要がある。
このため、事業のフォローアップを通じて、より効果的・効率的に事業を実施するとともに、検討調査結果の概要を官民連携政策課のホームページに掲載し、希望者に対しては報告書本体の電子データを送付することで、より一層の効果の発現を図っている。</t>
    <phoneticPr fontId="5"/>
  </si>
  <si>
    <t>PPP/PFI推進のボトルネックと考えられる要因について、人材活用及び情報整備の観点から調査を行い要因を分類整理し、解決策について検討した。この検討結果に基づきボトルネックを解消出来るような取組を行う。</t>
    <phoneticPr fontId="5"/>
  </si>
  <si>
    <t>A.新日本有限責任監査法人</t>
    <rPh sb="2" eb="5">
      <t>シンニホン</t>
    </rPh>
    <rPh sb="5" eb="7">
      <t>ユウゲン</t>
    </rPh>
    <rPh sb="7" eb="9">
      <t>セキニン</t>
    </rPh>
    <rPh sb="9" eb="11">
      <t>カンサ</t>
    </rPh>
    <rPh sb="11" eb="13">
      <t>ホウジン</t>
    </rPh>
    <phoneticPr fontId="5"/>
  </si>
  <si>
    <t>公共施設等運営事業における適切な管理のためのモニタリング等のあり方検討業務</t>
    <phoneticPr fontId="5"/>
  </si>
  <si>
    <t>B.浜松市</t>
    <rPh sb="2" eb="5">
      <t>ハママツシ</t>
    </rPh>
    <phoneticPr fontId="5"/>
  </si>
  <si>
    <t>雑役務</t>
    <rPh sb="0" eb="1">
      <t>ザツ</t>
    </rPh>
    <rPh sb="1" eb="3">
      <t>エキム</t>
    </rPh>
    <phoneticPr fontId="5"/>
  </si>
  <si>
    <t>C.日本下水道事業団</t>
    <phoneticPr fontId="5"/>
  </si>
  <si>
    <t>西遠流域下水道事業情報整備調査（受託者：日本下水道事業団）</t>
    <rPh sb="16" eb="19">
      <t>ジュタクシャ</t>
    </rPh>
    <rPh sb="20" eb="22">
      <t>ニホン</t>
    </rPh>
    <rPh sb="22" eb="25">
      <t>ゲスイドウ</t>
    </rPh>
    <rPh sb="25" eb="28">
      <t>ジギョウダン</t>
    </rPh>
    <phoneticPr fontId="5"/>
  </si>
  <si>
    <t>西遠流域下水道事業情報整備調査</t>
    <phoneticPr fontId="5"/>
  </si>
  <si>
    <t>新日本有限責任監査法人</t>
    <phoneticPr fontId="5"/>
  </si>
  <si>
    <t>公共施設等運営事業における適切な管理のためのモニタリング等のあり方検討業務</t>
    <phoneticPr fontId="5"/>
  </si>
  <si>
    <t>官民連携事業における所有と経営等の適正なバランスの確保に係る方策検討業務</t>
    <phoneticPr fontId="5"/>
  </si>
  <si>
    <t>プライスウォーターハウスクーパース（株）</t>
    <phoneticPr fontId="5"/>
  </si>
  <si>
    <t>官民連携事業の推進及び地域活性化に資する多様な投資等のあり方等検討業務</t>
    <phoneticPr fontId="5"/>
  </si>
  <si>
    <t>みずほ総合研究所（株）</t>
    <phoneticPr fontId="5"/>
  </si>
  <si>
    <t>官民連携事業効果に係る情報整備手法に関する検討業務</t>
    <phoneticPr fontId="5"/>
  </si>
  <si>
    <t>（株）三菱総合研究所</t>
    <phoneticPr fontId="5"/>
  </si>
  <si>
    <t>人材・ノウハウの活用等による官民連携事業の導入支援方策検討業務</t>
    <phoneticPr fontId="5"/>
  </si>
  <si>
    <t>（株）日本経済研究所</t>
    <rPh sb="1" eb="2">
      <t>カブ</t>
    </rPh>
    <rPh sb="3" eb="5">
      <t>ニッポン</t>
    </rPh>
    <phoneticPr fontId="5"/>
  </si>
  <si>
    <t>官民連携事業の推進に係る事務遂行力の向上支援方策に関する検討業務</t>
    <phoneticPr fontId="5"/>
  </si>
  <si>
    <t>平成２６年度道路空間のオープン化に関する調査検討業務　日本みち研究所・セントラルコンサルタント共同提案体</t>
    <phoneticPr fontId="5"/>
  </si>
  <si>
    <t>平成２６年度　道路空間のオープン化に関する調査検討業務</t>
    <phoneticPr fontId="5"/>
  </si>
  <si>
    <t>（株）野村総合研究所</t>
    <phoneticPr fontId="5"/>
  </si>
  <si>
    <t>官民連携事業を促進するための官民間の対話・提案に関する方策検討業務</t>
    <phoneticPr fontId="5"/>
  </si>
  <si>
    <t>先導的な官民連携事業手法の地域普及に向けた方策等検討業務</t>
    <phoneticPr fontId="5"/>
  </si>
  <si>
    <t>浜松市</t>
    <phoneticPr fontId="5"/>
  </si>
  <si>
    <t>西遠流域下水道事業情報整備調査</t>
    <phoneticPr fontId="5"/>
  </si>
  <si>
    <t>富山県</t>
    <phoneticPr fontId="5"/>
  </si>
  <si>
    <t>北陸新幹線開業後の富山空港活性化のための官民連携事業調査</t>
    <phoneticPr fontId="5"/>
  </si>
  <si>
    <t>ふじみ野市</t>
    <phoneticPr fontId="5"/>
  </si>
  <si>
    <t>旧福岡高校跡地活用に向けたマーケットサウンディング調査</t>
    <phoneticPr fontId="5"/>
  </si>
  <si>
    <t>須崎市</t>
    <phoneticPr fontId="5"/>
  </si>
  <si>
    <t>下水道施設の更新・包括的運営管理に係る検討調査</t>
    <phoneticPr fontId="5"/>
  </si>
  <si>
    <t>広島県</t>
    <phoneticPr fontId="5"/>
  </si>
  <si>
    <t>広島空港経営改革に関する検討調査</t>
    <phoneticPr fontId="5"/>
  </si>
  <si>
    <t>大津市</t>
    <phoneticPr fontId="5"/>
  </si>
  <si>
    <t>下水道事業および水道事業におけるコンセッションを含めた官民連携事業の有効性検討調査</t>
    <phoneticPr fontId="5"/>
  </si>
  <si>
    <t>合志市</t>
    <phoneticPr fontId="5"/>
  </si>
  <si>
    <t>庁舎移転に関わる官民連携事業調査</t>
    <phoneticPr fontId="5"/>
  </si>
  <si>
    <t>四條畷市</t>
    <phoneticPr fontId="5"/>
  </si>
  <si>
    <t>四條畷市まちづくり長期計画（教育施設整備計画を含む）事業化検討調査</t>
    <phoneticPr fontId="5"/>
  </si>
  <si>
    <t>神戸市</t>
    <phoneticPr fontId="5"/>
  </si>
  <si>
    <t>『神戸未来都市創造プロジェクト』を推進する都市高速ランプの有効活用スキームに関する調査</t>
    <phoneticPr fontId="5"/>
  </si>
  <si>
    <t>江東区</t>
    <phoneticPr fontId="5"/>
  </si>
  <si>
    <t>豊洲埠頭内公園等管理運営事業に係る調査</t>
    <phoneticPr fontId="5"/>
  </si>
  <si>
    <t>日本下水道事業団</t>
    <phoneticPr fontId="5"/>
  </si>
  <si>
    <t>-</t>
    <phoneticPr fontId="5"/>
  </si>
  <si>
    <t>プライスウォーターハウスクーパース（株）</t>
    <phoneticPr fontId="5"/>
  </si>
  <si>
    <t>有限責任監査法人 ﾄｰﾏﾂ大阪事務所</t>
    <phoneticPr fontId="5"/>
  </si>
  <si>
    <t>デロイトトーマツファイナンシャルアドバイザリー（株）</t>
    <phoneticPr fontId="5"/>
  </si>
  <si>
    <t>デロイトトーマツファイナンシャルアドバイザリー（株）</t>
    <phoneticPr fontId="5"/>
  </si>
  <si>
    <t>-</t>
    <phoneticPr fontId="5"/>
  </si>
  <si>
    <t>（株）五星　関西支社</t>
    <phoneticPr fontId="5"/>
  </si>
  <si>
    <t>日本上下水道設計（株） 高知出張所</t>
    <phoneticPr fontId="5"/>
  </si>
  <si>
    <t>（株）パスコ 熊本支店</t>
    <phoneticPr fontId="5"/>
  </si>
  <si>
    <t>（株）電通 関西支社</t>
    <phoneticPr fontId="5"/>
  </si>
  <si>
    <t>三菱UFJリサーチ&amp;コンサルティング（株） 大阪</t>
    <phoneticPr fontId="5"/>
  </si>
  <si>
    <t>課長　大澤　一夫</t>
    <rPh sb="0" eb="2">
      <t>カチョウ</t>
    </rPh>
    <rPh sb="3" eb="5">
      <t>オオザワ</t>
    </rPh>
    <rPh sb="6" eb="8">
      <t>カズオ</t>
    </rPh>
    <phoneticPr fontId="5"/>
  </si>
  <si>
    <t>○関連資料ＵＲＬ
【PPP/PFIの具体的な案件形成推進　調査・検討の概要（平成26年度）】
http://www.mlit.go.jp/sogoseisaku/kanminrenkei/sosei_kanminrenkei_fr1_000027.html</t>
    <phoneticPr fontId="5"/>
  </si>
  <si>
    <t>随意契約</t>
    <rPh sb="0" eb="2">
      <t>ズイイ</t>
    </rPh>
    <rPh sb="2" eb="4">
      <t>ケイヤク</t>
    </rPh>
    <phoneticPr fontId="5"/>
  </si>
  <si>
    <t>-</t>
    <phoneticPr fontId="5"/>
  </si>
  <si>
    <t>震災復興推進のためのＰＰＰ事業化実施支援</t>
    <phoneticPr fontId="5"/>
  </si>
  <si>
    <t>復興庁</t>
    <phoneticPr fontId="5"/>
  </si>
  <si>
    <t>本件補助を活用した検討調査の成果や、共通の検討課題に関する本件直轄調査の成果を活用して、地方公共団体等において事業化または事業化に向けた更なる検討が行われている。</t>
    <phoneticPr fontId="5"/>
  </si>
  <si>
    <t>当初の見込み以上の案件数を支援している。</t>
    <phoneticPr fontId="5"/>
  </si>
  <si>
    <t>民間の資金、ノウハウを最大限に活用し、効率的な事業実施を図るため検討調査への支援である。</t>
    <phoneticPr fontId="5"/>
  </si>
  <si>
    <t>厳しい財政状況の中で民間資金の活用を拡大し、真に必要な社会資本の新規投資及び維持管理を着実に行うため、新たな官民連携事業について、国が具体的な案件の形成等を支援することが必要。また、新たなPPP/PFI制度の課題や事業スキームの検討は、制度を所管している国が行う必要がある。</t>
    <phoneticPr fontId="5"/>
  </si>
  <si>
    <t>政府全体の取組として、平成３４年までの１０年間で１２兆円規模のＰＰＰ／ＰＦＩを推進するとの数値目標を掲げており、当該目標の達成に向け寄与する。</t>
    <phoneticPr fontId="5"/>
  </si>
  <si>
    <t>本事業では、全国の地方公共団体を対象に、コンセッション方式など「先導性」のある官民連携事業を支援しているが、復興庁の事業では、早期の復興のため、「事業化の迅速性」が重視され、復興関連の交付金に係る公共事業と、民間施設の復興とを一体で調査することで、復興関連の交付金に係る公共事業の早期実現及びその効果を高める役割を担っている。</t>
    <rPh sb="0" eb="1">
      <t>ホン</t>
    </rPh>
    <rPh sb="1" eb="3">
      <t>ジギョウ</t>
    </rPh>
    <rPh sb="54" eb="56">
      <t>フッコウ</t>
    </rPh>
    <rPh sb="56" eb="57">
      <t>チョウ</t>
    </rPh>
    <rPh sb="58" eb="60">
      <t>ジギョウ</t>
    </rPh>
    <phoneticPr fontId="5"/>
  </si>
  <si>
    <t>PFI事業の導入可能性調査は１件あたり２千万円～５千万円の調査費用がかかるため（内閣府調査）、１件あたりの補助の上限を２千万円としているところであるが、さらに、外部有識者からなる第三者委員会において補助額を査定している。</t>
    <phoneticPr fontId="5"/>
  </si>
  <si>
    <t>本支援事業による調査検討を踏まえ、関連する工事等に着手された案件数
(事業開始に至るまでに関係者間での調整等相応の時間を要することから、一定の期間経過後に実績を評価する必要があることに留意)</t>
    <phoneticPr fontId="5"/>
  </si>
  <si>
    <t>事業化等件数</t>
    <rPh sb="0" eb="3">
      <t>ジギョウカ</t>
    </rPh>
    <rPh sb="3" eb="4">
      <t>トウ</t>
    </rPh>
    <rPh sb="4" eb="6">
      <t>ケンスウ</t>
    </rPh>
    <phoneticPr fontId="5"/>
  </si>
  <si>
    <t>累積支援件数</t>
    <rPh sb="0" eb="2">
      <t>ルイセキ</t>
    </rPh>
    <rPh sb="2" eb="4">
      <t>シエン</t>
    </rPh>
    <rPh sb="4" eb="6">
      <t>ケンスウ</t>
    </rPh>
    <phoneticPr fontId="5"/>
  </si>
  <si>
    <t>PPP/PFIの抜本改革に向けたアクションプラン
日本再興戦略、経済財政運営と改革の基本方針　等
先導的官民連携支援事業補助金交付要綱</t>
    <rPh sb="8" eb="10">
      <t>バッポン</t>
    </rPh>
    <rPh sb="10" eb="12">
      <t>カイカク</t>
    </rPh>
    <rPh sb="13" eb="14">
      <t>ム</t>
    </rPh>
    <phoneticPr fontId="5"/>
  </si>
  <si>
    <t>厳しい財政状況の下、民間の資金・ノウハウを活用し、真に必要な社会資本の整備・維持管理・更新を着実に実施するとともに、民間の事業機会の拡大による経済成長を実現していくため、PPP/PFIを積極的に推進する。</t>
    <rPh sb="0" eb="1">
      <t>キビ</t>
    </rPh>
    <phoneticPr fontId="5"/>
  </si>
  <si>
    <t>コンセッション方式をはじめ、新たなPPP/PFI事業の制度・運用上の課題の解決を図るため、国が調査・検討を実施するとともに、先導的な官民連携事業に取り組む意欲のある地方公共団体等に対し、事業スキームや導入可能性の検討に要する調査委託費を助成（定額補助：１件当たりの上限２０百万円）することにより、PPP/PFI事業の案件形成を促進する。</t>
    <rPh sb="7" eb="9">
      <t>ホウシキ</t>
    </rPh>
    <rPh sb="14" eb="15">
      <t>アラ</t>
    </rPh>
    <rPh sb="24" eb="26">
      <t>ジギョウ</t>
    </rPh>
    <rPh sb="27" eb="29">
      <t>セイド</t>
    </rPh>
    <rPh sb="30" eb="33">
      <t>ウンヨウジョウ</t>
    </rPh>
    <rPh sb="34" eb="36">
      <t>カダイ</t>
    </rPh>
    <rPh sb="37" eb="39">
      <t>カイケツ</t>
    </rPh>
    <rPh sb="40" eb="41">
      <t>ハカ</t>
    </rPh>
    <rPh sb="45" eb="46">
      <t>クニ</t>
    </rPh>
    <rPh sb="47" eb="49">
      <t>チョウサ</t>
    </rPh>
    <rPh sb="50" eb="52">
      <t>ケントウ</t>
    </rPh>
    <rPh sb="53" eb="55">
      <t>ジッシ</t>
    </rPh>
    <rPh sb="62" eb="65">
      <t>センドウテキ</t>
    </rPh>
    <rPh sb="66" eb="68">
      <t>カンミン</t>
    </rPh>
    <rPh sb="68" eb="70">
      <t>レンケイ</t>
    </rPh>
    <rPh sb="70" eb="72">
      <t>ジギョウ</t>
    </rPh>
    <rPh sb="73" eb="74">
      <t>ト</t>
    </rPh>
    <rPh sb="75" eb="76">
      <t>ク</t>
    </rPh>
    <rPh sb="77" eb="79">
      <t>イヨク</t>
    </rPh>
    <rPh sb="82" eb="84">
      <t>チホウ</t>
    </rPh>
    <rPh sb="84" eb="86">
      <t>コウキョウ</t>
    </rPh>
    <rPh sb="86" eb="88">
      <t>ダンタイ</t>
    </rPh>
    <rPh sb="88" eb="89">
      <t>トウ</t>
    </rPh>
    <rPh sb="90" eb="91">
      <t>タイ</t>
    </rPh>
    <rPh sb="93" eb="95">
      <t>ジギョウ</t>
    </rPh>
    <rPh sb="100" eb="102">
      <t>ドウニュウ</t>
    </rPh>
    <rPh sb="102" eb="105">
      <t>カノウセイ</t>
    </rPh>
    <rPh sb="106" eb="108">
      <t>ケントウ</t>
    </rPh>
    <rPh sb="109" eb="110">
      <t>ヨウ</t>
    </rPh>
    <rPh sb="112" eb="114">
      <t>チョウサ</t>
    </rPh>
    <rPh sb="114" eb="116">
      <t>イタク</t>
    </rPh>
    <rPh sb="116" eb="117">
      <t>ヒ</t>
    </rPh>
    <rPh sb="118" eb="120">
      <t>ジョセイ</t>
    </rPh>
    <rPh sb="121" eb="123">
      <t>テイガク</t>
    </rPh>
    <rPh sb="123" eb="125">
      <t>ホジョ</t>
    </rPh>
    <rPh sb="127" eb="128">
      <t>ケン</t>
    </rPh>
    <rPh sb="128" eb="129">
      <t>ア</t>
    </rPh>
    <rPh sb="132" eb="134">
      <t>ジョウゲン</t>
    </rPh>
    <rPh sb="136" eb="137">
      <t>ヒャク</t>
    </rPh>
    <rPh sb="137" eb="139">
      <t>マンエン</t>
    </rPh>
    <rPh sb="155" eb="157">
      <t>ジギョウ</t>
    </rPh>
    <rPh sb="158" eb="160">
      <t>アンケン</t>
    </rPh>
    <rPh sb="160" eb="162">
      <t>ケイセイ</t>
    </rPh>
    <rPh sb="163" eb="165">
      <t>ソクシン</t>
    </rPh>
    <phoneticPr fontId="5"/>
  </si>
  <si>
    <t xml:space="preserve">案件形成支援等を行う官民連携事業等の数
（直轄調査：成果物の個数、補助：地区、団体数） </t>
    <rPh sb="4" eb="6">
      <t>シエン</t>
    </rPh>
    <rPh sb="6" eb="7">
      <t>トウ</t>
    </rPh>
    <rPh sb="8" eb="9">
      <t>オコナ</t>
    </rPh>
    <rPh sb="16" eb="17">
      <t>トウ</t>
    </rPh>
    <phoneticPr fontId="5"/>
  </si>
  <si>
    <t>執行額／案件形成支援等を行う官民連携事業の数 　　　　　　　　　　</t>
    <rPh sb="4" eb="6">
      <t>アンケン</t>
    </rPh>
    <rPh sb="6" eb="8">
      <t>ケイセイ</t>
    </rPh>
    <rPh sb="8" eb="10">
      <t>シエン</t>
    </rPh>
    <rPh sb="14" eb="16">
      <t>カンミン</t>
    </rPh>
    <rPh sb="16" eb="18">
      <t>レンケイ</t>
    </rPh>
    <rPh sb="18" eb="20">
      <t>ジギョウ</t>
    </rPh>
    <rPh sb="21" eb="22">
      <t>カズ</t>
    </rPh>
    <phoneticPr fontId="5"/>
  </si>
  <si>
    <t>598/29</t>
    <phoneticPr fontId="5"/>
  </si>
  <si>
    <t>厳しい財政状況の中で民間資金の活用を拡大し、真に必要な社会資本の整備及び維持管理を着実に行うため、新たな官民連携事業について、国が具体的な案件の形成等を支援することが必要。</t>
    <rPh sb="32" eb="34">
      <t>セイビ</t>
    </rPh>
    <phoneticPr fontId="5"/>
  </si>
  <si>
    <t>地方公共団体等から広く官民連携案件に係る提案の募集を行い、外部有識者からなる第三者委員会において、先導性、汎用性、妥当性、実現可能性、有効性の観点から審査を行うことにより補助案件を選定している。</t>
    <rPh sb="53" eb="56">
      <t>ハンヨウセイ</t>
    </rPh>
    <phoneticPr fontId="5"/>
  </si>
  <si>
    <t>地方公共団体等から広く官民連携案件に係る提案の募集を行い、外部有識者からなる第三者委員会において、先導性、汎用性、妥当性、実現可能性、有効性の観点から審査を行うことにより補助案件を選定している。</t>
    <rPh sb="49" eb="51">
      <t>センドウ</t>
    </rPh>
    <rPh sb="51" eb="52">
      <t>セイ</t>
    </rPh>
    <phoneticPr fontId="5"/>
  </si>
  <si>
    <t>-</t>
    <phoneticPr fontId="5"/>
  </si>
  <si>
    <r>
      <rPr>
        <sz val="11"/>
        <rFont val="ＭＳ Ｐゴシック"/>
        <family val="3"/>
        <charset val="128"/>
      </rPr>
      <t>038</t>
    </r>
    <phoneticPr fontId="5"/>
  </si>
  <si>
    <t>C.</t>
    <phoneticPr fontId="5"/>
  </si>
  <si>
    <t>地方公共団体等や民間事業者から広く提案の募集を行い、外部有識者からなる第三者委員会において、汎用性、妥当性、実現可能性、有効性等の観点から審査を行い、意見を聴取することで、補助案件を選定し、調査案件の選定により、PPP（官民連携）/PFI事業の運用上の検討課題を抽出した。</t>
    <rPh sb="36" eb="37">
      <t>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</si>
</sst>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123262</xdr:colOff>
      <xdr:row>141</xdr:row>
      <xdr:rowOff>0</xdr:rowOff>
    </xdr:from>
    <xdr:to>
      <xdr:col>25</xdr:col>
      <xdr:colOff>115418</xdr:colOff>
      <xdr:row>142</xdr:row>
      <xdr:rowOff>233643</xdr:rowOff>
    </xdr:to>
    <xdr:sp macro="" textlink="">
      <xdr:nvSpPr>
        <xdr:cNvPr id="6" name="正方形/長方形 5"/>
        <xdr:cNvSpPr/>
      </xdr:nvSpPr>
      <xdr:spPr>
        <a:xfrm>
          <a:off x="1378321" y="51076412"/>
          <a:ext cx="3219450" cy="581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584.7</a:t>
          </a:r>
          <a:r>
            <a:rPr kumimoji="1" lang="ja-JP" altLang="en-US" sz="1100"/>
            <a:t>百万円</a:t>
          </a:r>
          <a:endParaRPr kumimoji="1" lang="en-US" altLang="ja-JP" sz="1100"/>
        </a:p>
      </xdr:txBody>
    </xdr:sp>
    <xdr:clientData/>
  </xdr:twoCellAnchor>
  <xdr:twoCellAnchor>
    <xdr:from>
      <xdr:col>7</xdr:col>
      <xdr:colOff>145676</xdr:colOff>
      <xdr:row>143</xdr:row>
      <xdr:rowOff>0</xdr:rowOff>
    </xdr:from>
    <xdr:to>
      <xdr:col>25</xdr:col>
      <xdr:colOff>23532</xdr:colOff>
      <xdr:row>144</xdr:row>
      <xdr:rowOff>90767</xdr:rowOff>
    </xdr:to>
    <xdr:sp macro="" textlink="">
      <xdr:nvSpPr>
        <xdr:cNvPr id="7" name="大かっこ 6"/>
        <xdr:cNvSpPr/>
      </xdr:nvSpPr>
      <xdr:spPr>
        <a:xfrm>
          <a:off x="1400735" y="53676176"/>
          <a:ext cx="310515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28</xdr:col>
      <xdr:colOff>0</xdr:colOff>
      <xdr:row>141</xdr:row>
      <xdr:rowOff>0</xdr:rowOff>
    </xdr:from>
    <xdr:to>
      <xdr:col>43</xdr:col>
      <xdr:colOff>147450</xdr:colOff>
      <xdr:row>142</xdr:row>
      <xdr:rowOff>252693</xdr:rowOff>
    </xdr:to>
    <xdr:sp macro="" textlink="">
      <xdr:nvSpPr>
        <xdr:cNvPr id="9" name="正方形/長方形 8"/>
        <xdr:cNvSpPr/>
      </xdr:nvSpPr>
      <xdr:spPr>
        <a:xfrm>
          <a:off x="5020235" y="51076412"/>
          <a:ext cx="2836862"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solidFill>
                <a:sysClr val="windowText" lastClr="000000"/>
              </a:solidFill>
            </a:rPr>
            <a:t>0.7</a:t>
          </a:r>
          <a:r>
            <a:rPr kumimoji="1" lang="ja-JP" altLang="en-US" sz="1100"/>
            <a:t>百万円</a:t>
          </a:r>
          <a:endParaRPr kumimoji="1" lang="en-US" altLang="ja-JP" sz="1100"/>
        </a:p>
      </xdr:txBody>
    </xdr:sp>
    <xdr:clientData/>
  </xdr:twoCellAnchor>
  <xdr:twoCellAnchor>
    <xdr:from>
      <xdr:col>16</xdr:col>
      <xdr:colOff>2</xdr:colOff>
      <xdr:row>144</xdr:row>
      <xdr:rowOff>179292</xdr:rowOff>
    </xdr:from>
    <xdr:to>
      <xdr:col>16</xdr:col>
      <xdr:colOff>11908</xdr:colOff>
      <xdr:row>158</xdr:row>
      <xdr:rowOff>187978</xdr:rowOff>
    </xdr:to>
    <xdr:cxnSp macro="">
      <xdr:nvCxnSpPr>
        <xdr:cNvPr id="10" name="直線コネクタ 9"/>
        <xdr:cNvCxnSpPr/>
      </xdr:nvCxnSpPr>
      <xdr:spPr>
        <a:xfrm>
          <a:off x="2868708" y="52297851"/>
          <a:ext cx="11906" cy="487203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150</xdr:row>
      <xdr:rowOff>0</xdr:rowOff>
    </xdr:from>
    <xdr:to>
      <xdr:col>28</xdr:col>
      <xdr:colOff>47187</xdr:colOff>
      <xdr:row>150</xdr:row>
      <xdr:rowOff>4905</xdr:rowOff>
    </xdr:to>
    <xdr:cxnSp macro="">
      <xdr:nvCxnSpPr>
        <xdr:cNvPr id="11" name="直線コネクタ 10"/>
        <xdr:cNvCxnSpPr/>
      </xdr:nvCxnSpPr>
      <xdr:spPr>
        <a:xfrm flipH="1">
          <a:off x="2868706" y="54202853"/>
          <a:ext cx="2198716"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148</xdr:row>
      <xdr:rowOff>313768</xdr:rowOff>
    </xdr:from>
    <xdr:ext cx="607859" cy="275717"/>
    <xdr:sp macro="" textlink="">
      <xdr:nvSpPr>
        <xdr:cNvPr id="15" name="テキスト ボックス 14"/>
        <xdr:cNvSpPr txBox="1"/>
      </xdr:nvSpPr>
      <xdr:spPr>
        <a:xfrm>
          <a:off x="3227294" y="538218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twoCellAnchor>
    <xdr:from>
      <xdr:col>28</xdr:col>
      <xdr:colOff>44824</xdr:colOff>
      <xdr:row>149</xdr:row>
      <xdr:rowOff>11206</xdr:rowOff>
    </xdr:from>
    <xdr:to>
      <xdr:col>44</xdr:col>
      <xdr:colOff>12980</xdr:colOff>
      <xdr:row>150</xdr:row>
      <xdr:rowOff>235324</xdr:rowOff>
    </xdr:to>
    <xdr:sp macro="" textlink="">
      <xdr:nvSpPr>
        <xdr:cNvPr id="16" name="正方形/長方形 15"/>
        <xdr:cNvSpPr/>
      </xdr:nvSpPr>
      <xdr:spPr>
        <a:xfrm>
          <a:off x="5065059" y="53866677"/>
          <a:ext cx="2836862" cy="571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9</a:t>
          </a:r>
          <a:r>
            <a:rPr kumimoji="1" lang="ja-JP" altLang="en-US" sz="1100"/>
            <a:t>団体）</a:t>
          </a:r>
          <a:endParaRPr kumimoji="1" lang="en-US" altLang="ja-JP" sz="1100"/>
        </a:p>
        <a:p>
          <a:pPr algn="ctr"/>
          <a:r>
            <a:rPr kumimoji="1" lang="en-US" altLang="ja-JP" sz="1100">
              <a:solidFill>
                <a:sysClr val="windowText" lastClr="000000"/>
              </a:solidFill>
            </a:rPr>
            <a:t>252.7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67234</xdr:colOff>
      <xdr:row>151</xdr:row>
      <xdr:rowOff>22412</xdr:rowOff>
    </xdr:from>
    <xdr:to>
      <xdr:col>45</xdr:col>
      <xdr:colOff>56409</xdr:colOff>
      <xdr:row>152</xdr:row>
      <xdr:rowOff>66708</xdr:rowOff>
    </xdr:to>
    <xdr:sp macro="" textlink="">
      <xdr:nvSpPr>
        <xdr:cNvPr id="17" name="大かっこ 16"/>
        <xdr:cNvSpPr/>
      </xdr:nvSpPr>
      <xdr:spPr>
        <a:xfrm>
          <a:off x="5087469" y="54572647"/>
          <a:ext cx="3037175" cy="391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oneCellAnchor>
    <xdr:from>
      <xdr:col>28</xdr:col>
      <xdr:colOff>0</xdr:colOff>
      <xdr:row>148</xdr:row>
      <xdr:rowOff>0</xdr:rowOff>
    </xdr:from>
    <xdr:ext cx="889987" cy="275717"/>
    <xdr:sp macro="" textlink="">
      <xdr:nvSpPr>
        <xdr:cNvPr id="18" name="テキスト ボックス 17"/>
        <xdr:cNvSpPr txBox="1"/>
      </xdr:nvSpPr>
      <xdr:spPr>
        <a:xfrm>
          <a:off x="5020235" y="5350808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16</xdr:col>
      <xdr:colOff>0</xdr:colOff>
      <xdr:row>158</xdr:row>
      <xdr:rowOff>179296</xdr:rowOff>
    </xdr:from>
    <xdr:to>
      <xdr:col>20</xdr:col>
      <xdr:colOff>19247</xdr:colOff>
      <xdr:row>158</xdr:row>
      <xdr:rowOff>186662</xdr:rowOff>
    </xdr:to>
    <xdr:cxnSp macro="">
      <xdr:nvCxnSpPr>
        <xdr:cNvPr id="19" name="直線コネクタ 18"/>
        <xdr:cNvCxnSpPr/>
      </xdr:nvCxnSpPr>
      <xdr:spPr>
        <a:xfrm flipH="1" flipV="1">
          <a:off x="2868706" y="57161208"/>
          <a:ext cx="736423"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157</xdr:row>
      <xdr:rowOff>246529</xdr:rowOff>
    </xdr:from>
    <xdr:to>
      <xdr:col>33</xdr:col>
      <xdr:colOff>95451</xdr:colOff>
      <xdr:row>159</xdr:row>
      <xdr:rowOff>123305</xdr:rowOff>
    </xdr:to>
    <xdr:sp macro="" textlink="">
      <xdr:nvSpPr>
        <xdr:cNvPr id="21" name="正方形/長方形 20"/>
        <xdr:cNvSpPr/>
      </xdr:nvSpPr>
      <xdr:spPr>
        <a:xfrm>
          <a:off x="3585882" y="56881058"/>
          <a:ext cx="2426275" cy="571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28</a:t>
          </a:r>
          <a:r>
            <a:rPr kumimoji="1" lang="ja-JP" altLang="en-US" sz="1100"/>
            <a:t>団体）</a:t>
          </a:r>
          <a:endParaRPr kumimoji="1" lang="en-US" altLang="ja-JP" sz="1100"/>
        </a:p>
        <a:p>
          <a:pPr algn="ctr"/>
          <a:r>
            <a:rPr kumimoji="1" lang="en-US" altLang="ja-JP" sz="1100"/>
            <a:t>332</a:t>
          </a:r>
          <a:r>
            <a:rPr kumimoji="1" lang="ja-JP" altLang="en-US" sz="1100"/>
            <a:t>百万円</a:t>
          </a:r>
          <a:endParaRPr kumimoji="1" lang="en-US" altLang="ja-JP" sz="1100"/>
        </a:p>
      </xdr:txBody>
    </xdr:sp>
    <xdr:clientData/>
  </xdr:twoCellAnchor>
  <xdr:oneCellAnchor>
    <xdr:from>
      <xdr:col>20</xdr:col>
      <xdr:colOff>22410</xdr:colOff>
      <xdr:row>156</xdr:row>
      <xdr:rowOff>212914</xdr:rowOff>
    </xdr:from>
    <xdr:ext cx="960519" cy="275717"/>
    <xdr:sp macro="" textlink="">
      <xdr:nvSpPr>
        <xdr:cNvPr id="22" name="テキスト ボックス 21"/>
        <xdr:cNvSpPr txBox="1"/>
      </xdr:nvSpPr>
      <xdr:spPr>
        <a:xfrm>
          <a:off x="3608292" y="5650006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20</xdr:col>
      <xdr:colOff>0</xdr:colOff>
      <xdr:row>159</xdr:row>
      <xdr:rowOff>291352</xdr:rowOff>
    </xdr:from>
    <xdr:to>
      <xdr:col>33</xdr:col>
      <xdr:colOff>169544</xdr:colOff>
      <xdr:row>161</xdr:row>
      <xdr:rowOff>188062</xdr:rowOff>
    </xdr:to>
    <xdr:sp macro="" textlink="">
      <xdr:nvSpPr>
        <xdr:cNvPr id="24" name="大かっこ 23"/>
        <xdr:cNvSpPr/>
      </xdr:nvSpPr>
      <xdr:spPr>
        <a:xfrm>
          <a:off x="3585882" y="57620646"/>
          <a:ext cx="2500368" cy="59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twoCellAnchor>
    <xdr:from>
      <xdr:col>33</xdr:col>
      <xdr:colOff>78440</xdr:colOff>
      <xdr:row>158</xdr:row>
      <xdr:rowOff>179294</xdr:rowOff>
    </xdr:from>
    <xdr:to>
      <xdr:col>35</xdr:col>
      <xdr:colOff>168088</xdr:colOff>
      <xdr:row>158</xdr:row>
      <xdr:rowOff>179294</xdr:rowOff>
    </xdr:to>
    <xdr:cxnSp macro="">
      <xdr:nvCxnSpPr>
        <xdr:cNvPr id="25" name="直線コネクタ 24"/>
        <xdr:cNvCxnSpPr/>
      </xdr:nvCxnSpPr>
      <xdr:spPr>
        <a:xfrm flipH="1">
          <a:off x="5995146" y="57161206"/>
          <a:ext cx="44823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157</xdr:row>
      <xdr:rowOff>235323</xdr:rowOff>
    </xdr:from>
    <xdr:to>
      <xdr:col>47</xdr:col>
      <xdr:colOff>146767</xdr:colOff>
      <xdr:row>159</xdr:row>
      <xdr:rowOff>126779</xdr:rowOff>
    </xdr:to>
    <xdr:sp macro="" textlink="">
      <xdr:nvSpPr>
        <xdr:cNvPr id="27" name="正方形/長方形 26"/>
        <xdr:cNvSpPr/>
      </xdr:nvSpPr>
      <xdr:spPr>
        <a:xfrm>
          <a:off x="6454588" y="56869852"/>
          <a:ext cx="2119003" cy="5862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Ｃ．民間団体等（</a:t>
          </a:r>
          <a:r>
            <a:rPr kumimoji="1" lang="en-US" altLang="ja-JP" sz="1100"/>
            <a:t>28</a:t>
          </a:r>
          <a:r>
            <a:rPr kumimoji="1" lang="ja-JP" altLang="en-US" sz="1100"/>
            <a:t>団体）</a:t>
          </a:r>
          <a:endParaRPr kumimoji="1" lang="en-US" altLang="ja-JP" sz="1100"/>
        </a:p>
        <a:p>
          <a:pPr algn="ctr"/>
          <a:r>
            <a:rPr kumimoji="1" lang="en-US" altLang="ja-JP" sz="1100">
              <a:solidFill>
                <a:sysClr val="windowText" lastClr="000000"/>
              </a:solidFill>
            </a:rPr>
            <a:t>332</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oneCellAnchor>
    <xdr:from>
      <xdr:col>36</xdr:col>
      <xdr:colOff>0</xdr:colOff>
      <xdr:row>156</xdr:row>
      <xdr:rowOff>212910</xdr:rowOff>
    </xdr:from>
    <xdr:ext cx="1031051" cy="275717"/>
    <xdr:sp macro="" textlink="">
      <xdr:nvSpPr>
        <xdr:cNvPr id="29" name="テキスト ボックス 28"/>
        <xdr:cNvSpPr txBox="1"/>
      </xdr:nvSpPr>
      <xdr:spPr>
        <a:xfrm>
          <a:off x="6454588" y="565000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twoCellAnchor>
    <xdr:from>
      <xdr:col>36</xdr:col>
      <xdr:colOff>0</xdr:colOff>
      <xdr:row>159</xdr:row>
      <xdr:rowOff>291352</xdr:rowOff>
    </xdr:from>
    <xdr:to>
      <xdr:col>49</xdr:col>
      <xdr:colOff>45877</xdr:colOff>
      <xdr:row>161</xdr:row>
      <xdr:rowOff>153717</xdr:rowOff>
    </xdr:to>
    <xdr:sp macro="" textlink="">
      <xdr:nvSpPr>
        <xdr:cNvPr id="30" name="大かっこ 29"/>
        <xdr:cNvSpPr/>
      </xdr:nvSpPr>
      <xdr:spPr>
        <a:xfrm>
          <a:off x="6454588" y="57620646"/>
          <a:ext cx="2376701" cy="557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a:t>
          </a:r>
          <a:endParaRPr kumimoji="1" lang="en-US" altLang="ja-JP" sz="1100"/>
        </a:p>
        <a:p>
          <a:pPr algn="l"/>
          <a:r>
            <a:rPr kumimoji="1" lang="ja-JP" altLang="en-US" sz="1100"/>
            <a:t>検討調査</a:t>
          </a:r>
          <a:endParaRPr kumimoji="1" lang="en-US" altLang="ja-JP" sz="1100"/>
        </a:p>
        <a:p>
          <a:pPr algn="l"/>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85" zoomScale="60" zoomScaleNormal="75" zoomScalePageLayoutView="85" workbookViewId="0">
      <selection activeCell="C499" sqref="C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7" t="s">
        <v>374</v>
      </c>
      <c r="AR2" s="677"/>
      <c r="AS2" s="59" t="str">
        <f>IF(OR(AQ2="　", AQ2=""), "", "-")</f>
        <v/>
      </c>
      <c r="AT2" s="678">
        <v>297</v>
      </c>
      <c r="AU2" s="678"/>
      <c r="AV2" s="60" t="str">
        <f>IF(AW2="", "", "-")</f>
        <v/>
      </c>
      <c r="AW2" s="679"/>
      <c r="AX2" s="679"/>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380</v>
      </c>
      <c r="AK3" s="635"/>
      <c r="AL3" s="635"/>
      <c r="AM3" s="635"/>
      <c r="AN3" s="635"/>
      <c r="AO3" s="635"/>
      <c r="AP3" s="635"/>
      <c r="AQ3" s="635"/>
      <c r="AR3" s="635"/>
      <c r="AS3" s="635"/>
      <c r="AT3" s="635"/>
      <c r="AU3" s="635"/>
      <c r="AV3" s="635"/>
      <c r="AW3" s="635"/>
      <c r="AX3" s="36" t="s">
        <v>91</v>
      </c>
    </row>
    <row r="4" spans="1:50" ht="24.75" customHeight="1" x14ac:dyDescent="0.15">
      <c r="A4" s="452" t="s">
        <v>30</v>
      </c>
      <c r="B4" s="453"/>
      <c r="C4" s="453"/>
      <c r="D4" s="453"/>
      <c r="E4" s="453"/>
      <c r="F4" s="453"/>
      <c r="G4" s="426" t="s">
        <v>375</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377</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49" t="s">
        <v>212</v>
      </c>
      <c r="H5" s="611"/>
      <c r="I5" s="611"/>
      <c r="J5" s="611"/>
      <c r="K5" s="611"/>
      <c r="L5" s="611"/>
      <c r="M5" s="650" t="s">
        <v>92</v>
      </c>
      <c r="N5" s="651"/>
      <c r="O5" s="651"/>
      <c r="P5" s="651"/>
      <c r="Q5" s="651"/>
      <c r="R5" s="652"/>
      <c r="S5" s="610" t="s">
        <v>157</v>
      </c>
      <c r="T5" s="611"/>
      <c r="U5" s="611"/>
      <c r="V5" s="611"/>
      <c r="W5" s="611"/>
      <c r="X5" s="612"/>
      <c r="Y5" s="443" t="s">
        <v>3</v>
      </c>
      <c r="Z5" s="444"/>
      <c r="AA5" s="444"/>
      <c r="AB5" s="444"/>
      <c r="AC5" s="444"/>
      <c r="AD5" s="445"/>
      <c r="AE5" s="446" t="s">
        <v>378</v>
      </c>
      <c r="AF5" s="447"/>
      <c r="AG5" s="447"/>
      <c r="AH5" s="447"/>
      <c r="AI5" s="447"/>
      <c r="AJ5" s="447"/>
      <c r="AK5" s="447"/>
      <c r="AL5" s="447"/>
      <c r="AM5" s="447"/>
      <c r="AN5" s="447"/>
      <c r="AO5" s="447"/>
      <c r="AP5" s="448"/>
      <c r="AQ5" s="449" t="s">
        <v>455</v>
      </c>
      <c r="AR5" s="450"/>
      <c r="AS5" s="450"/>
      <c r="AT5" s="450"/>
      <c r="AU5" s="450"/>
      <c r="AV5" s="450"/>
      <c r="AW5" s="450"/>
      <c r="AX5" s="451"/>
    </row>
    <row r="6" spans="1:50" ht="45"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379</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480</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471</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472</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473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0" t="str">
        <f>入力規則等!P10</f>
        <v>委託・請負、補助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4"/>
      <c r="B13" s="395"/>
      <c r="C13" s="395"/>
      <c r="D13" s="395"/>
      <c r="E13" s="395"/>
      <c r="F13" s="396"/>
      <c r="G13" s="497" t="s">
        <v>7</v>
      </c>
      <c r="H13" s="498"/>
      <c r="I13" s="503" t="s">
        <v>8</v>
      </c>
      <c r="J13" s="504"/>
      <c r="K13" s="504"/>
      <c r="L13" s="504"/>
      <c r="M13" s="504"/>
      <c r="N13" s="504"/>
      <c r="O13" s="505"/>
      <c r="P13" s="175">
        <v>594</v>
      </c>
      <c r="Q13" s="176"/>
      <c r="R13" s="176"/>
      <c r="S13" s="176"/>
      <c r="T13" s="176"/>
      <c r="U13" s="176"/>
      <c r="V13" s="177"/>
      <c r="W13" s="175">
        <v>594</v>
      </c>
      <c r="X13" s="176"/>
      <c r="Y13" s="176"/>
      <c r="Z13" s="176"/>
      <c r="AA13" s="176"/>
      <c r="AB13" s="176"/>
      <c r="AC13" s="177"/>
      <c r="AD13" s="175">
        <v>595</v>
      </c>
      <c r="AE13" s="176"/>
      <c r="AF13" s="176"/>
      <c r="AG13" s="176"/>
      <c r="AH13" s="176"/>
      <c r="AI13" s="176"/>
      <c r="AJ13" s="177"/>
      <c r="AK13" s="175">
        <v>598</v>
      </c>
      <c r="AL13" s="176"/>
      <c r="AM13" s="176"/>
      <c r="AN13" s="176"/>
      <c r="AO13" s="176"/>
      <c r="AP13" s="176"/>
      <c r="AQ13" s="177"/>
      <c r="AR13" s="189"/>
      <c r="AS13" s="190"/>
      <c r="AT13" s="190"/>
      <c r="AU13" s="190"/>
      <c r="AV13" s="190"/>
      <c r="AW13" s="190"/>
      <c r="AX13" s="191"/>
    </row>
    <row r="14" spans="1:50" ht="21" customHeight="1" x14ac:dyDescent="0.15">
      <c r="A14" s="394"/>
      <c r="B14" s="395"/>
      <c r="C14" s="395"/>
      <c r="D14" s="395"/>
      <c r="E14" s="395"/>
      <c r="F14" s="396"/>
      <c r="G14" s="499"/>
      <c r="H14" s="500"/>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499"/>
      <c r="H15" s="500"/>
      <c r="I15" s="179" t="s">
        <v>62</v>
      </c>
      <c r="J15" s="423"/>
      <c r="K15" s="423"/>
      <c r="L15" s="423"/>
      <c r="M15" s="423"/>
      <c r="N15" s="423"/>
      <c r="O15" s="424"/>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449</v>
      </c>
      <c r="AL15" s="176"/>
      <c r="AM15" s="176"/>
      <c r="AN15" s="176"/>
      <c r="AO15" s="176"/>
      <c r="AP15" s="176"/>
      <c r="AQ15" s="177"/>
      <c r="AR15" s="175"/>
      <c r="AS15" s="176"/>
      <c r="AT15" s="176"/>
      <c r="AU15" s="176"/>
      <c r="AV15" s="176"/>
      <c r="AW15" s="176"/>
      <c r="AX15" s="178"/>
    </row>
    <row r="16" spans="1:50" ht="21" customHeight="1" x14ac:dyDescent="0.15">
      <c r="A16" s="394"/>
      <c r="B16" s="395"/>
      <c r="C16" s="395"/>
      <c r="D16" s="395"/>
      <c r="E16" s="395"/>
      <c r="F16" s="396"/>
      <c r="G16" s="499"/>
      <c r="H16" s="500"/>
      <c r="I16" s="179" t="s">
        <v>63</v>
      </c>
      <c r="J16" s="423"/>
      <c r="K16" s="423"/>
      <c r="L16" s="423"/>
      <c r="M16" s="423"/>
      <c r="N16" s="423"/>
      <c r="O16" s="424"/>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c r="AL16" s="176"/>
      <c r="AM16" s="176"/>
      <c r="AN16" s="176"/>
      <c r="AO16" s="176"/>
      <c r="AP16" s="176"/>
      <c r="AQ16" s="177"/>
      <c r="AR16" s="473"/>
      <c r="AS16" s="474"/>
      <c r="AT16" s="474"/>
      <c r="AU16" s="474"/>
      <c r="AV16" s="474"/>
      <c r="AW16" s="474"/>
      <c r="AX16" s="475"/>
    </row>
    <row r="17" spans="1:50" ht="24.75" customHeight="1" x14ac:dyDescent="0.15">
      <c r="A17" s="394"/>
      <c r="B17" s="395"/>
      <c r="C17" s="395"/>
      <c r="D17" s="395"/>
      <c r="E17" s="395"/>
      <c r="F17" s="396"/>
      <c r="G17" s="499"/>
      <c r="H17" s="500"/>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c r="AL17" s="176"/>
      <c r="AM17" s="176"/>
      <c r="AN17" s="176"/>
      <c r="AO17" s="176"/>
      <c r="AP17" s="176"/>
      <c r="AQ17" s="177"/>
      <c r="AR17" s="476"/>
      <c r="AS17" s="476"/>
      <c r="AT17" s="476"/>
      <c r="AU17" s="476"/>
      <c r="AV17" s="476"/>
      <c r="AW17" s="476"/>
      <c r="AX17" s="477"/>
    </row>
    <row r="18" spans="1:50" ht="24.75" customHeight="1" x14ac:dyDescent="0.15">
      <c r="A18" s="394"/>
      <c r="B18" s="395"/>
      <c r="C18" s="395"/>
      <c r="D18" s="395"/>
      <c r="E18" s="395"/>
      <c r="F18" s="396"/>
      <c r="G18" s="501"/>
      <c r="H18" s="502"/>
      <c r="I18" s="622" t="s">
        <v>22</v>
      </c>
      <c r="J18" s="623"/>
      <c r="K18" s="623"/>
      <c r="L18" s="623"/>
      <c r="M18" s="623"/>
      <c r="N18" s="623"/>
      <c r="O18" s="624"/>
      <c r="P18" s="644">
        <f>SUM(P13:V17)</f>
        <v>594</v>
      </c>
      <c r="Q18" s="645"/>
      <c r="R18" s="645"/>
      <c r="S18" s="645"/>
      <c r="T18" s="645"/>
      <c r="U18" s="645"/>
      <c r="V18" s="646"/>
      <c r="W18" s="644">
        <f>SUM(W13:AC17)</f>
        <v>594</v>
      </c>
      <c r="X18" s="645"/>
      <c r="Y18" s="645"/>
      <c r="Z18" s="645"/>
      <c r="AA18" s="645"/>
      <c r="AB18" s="645"/>
      <c r="AC18" s="646"/>
      <c r="AD18" s="644">
        <f t="shared" ref="AD18" si="0">SUM(AD13:AJ17)</f>
        <v>595</v>
      </c>
      <c r="AE18" s="645"/>
      <c r="AF18" s="645"/>
      <c r="AG18" s="645"/>
      <c r="AH18" s="645"/>
      <c r="AI18" s="645"/>
      <c r="AJ18" s="646"/>
      <c r="AK18" s="644">
        <f t="shared" ref="AK18" si="1">SUM(AK13:AQ17)</f>
        <v>598</v>
      </c>
      <c r="AL18" s="645"/>
      <c r="AM18" s="645"/>
      <c r="AN18" s="645"/>
      <c r="AO18" s="645"/>
      <c r="AP18" s="645"/>
      <c r="AQ18" s="646"/>
      <c r="AR18" s="644">
        <f t="shared" ref="AR18" si="2">SUM(AR13:AX17)</f>
        <v>0</v>
      </c>
      <c r="AS18" s="645"/>
      <c r="AT18" s="645"/>
      <c r="AU18" s="645"/>
      <c r="AV18" s="645"/>
      <c r="AW18" s="645"/>
      <c r="AX18" s="647"/>
    </row>
    <row r="19" spans="1:50" ht="24.75" customHeight="1" x14ac:dyDescent="0.15">
      <c r="A19" s="394"/>
      <c r="B19" s="395"/>
      <c r="C19" s="395"/>
      <c r="D19" s="395"/>
      <c r="E19" s="395"/>
      <c r="F19" s="396"/>
      <c r="G19" s="642" t="s">
        <v>10</v>
      </c>
      <c r="H19" s="643"/>
      <c r="I19" s="643"/>
      <c r="J19" s="643"/>
      <c r="K19" s="643"/>
      <c r="L19" s="643"/>
      <c r="M19" s="643"/>
      <c r="N19" s="643"/>
      <c r="O19" s="643"/>
      <c r="P19" s="175">
        <v>572</v>
      </c>
      <c r="Q19" s="176"/>
      <c r="R19" s="176"/>
      <c r="S19" s="176"/>
      <c r="T19" s="176"/>
      <c r="U19" s="176"/>
      <c r="V19" s="177"/>
      <c r="W19" s="175">
        <v>575</v>
      </c>
      <c r="X19" s="176"/>
      <c r="Y19" s="176"/>
      <c r="Z19" s="176"/>
      <c r="AA19" s="176"/>
      <c r="AB19" s="176"/>
      <c r="AC19" s="177"/>
      <c r="AD19" s="175">
        <v>585</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2" t="s">
        <v>11</v>
      </c>
      <c r="H20" s="643"/>
      <c r="I20" s="643"/>
      <c r="J20" s="643"/>
      <c r="K20" s="643"/>
      <c r="L20" s="643"/>
      <c r="M20" s="643"/>
      <c r="N20" s="643"/>
      <c r="O20" s="643"/>
      <c r="P20" s="648">
        <f>IF(P18=0, "-", P19/P18)</f>
        <v>0.96296296296296291</v>
      </c>
      <c r="Q20" s="648"/>
      <c r="R20" s="648"/>
      <c r="S20" s="648"/>
      <c r="T20" s="648"/>
      <c r="U20" s="648"/>
      <c r="V20" s="648"/>
      <c r="W20" s="648">
        <f>IF(W18=0, "-", W19/W18)</f>
        <v>0.96801346801346799</v>
      </c>
      <c r="X20" s="648"/>
      <c r="Y20" s="648"/>
      <c r="Z20" s="648"/>
      <c r="AA20" s="648"/>
      <c r="AB20" s="648"/>
      <c r="AC20" s="648"/>
      <c r="AD20" s="648">
        <f>IF(AD18=0, "-", AD19/AD18)</f>
        <v>0.98319327731092432</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60.75" customHeight="1" x14ac:dyDescent="0.15">
      <c r="A23" s="130"/>
      <c r="B23" s="128"/>
      <c r="C23" s="128"/>
      <c r="D23" s="128"/>
      <c r="E23" s="128"/>
      <c r="F23" s="129"/>
      <c r="G23" s="74" t="s">
        <v>465</v>
      </c>
      <c r="H23" s="75"/>
      <c r="I23" s="75"/>
      <c r="J23" s="75"/>
      <c r="K23" s="75"/>
      <c r="L23" s="75"/>
      <c r="M23" s="75"/>
      <c r="N23" s="75"/>
      <c r="O23" s="76"/>
      <c r="P23" s="216" t="s">
        <v>468</v>
      </c>
      <c r="Q23" s="231"/>
      <c r="R23" s="231"/>
      <c r="S23" s="231"/>
      <c r="T23" s="231"/>
      <c r="U23" s="231"/>
      <c r="V23" s="231"/>
      <c r="W23" s="231"/>
      <c r="X23" s="232"/>
      <c r="Y23" s="225" t="s">
        <v>14</v>
      </c>
      <c r="Z23" s="226"/>
      <c r="AA23" s="227"/>
      <c r="AB23" s="167" t="s">
        <v>469</v>
      </c>
      <c r="AC23" s="168"/>
      <c r="AD23" s="168"/>
      <c r="AE23" s="88">
        <v>2</v>
      </c>
      <c r="AF23" s="89"/>
      <c r="AG23" s="89"/>
      <c r="AH23" s="89"/>
      <c r="AI23" s="90"/>
      <c r="AJ23" s="88">
        <v>5</v>
      </c>
      <c r="AK23" s="89"/>
      <c r="AL23" s="89"/>
      <c r="AM23" s="89"/>
      <c r="AN23" s="90"/>
      <c r="AO23" s="88"/>
      <c r="AP23" s="89"/>
      <c r="AQ23" s="89"/>
      <c r="AR23" s="89"/>
      <c r="AS23" s="90"/>
      <c r="AT23" s="195"/>
      <c r="AU23" s="195"/>
      <c r="AV23" s="195"/>
      <c r="AW23" s="195"/>
      <c r="AX23" s="196"/>
    </row>
    <row r="24" spans="1:50" ht="60.7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616" t="s">
        <v>470</v>
      </c>
      <c r="AC24" s="197"/>
      <c r="AD24" s="197"/>
      <c r="AE24" s="88">
        <v>4</v>
      </c>
      <c r="AF24" s="89"/>
      <c r="AG24" s="89"/>
      <c r="AH24" s="89"/>
      <c r="AI24" s="90"/>
      <c r="AJ24" s="88">
        <v>14</v>
      </c>
      <c r="AK24" s="89"/>
      <c r="AL24" s="89"/>
      <c r="AM24" s="89"/>
      <c r="AN24" s="90"/>
      <c r="AO24" s="88">
        <v>35</v>
      </c>
      <c r="AP24" s="89"/>
      <c r="AQ24" s="89"/>
      <c r="AR24" s="89"/>
      <c r="AS24" s="90"/>
      <c r="AT24" s="88"/>
      <c r="AU24" s="89"/>
      <c r="AV24" s="89"/>
      <c r="AW24" s="89"/>
      <c r="AX24" s="346"/>
    </row>
    <row r="25" spans="1:50" ht="60.7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358</v>
      </c>
      <c r="AC25" s="87"/>
      <c r="AD25" s="87"/>
      <c r="AE25" s="88">
        <v>50</v>
      </c>
      <c r="AF25" s="89"/>
      <c r="AG25" s="89"/>
      <c r="AH25" s="89"/>
      <c r="AI25" s="90"/>
      <c r="AJ25" s="88">
        <v>35.700000000000003</v>
      </c>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6"/>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2"/>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3"/>
      <c r="H49" s="293"/>
      <c r="I49" s="293"/>
      <c r="J49" s="293"/>
      <c r="K49" s="293"/>
      <c r="L49" s="293"/>
      <c r="M49" s="293"/>
      <c r="N49" s="293"/>
      <c r="O49" s="293"/>
      <c r="P49" s="293"/>
      <c r="Q49" s="293"/>
      <c r="R49" s="293"/>
      <c r="S49" s="293"/>
      <c r="T49" s="293"/>
      <c r="U49" s="293"/>
      <c r="V49" s="293"/>
      <c r="W49" s="293"/>
      <c r="X49" s="293"/>
      <c r="Y49" s="293"/>
      <c r="Z49" s="293"/>
      <c r="AA49" s="617"/>
      <c r="AB49" s="292"/>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hidden="1" customHeight="1" x14ac:dyDescent="0.15">
      <c r="A50" s="653"/>
      <c r="B50" s="99"/>
      <c r="C50" s="100"/>
      <c r="D50" s="100"/>
      <c r="E50" s="100"/>
      <c r="F50" s="101"/>
      <c r="G50" s="296"/>
      <c r="H50" s="296"/>
      <c r="I50" s="296"/>
      <c r="J50" s="296"/>
      <c r="K50" s="296"/>
      <c r="L50" s="296"/>
      <c r="M50" s="296"/>
      <c r="N50" s="296"/>
      <c r="O50" s="296"/>
      <c r="P50" s="296"/>
      <c r="Q50" s="296"/>
      <c r="R50" s="296"/>
      <c r="S50" s="296"/>
      <c r="T50" s="296"/>
      <c r="U50" s="296"/>
      <c r="V50" s="296"/>
      <c r="W50" s="296"/>
      <c r="X50" s="296"/>
      <c r="Y50" s="296"/>
      <c r="Z50" s="296"/>
      <c r="AA50" s="618"/>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hidden="1" customHeight="1" x14ac:dyDescent="0.15">
      <c r="A51" s="653"/>
      <c r="B51" s="102"/>
      <c r="C51" s="103"/>
      <c r="D51" s="103"/>
      <c r="E51" s="103"/>
      <c r="F51" s="104"/>
      <c r="G51" s="299"/>
      <c r="H51" s="299"/>
      <c r="I51" s="299"/>
      <c r="J51" s="299"/>
      <c r="K51" s="299"/>
      <c r="L51" s="299"/>
      <c r="M51" s="299"/>
      <c r="N51" s="299"/>
      <c r="O51" s="299"/>
      <c r="P51" s="299"/>
      <c r="Q51" s="299"/>
      <c r="R51" s="299"/>
      <c r="S51" s="299"/>
      <c r="T51" s="299"/>
      <c r="U51" s="299"/>
      <c r="V51" s="299"/>
      <c r="W51" s="299"/>
      <c r="X51" s="299"/>
      <c r="Y51" s="299"/>
      <c r="Z51" s="299"/>
      <c r="AA51" s="619"/>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3"/>
      <c r="B54" s="100"/>
      <c r="C54" s="100"/>
      <c r="D54" s="100"/>
      <c r="E54" s="100"/>
      <c r="F54" s="101"/>
      <c r="G54" s="604"/>
      <c r="H54" s="231"/>
      <c r="I54" s="231"/>
      <c r="J54" s="231"/>
      <c r="K54" s="231"/>
      <c r="L54" s="231"/>
      <c r="M54" s="231"/>
      <c r="N54" s="231"/>
      <c r="O54" s="232"/>
      <c r="P54" s="216"/>
      <c r="Q54" s="217"/>
      <c r="R54" s="217"/>
      <c r="S54" s="217"/>
      <c r="T54" s="217"/>
      <c r="U54" s="217"/>
      <c r="V54" s="217"/>
      <c r="W54" s="217"/>
      <c r="X54" s="218"/>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3"/>
      <c r="B55" s="100"/>
      <c r="C55" s="100"/>
      <c r="D55" s="100"/>
      <c r="E55" s="100"/>
      <c r="F55" s="101"/>
      <c r="G55" s="605"/>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53"/>
      <c r="B56" s="103"/>
      <c r="C56" s="103"/>
      <c r="D56" s="103"/>
      <c r="E56" s="103"/>
      <c r="F56" s="104"/>
      <c r="G56" s="606"/>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3"/>
      <c r="B59" s="100"/>
      <c r="C59" s="100"/>
      <c r="D59" s="100"/>
      <c r="E59" s="100"/>
      <c r="F59" s="101"/>
      <c r="G59" s="604"/>
      <c r="H59" s="231"/>
      <c r="I59" s="231"/>
      <c r="J59" s="231"/>
      <c r="K59" s="231"/>
      <c r="L59" s="231"/>
      <c r="M59" s="231"/>
      <c r="N59" s="231"/>
      <c r="O59" s="232"/>
      <c r="P59" s="216"/>
      <c r="Q59" s="217"/>
      <c r="R59" s="217"/>
      <c r="S59" s="217"/>
      <c r="T59" s="217"/>
      <c r="U59" s="217"/>
      <c r="V59" s="217"/>
      <c r="W59" s="217"/>
      <c r="X59" s="218"/>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3"/>
      <c r="B60" s="100"/>
      <c r="C60" s="100"/>
      <c r="D60" s="100"/>
      <c r="E60" s="100"/>
      <c r="F60" s="101"/>
      <c r="G60" s="605"/>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53"/>
      <c r="B61" s="103"/>
      <c r="C61" s="103"/>
      <c r="D61" s="103"/>
      <c r="E61" s="103"/>
      <c r="F61" s="104"/>
      <c r="G61" s="606"/>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3"/>
      <c r="B64" s="100"/>
      <c r="C64" s="100"/>
      <c r="D64" s="100"/>
      <c r="E64" s="100"/>
      <c r="F64" s="101"/>
      <c r="G64" s="604"/>
      <c r="H64" s="231"/>
      <c r="I64" s="231"/>
      <c r="J64" s="231"/>
      <c r="K64" s="231"/>
      <c r="L64" s="231"/>
      <c r="M64" s="231"/>
      <c r="N64" s="231"/>
      <c r="O64" s="232"/>
      <c r="P64" s="216"/>
      <c r="Q64" s="217"/>
      <c r="R64" s="217"/>
      <c r="S64" s="217"/>
      <c r="T64" s="217"/>
      <c r="U64" s="217"/>
      <c r="V64" s="217"/>
      <c r="W64" s="217"/>
      <c r="X64" s="218"/>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3"/>
      <c r="B65" s="100"/>
      <c r="C65" s="100"/>
      <c r="D65" s="100"/>
      <c r="E65" s="100"/>
      <c r="F65" s="101"/>
      <c r="G65" s="605"/>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4"/>
      <c r="B66" s="103"/>
      <c r="C66" s="103"/>
      <c r="D66" s="103"/>
      <c r="E66" s="103"/>
      <c r="F66" s="104"/>
      <c r="G66" s="606"/>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0" t="s">
        <v>88</v>
      </c>
      <c r="B67" s="521"/>
      <c r="C67" s="521"/>
      <c r="D67" s="521"/>
      <c r="E67" s="521"/>
      <c r="F67" s="522"/>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3"/>
      <c r="B68" s="524"/>
      <c r="C68" s="524"/>
      <c r="D68" s="524"/>
      <c r="E68" s="524"/>
      <c r="F68" s="525"/>
      <c r="G68" s="216" t="s">
        <v>474</v>
      </c>
      <c r="H68" s="231"/>
      <c r="I68" s="231"/>
      <c r="J68" s="231"/>
      <c r="K68" s="231"/>
      <c r="L68" s="231"/>
      <c r="M68" s="231"/>
      <c r="N68" s="231"/>
      <c r="O68" s="231"/>
      <c r="P68" s="231"/>
      <c r="Q68" s="231"/>
      <c r="R68" s="231"/>
      <c r="S68" s="231"/>
      <c r="T68" s="231"/>
      <c r="U68" s="231"/>
      <c r="V68" s="231"/>
      <c r="W68" s="231"/>
      <c r="X68" s="232"/>
      <c r="Y68" s="613" t="s">
        <v>66</v>
      </c>
      <c r="Z68" s="614"/>
      <c r="AA68" s="615"/>
      <c r="AB68" s="111" t="s">
        <v>382</v>
      </c>
      <c r="AC68" s="112"/>
      <c r="AD68" s="113"/>
      <c r="AE68" s="88">
        <v>36</v>
      </c>
      <c r="AF68" s="89"/>
      <c r="AG68" s="89"/>
      <c r="AH68" s="89"/>
      <c r="AI68" s="90"/>
      <c r="AJ68" s="88">
        <v>43</v>
      </c>
      <c r="AK68" s="89"/>
      <c r="AL68" s="89"/>
      <c r="AM68" s="89"/>
      <c r="AN68" s="90"/>
      <c r="AO68" s="88">
        <v>37</v>
      </c>
      <c r="AP68" s="89"/>
      <c r="AQ68" s="89"/>
      <c r="AR68" s="89"/>
      <c r="AS68" s="90"/>
      <c r="AT68" s="535"/>
      <c r="AU68" s="535"/>
      <c r="AV68" s="535"/>
      <c r="AW68" s="535"/>
      <c r="AX68" s="536"/>
      <c r="AY68" s="10"/>
      <c r="AZ68" s="10"/>
      <c r="BA68" s="10"/>
      <c r="BB68" s="10"/>
      <c r="BC68" s="10"/>
    </row>
    <row r="69" spans="1:60" ht="22.5" customHeight="1" x14ac:dyDescent="0.15">
      <c r="A69" s="526"/>
      <c r="B69" s="527"/>
      <c r="C69" s="527"/>
      <c r="D69" s="527"/>
      <c r="E69" s="527"/>
      <c r="F69" s="528"/>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382</v>
      </c>
      <c r="AC69" s="112"/>
      <c r="AD69" s="113"/>
      <c r="AE69" s="88">
        <v>33</v>
      </c>
      <c r="AF69" s="89"/>
      <c r="AG69" s="89"/>
      <c r="AH69" s="89"/>
      <c r="AI69" s="90"/>
      <c r="AJ69" s="88">
        <v>28</v>
      </c>
      <c r="AK69" s="89"/>
      <c r="AL69" s="89"/>
      <c r="AM69" s="89"/>
      <c r="AN69" s="90"/>
      <c r="AO69" s="88">
        <v>31</v>
      </c>
      <c r="AP69" s="89"/>
      <c r="AQ69" s="89"/>
      <c r="AR69" s="89"/>
      <c r="AS69" s="90"/>
      <c r="AT69" s="88">
        <v>29</v>
      </c>
      <c r="AU69" s="89"/>
      <c r="AV69" s="89"/>
      <c r="AW69" s="89"/>
      <c r="AX69" s="346"/>
      <c r="AY69" s="10"/>
      <c r="AZ69" s="10"/>
      <c r="BA69" s="10"/>
      <c r="BB69" s="10"/>
      <c r="BC69" s="10"/>
      <c r="BD69" s="10"/>
      <c r="BE69" s="10"/>
      <c r="BF69" s="10"/>
      <c r="BG69" s="10"/>
      <c r="BH69" s="10"/>
    </row>
    <row r="70" spans="1:60" ht="33" hidden="1" customHeight="1" x14ac:dyDescent="0.15">
      <c r="A70" s="520" t="s">
        <v>88</v>
      </c>
      <c r="B70" s="521"/>
      <c r="C70" s="521"/>
      <c r="D70" s="521"/>
      <c r="E70" s="521"/>
      <c r="F70" s="522"/>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1" t="s">
        <v>74</v>
      </c>
      <c r="AU70" s="262"/>
      <c r="AV70" s="262"/>
      <c r="AW70" s="262"/>
      <c r="AX70" s="263"/>
    </row>
    <row r="71" spans="1:60" ht="22.5" hidden="1" customHeight="1" x14ac:dyDescent="0.15">
      <c r="A71" s="523"/>
      <c r="B71" s="524"/>
      <c r="C71" s="524"/>
      <c r="D71" s="524"/>
      <c r="E71" s="524"/>
      <c r="F71" s="525"/>
      <c r="G71" s="231"/>
      <c r="H71" s="231"/>
      <c r="I71" s="231"/>
      <c r="J71" s="231"/>
      <c r="K71" s="231"/>
      <c r="L71" s="231"/>
      <c r="M71" s="231"/>
      <c r="N71" s="231"/>
      <c r="O71" s="231"/>
      <c r="P71" s="231"/>
      <c r="Q71" s="231"/>
      <c r="R71" s="231"/>
      <c r="S71" s="231"/>
      <c r="T71" s="231"/>
      <c r="U71" s="231"/>
      <c r="V71" s="231"/>
      <c r="W71" s="231"/>
      <c r="X71" s="232"/>
      <c r="Y71" s="655" t="s">
        <v>66</v>
      </c>
      <c r="Z71" s="656"/>
      <c r="AA71" s="657"/>
      <c r="AB71" s="111"/>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x14ac:dyDescent="0.15">
      <c r="A72" s="526"/>
      <c r="B72" s="527"/>
      <c r="C72" s="527"/>
      <c r="D72" s="527"/>
      <c r="E72" s="527"/>
      <c r="F72" s="528"/>
      <c r="G72" s="235"/>
      <c r="H72" s="235"/>
      <c r="I72" s="235"/>
      <c r="J72" s="235"/>
      <c r="K72" s="235"/>
      <c r="L72" s="235"/>
      <c r="M72" s="235"/>
      <c r="N72" s="235"/>
      <c r="O72" s="235"/>
      <c r="P72" s="235"/>
      <c r="Q72" s="235"/>
      <c r="R72" s="235"/>
      <c r="S72" s="235"/>
      <c r="T72" s="235"/>
      <c r="U72" s="235"/>
      <c r="V72" s="235"/>
      <c r="W72" s="235"/>
      <c r="X72" s="236"/>
      <c r="Y72" s="108" t="s">
        <v>67</v>
      </c>
      <c r="Z72" s="658"/>
      <c r="AA72" s="659"/>
      <c r="AB72" s="660"/>
      <c r="AC72" s="661"/>
      <c r="AD72" s="662"/>
      <c r="AE72" s="88"/>
      <c r="AF72" s="89"/>
      <c r="AG72" s="89"/>
      <c r="AH72" s="89"/>
      <c r="AI72" s="90"/>
      <c r="AJ72" s="88"/>
      <c r="AK72" s="89"/>
      <c r="AL72" s="89"/>
      <c r="AM72" s="89"/>
      <c r="AN72" s="90"/>
      <c r="AO72" s="88"/>
      <c r="AP72" s="89"/>
      <c r="AQ72" s="89"/>
      <c r="AR72" s="89"/>
      <c r="AS72" s="90"/>
      <c r="AT72" s="88"/>
      <c r="AU72" s="89"/>
      <c r="AV72" s="89"/>
      <c r="AW72" s="89"/>
      <c r="AX72" s="346"/>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1" t="s">
        <v>74</v>
      </c>
      <c r="AU73" s="262"/>
      <c r="AV73" s="262"/>
      <c r="AW73" s="262"/>
      <c r="AX73" s="263"/>
    </row>
    <row r="74" spans="1:60" ht="22.5" hidden="1" customHeight="1" x14ac:dyDescent="0.15">
      <c r="A74" s="523"/>
      <c r="B74" s="524"/>
      <c r="C74" s="524"/>
      <c r="D74" s="524"/>
      <c r="E74" s="524"/>
      <c r="F74" s="525"/>
      <c r="G74" s="231"/>
      <c r="H74" s="231"/>
      <c r="I74" s="231"/>
      <c r="J74" s="231"/>
      <c r="K74" s="231"/>
      <c r="L74" s="231"/>
      <c r="M74" s="231"/>
      <c r="N74" s="231"/>
      <c r="O74" s="231"/>
      <c r="P74" s="231"/>
      <c r="Q74" s="231"/>
      <c r="R74" s="231"/>
      <c r="S74" s="231"/>
      <c r="T74" s="231"/>
      <c r="U74" s="231"/>
      <c r="V74" s="231"/>
      <c r="W74" s="231"/>
      <c r="X74" s="232"/>
      <c r="Y74" s="655" t="s">
        <v>66</v>
      </c>
      <c r="Z74" s="656"/>
      <c r="AA74" s="657"/>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x14ac:dyDescent="0.15">
      <c r="A75" s="526"/>
      <c r="B75" s="527"/>
      <c r="C75" s="527"/>
      <c r="D75" s="527"/>
      <c r="E75" s="527"/>
      <c r="F75" s="528"/>
      <c r="G75" s="235"/>
      <c r="H75" s="235"/>
      <c r="I75" s="235"/>
      <c r="J75" s="235"/>
      <c r="K75" s="235"/>
      <c r="L75" s="235"/>
      <c r="M75" s="235"/>
      <c r="N75" s="235"/>
      <c r="O75" s="235"/>
      <c r="P75" s="235"/>
      <c r="Q75" s="235"/>
      <c r="R75" s="235"/>
      <c r="S75" s="235"/>
      <c r="T75" s="235"/>
      <c r="U75" s="235"/>
      <c r="V75" s="235"/>
      <c r="W75" s="235"/>
      <c r="X75" s="236"/>
      <c r="Y75" s="108" t="s">
        <v>67</v>
      </c>
      <c r="Z75" s="658"/>
      <c r="AA75" s="659"/>
      <c r="AB75" s="660"/>
      <c r="AC75" s="661"/>
      <c r="AD75" s="662"/>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1" t="s">
        <v>74</v>
      </c>
      <c r="AU76" s="262"/>
      <c r="AV76" s="262"/>
      <c r="AW76" s="262"/>
      <c r="AX76" s="263"/>
    </row>
    <row r="77" spans="1:60" ht="22.5" hidden="1" customHeight="1" x14ac:dyDescent="0.15">
      <c r="A77" s="523"/>
      <c r="B77" s="524"/>
      <c r="C77" s="524"/>
      <c r="D77" s="524"/>
      <c r="E77" s="524"/>
      <c r="F77" s="525"/>
      <c r="G77" s="231"/>
      <c r="H77" s="231"/>
      <c r="I77" s="231"/>
      <c r="J77" s="231"/>
      <c r="K77" s="231"/>
      <c r="L77" s="231"/>
      <c r="M77" s="231"/>
      <c r="N77" s="231"/>
      <c r="O77" s="231"/>
      <c r="P77" s="231"/>
      <c r="Q77" s="231"/>
      <c r="R77" s="231"/>
      <c r="S77" s="231"/>
      <c r="T77" s="231"/>
      <c r="U77" s="231"/>
      <c r="V77" s="231"/>
      <c r="W77" s="231"/>
      <c r="X77" s="232"/>
      <c r="Y77" s="655" t="s">
        <v>66</v>
      </c>
      <c r="Z77" s="656"/>
      <c r="AA77" s="657"/>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x14ac:dyDescent="0.15">
      <c r="A78" s="526"/>
      <c r="B78" s="527"/>
      <c r="C78" s="527"/>
      <c r="D78" s="527"/>
      <c r="E78" s="527"/>
      <c r="F78" s="528"/>
      <c r="G78" s="235"/>
      <c r="H78" s="235"/>
      <c r="I78" s="235"/>
      <c r="J78" s="235"/>
      <c r="K78" s="235"/>
      <c r="L78" s="235"/>
      <c r="M78" s="235"/>
      <c r="N78" s="235"/>
      <c r="O78" s="235"/>
      <c r="P78" s="235"/>
      <c r="Q78" s="235"/>
      <c r="R78" s="235"/>
      <c r="S78" s="235"/>
      <c r="T78" s="235"/>
      <c r="U78" s="235"/>
      <c r="V78" s="235"/>
      <c r="W78" s="235"/>
      <c r="X78" s="236"/>
      <c r="Y78" s="108" t="s">
        <v>67</v>
      </c>
      <c r="Z78" s="658"/>
      <c r="AA78" s="659"/>
      <c r="AB78" s="660"/>
      <c r="AC78" s="661"/>
      <c r="AD78" s="662"/>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1" t="s">
        <v>74</v>
      </c>
      <c r="AU79" s="262"/>
      <c r="AV79" s="262"/>
      <c r="AW79" s="262"/>
      <c r="AX79" s="263"/>
    </row>
    <row r="80" spans="1:60" ht="22.5" hidden="1" customHeight="1" x14ac:dyDescent="0.15">
      <c r="A80" s="523"/>
      <c r="B80" s="524"/>
      <c r="C80" s="524"/>
      <c r="D80" s="524"/>
      <c r="E80" s="524"/>
      <c r="F80" s="525"/>
      <c r="G80" s="231"/>
      <c r="H80" s="231"/>
      <c r="I80" s="231"/>
      <c r="J80" s="231"/>
      <c r="K80" s="231"/>
      <c r="L80" s="231"/>
      <c r="M80" s="231"/>
      <c r="N80" s="231"/>
      <c r="O80" s="231"/>
      <c r="P80" s="231"/>
      <c r="Q80" s="231"/>
      <c r="R80" s="231"/>
      <c r="S80" s="231"/>
      <c r="T80" s="231"/>
      <c r="U80" s="231"/>
      <c r="V80" s="231"/>
      <c r="W80" s="231"/>
      <c r="X80" s="232"/>
      <c r="Y80" s="655" t="s">
        <v>66</v>
      </c>
      <c r="Z80" s="656"/>
      <c r="AA80" s="657"/>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x14ac:dyDescent="0.15">
      <c r="A81" s="526"/>
      <c r="B81" s="527"/>
      <c r="C81" s="527"/>
      <c r="D81" s="527"/>
      <c r="E81" s="527"/>
      <c r="F81" s="528"/>
      <c r="G81" s="235"/>
      <c r="H81" s="235"/>
      <c r="I81" s="235"/>
      <c r="J81" s="235"/>
      <c r="K81" s="235"/>
      <c r="L81" s="235"/>
      <c r="M81" s="235"/>
      <c r="N81" s="235"/>
      <c r="O81" s="235"/>
      <c r="P81" s="235"/>
      <c r="Q81" s="235"/>
      <c r="R81" s="235"/>
      <c r="S81" s="235"/>
      <c r="T81" s="235"/>
      <c r="U81" s="235"/>
      <c r="V81" s="235"/>
      <c r="W81" s="235"/>
      <c r="X81" s="236"/>
      <c r="Y81" s="108" t="s">
        <v>67</v>
      </c>
      <c r="Z81" s="658"/>
      <c r="AA81" s="659"/>
      <c r="AB81" s="660"/>
      <c r="AC81" s="661"/>
      <c r="AD81" s="662"/>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0" t="s">
        <v>475</v>
      </c>
      <c r="H83" s="290"/>
      <c r="I83" s="290"/>
      <c r="J83" s="290"/>
      <c r="K83" s="290"/>
      <c r="L83" s="290"/>
      <c r="M83" s="290"/>
      <c r="N83" s="290"/>
      <c r="O83" s="290"/>
      <c r="P83" s="290"/>
      <c r="Q83" s="290"/>
      <c r="R83" s="290"/>
      <c r="S83" s="290"/>
      <c r="T83" s="290"/>
      <c r="U83" s="290"/>
      <c r="V83" s="290"/>
      <c r="W83" s="290"/>
      <c r="X83" s="290"/>
      <c r="Y83" s="532" t="s">
        <v>17</v>
      </c>
      <c r="Z83" s="533"/>
      <c r="AA83" s="534"/>
      <c r="AB83" s="663" t="s">
        <v>383</v>
      </c>
      <c r="AC83" s="115"/>
      <c r="AD83" s="116"/>
      <c r="AE83" s="202">
        <v>16</v>
      </c>
      <c r="AF83" s="203"/>
      <c r="AG83" s="203"/>
      <c r="AH83" s="203"/>
      <c r="AI83" s="203"/>
      <c r="AJ83" s="202">
        <v>13</v>
      </c>
      <c r="AK83" s="203"/>
      <c r="AL83" s="203"/>
      <c r="AM83" s="203"/>
      <c r="AN83" s="203"/>
      <c r="AO83" s="202">
        <v>16</v>
      </c>
      <c r="AP83" s="203"/>
      <c r="AQ83" s="203"/>
      <c r="AR83" s="203"/>
      <c r="AS83" s="203"/>
      <c r="AT83" s="88">
        <v>20</v>
      </c>
      <c r="AU83" s="89"/>
      <c r="AV83" s="89"/>
      <c r="AW83" s="89"/>
      <c r="AX83" s="346"/>
    </row>
    <row r="84" spans="1:60" ht="47.1" customHeight="1" x14ac:dyDescent="0.15">
      <c r="A84" s="123"/>
      <c r="B84" s="124"/>
      <c r="C84" s="124"/>
      <c r="D84" s="124"/>
      <c r="E84" s="124"/>
      <c r="F84" s="125"/>
      <c r="G84" s="291"/>
      <c r="H84" s="291"/>
      <c r="I84" s="291"/>
      <c r="J84" s="291"/>
      <c r="K84" s="291"/>
      <c r="L84" s="291"/>
      <c r="M84" s="291"/>
      <c r="N84" s="291"/>
      <c r="O84" s="291"/>
      <c r="P84" s="291"/>
      <c r="Q84" s="291"/>
      <c r="R84" s="291"/>
      <c r="S84" s="291"/>
      <c r="T84" s="291"/>
      <c r="U84" s="291"/>
      <c r="V84" s="291"/>
      <c r="W84" s="291"/>
      <c r="X84" s="291"/>
      <c r="Y84" s="198" t="s">
        <v>59</v>
      </c>
      <c r="Z84" s="109"/>
      <c r="AA84" s="110"/>
      <c r="AB84" s="91" t="s">
        <v>384</v>
      </c>
      <c r="AC84" s="92"/>
      <c r="AD84" s="93"/>
      <c r="AE84" s="91" t="s">
        <v>385</v>
      </c>
      <c r="AF84" s="92"/>
      <c r="AG84" s="92"/>
      <c r="AH84" s="92"/>
      <c r="AI84" s="93"/>
      <c r="AJ84" s="91" t="s">
        <v>386</v>
      </c>
      <c r="AK84" s="92"/>
      <c r="AL84" s="92"/>
      <c r="AM84" s="92"/>
      <c r="AN84" s="93"/>
      <c r="AO84" s="91" t="s">
        <v>395</v>
      </c>
      <c r="AP84" s="92"/>
      <c r="AQ84" s="92"/>
      <c r="AR84" s="92"/>
      <c r="AS84" s="93"/>
      <c r="AT84" s="91" t="s">
        <v>476</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0" t="s">
        <v>309</v>
      </c>
      <c r="H86" s="290"/>
      <c r="I86" s="290"/>
      <c r="J86" s="290"/>
      <c r="K86" s="290"/>
      <c r="L86" s="290"/>
      <c r="M86" s="290"/>
      <c r="N86" s="290"/>
      <c r="O86" s="290"/>
      <c r="P86" s="290"/>
      <c r="Q86" s="290"/>
      <c r="R86" s="290"/>
      <c r="S86" s="290"/>
      <c r="T86" s="290"/>
      <c r="U86" s="290"/>
      <c r="V86" s="290"/>
      <c r="W86" s="290"/>
      <c r="X86" s="290"/>
      <c r="Y86" s="532" t="s">
        <v>17</v>
      </c>
      <c r="Z86" s="533"/>
      <c r="AA86" s="534"/>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6"/>
    </row>
    <row r="87" spans="1:60" ht="47.1" hidden="1" customHeight="1" x14ac:dyDescent="0.15">
      <c r="A87" s="123"/>
      <c r="B87" s="124"/>
      <c r="C87" s="124"/>
      <c r="D87" s="124"/>
      <c r="E87" s="124"/>
      <c r="F87" s="125"/>
      <c r="G87" s="291"/>
      <c r="H87" s="291"/>
      <c r="I87" s="291"/>
      <c r="J87" s="291"/>
      <c r="K87" s="291"/>
      <c r="L87" s="291"/>
      <c r="M87" s="291"/>
      <c r="N87" s="291"/>
      <c r="O87" s="291"/>
      <c r="P87" s="291"/>
      <c r="Q87" s="291"/>
      <c r="R87" s="291"/>
      <c r="S87" s="291"/>
      <c r="T87" s="291"/>
      <c r="U87" s="291"/>
      <c r="V87" s="291"/>
      <c r="W87" s="291"/>
      <c r="X87" s="291"/>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0" t="s">
        <v>309</v>
      </c>
      <c r="H89" s="290"/>
      <c r="I89" s="290"/>
      <c r="J89" s="290"/>
      <c r="K89" s="290"/>
      <c r="L89" s="290"/>
      <c r="M89" s="290"/>
      <c r="N89" s="290"/>
      <c r="O89" s="290"/>
      <c r="P89" s="290"/>
      <c r="Q89" s="290"/>
      <c r="R89" s="290"/>
      <c r="S89" s="290"/>
      <c r="T89" s="290"/>
      <c r="U89" s="290"/>
      <c r="V89" s="290"/>
      <c r="W89" s="290"/>
      <c r="X89" s="290"/>
      <c r="Y89" s="532" t="s">
        <v>17</v>
      </c>
      <c r="Z89" s="533"/>
      <c r="AA89" s="534"/>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6"/>
    </row>
    <row r="90" spans="1:60" ht="47.1" hidden="1" customHeight="1" x14ac:dyDescent="0.15">
      <c r="A90" s="123"/>
      <c r="B90" s="124"/>
      <c r="C90" s="124"/>
      <c r="D90" s="124"/>
      <c r="E90" s="124"/>
      <c r="F90" s="125"/>
      <c r="G90" s="291"/>
      <c r="H90" s="291"/>
      <c r="I90" s="291"/>
      <c r="J90" s="291"/>
      <c r="K90" s="291"/>
      <c r="L90" s="291"/>
      <c r="M90" s="291"/>
      <c r="N90" s="291"/>
      <c r="O90" s="291"/>
      <c r="P90" s="291"/>
      <c r="Q90" s="291"/>
      <c r="R90" s="291"/>
      <c r="S90" s="291"/>
      <c r="T90" s="291"/>
      <c r="U90" s="291"/>
      <c r="V90" s="291"/>
      <c r="W90" s="291"/>
      <c r="X90" s="291"/>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0" t="s">
        <v>309</v>
      </c>
      <c r="H92" s="290"/>
      <c r="I92" s="290"/>
      <c r="J92" s="290"/>
      <c r="K92" s="290"/>
      <c r="L92" s="290"/>
      <c r="M92" s="290"/>
      <c r="N92" s="290"/>
      <c r="O92" s="290"/>
      <c r="P92" s="290"/>
      <c r="Q92" s="290"/>
      <c r="R92" s="290"/>
      <c r="S92" s="290"/>
      <c r="T92" s="290"/>
      <c r="U92" s="290"/>
      <c r="V92" s="290"/>
      <c r="W92" s="290"/>
      <c r="X92" s="664"/>
      <c r="Y92" s="532" t="s">
        <v>17</v>
      </c>
      <c r="Z92" s="533"/>
      <c r="AA92" s="534"/>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6"/>
    </row>
    <row r="93" spans="1:60" ht="47.1" hidden="1" customHeight="1" x14ac:dyDescent="0.15">
      <c r="A93" s="123"/>
      <c r="B93" s="124"/>
      <c r="C93" s="124"/>
      <c r="D93" s="124"/>
      <c r="E93" s="124"/>
      <c r="F93" s="125"/>
      <c r="G93" s="291"/>
      <c r="H93" s="291"/>
      <c r="I93" s="291"/>
      <c r="J93" s="291"/>
      <c r="K93" s="291"/>
      <c r="L93" s="291"/>
      <c r="M93" s="291"/>
      <c r="N93" s="291"/>
      <c r="O93" s="291"/>
      <c r="P93" s="291"/>
      <c r="Q93" s="291"/>
      <c r="R93" s="291"/>
      <c r="S93" s="291"/>
      <c r="T93" s="291"/>
      <c r="U93" s="291"/>
      <c r="V93" s="291"/>
      <c r="W93" s="291"/>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0" t="s">
        <v>309</v>
      </c>
      <c r="H95" s="290"/>
      <c r="I95" s="290"/>
      <c r="J95" s="290"/>
      <c r="K95" s="290"/>
      <c r="L95" s="290"/>
      <c r="M95" s="290"/>
      <c r="N95" s="290"/>
      <c r="O95" s="290"/>
      <c r="P95" s="290"/>
      <c r="Q95" s="290"/>
      <c r="R95" s="290"/>
      <c r="S95" s="290"/>
      <c r="T95" s="290"/>
      <c r="U95" s="290"/>
      <c r="V95" s="290"/>
      <c r="W95" s="290"/>
      <c r="X95" s="290"/>
      <c r="Y95" s="532" t="s">
        <v>17</v>
      </c>
      <c r="Z95" s="533"/>
      <c r="AA95" s="534"/>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6"/>
    </row>
    <row r="96" spans="1:60" ht="46.5" hidden="1" customHeight="1" x14ac:dyDescent="0.15">
      <c r="A96" s="123"/>
      <c r="B96" s="124"/>
      <c r="C96" s="124"/>
      <c r="D96" s="124"/>
      <c r="E96" s="124"/>
      <c r="F96" s="125"/>
      <c r="G96" s="291"/>
      <c r="H96" s="291"/>
      <c r="I96" s="291"/>
      <c r="J96" s="291"/>
      <c r="K96" s="291"/>
      <c r="L96" s="291"/>
      <c r="M96" s="291"/>
      <c r="N96" s="291"/>
      <c r="O96" s="291"/>
      <c r="P96" s="291"/>
      <c r="Q96" s="291"/>
      <c r="R96" s="291"/>
      <c r="S96" s="291"/>
      <c r="T96" s="291"/>
      <c r="U96" s="291"/>
      <c r="V96" s="291"/>
      <c r="W96" s="291"/>
      <c r="X96" s="291"/>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5" t="s">
        <v>77</v>
      </c>
      <c r="B97" s="596"/>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7" customHeight="1" x14ac:dyDescent="0.15">
      <c r="A98" s="597"/>
      <c r="B98" s="598"/>
      <c r="C98" s="529" t="s">
        <v>387</v>
      </c>
      <c r="D98" s="530"/>
      <c r="E98" s="530"/>
      <c r="F98" s="530"/>
      <c r="G98" s="530"/>
      <c r="H98" s="530"/>
      <c r="I98" s="530"/>
      <c r="J98" s="530"/>
      <c r="K98" s="531"/>
      <c r="L98" s="175">
        <v>0.22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 customHeight="1" x14ac:dyDescent="0.15">
      <c r="A99" s="597"/>
      <c r="B99" s="598"/>
      <c r="C99" s="592" t="s">
        <v>388</v>
      </c>
      <c r="D99" s="593"/>
      <c r="E99" s="593"/>
      <c r="F99" s="593"/>
      <c r="G99" s="593"/>
      <c r="H99" s="593"/>
      <c r="I99" s="593"/>
      <c r="J99" s="593"/>
      <c r="K99" s="594"/>
      <c r="L99" s="175">
        <v>0.49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7" customHeight="1" x14ac:dyDescent="0.15">
      <c r="A100" s="597"/>
      <c r="B100" s="598"/>
      <c r="C100" s="592" t="s">
        <v>389</v>
      </c>
      <c r="D100" s="593"/>
      <c r="E100" s="593"/>
      <c r="F100" s="593"/>
      <c r="G100" s="593"/>
      <c r="H100" s="593"/>
      <c r="I100" s="593"/>
      <c r="J100" s="593"/>
      <c r="K100" s="594"/>
      <c r="L100" s="175">
        <v>0.2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7" customHeight="1" x14ac:dyDescent="0.15">
      <c r="A101" s="597"/>
      <c r="B101" s="598"/>
      <c r="C101" s="592" t="s">
        <v>390</v>
      </c>
      <c r="D101" s="593"/>
      <c r="E101" s="593"/>
      <c r="F101" s="593"/>
      <c r="G101" s="593"/>
      <c r="H101" s="593"/>
      <c r="I101" s="593"/>
      <c r="J101" s="593"/>
      <c r="K101" s="594"/>
      <c r="L101" s="175">
        <v>269</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7" customHeight="1" x14ac:dyDescent="0.15">
      <c r="A102" s="597"/>
      <c r="B102" s="598"/>
      <c r="C102" s="592" t="s">
        <v>391</v>
      </c>
      <c r="D102" s="593"/>
      <c r="E102" s="593"/>
      <c r="F102" s="593"/>
      <c r="G102" s="593"/>
      <c r="H102" s="593"/>
      <c r="I102" s="593"/>
      <c r="J102" s="593"/>
      <c r="K102" s="594"/>
      <c r="L102" s="175">
        <v>268</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7" customHeight="1" x14ac:dyDescent="0.15">
      <c r="A103" s="597"/>
      <c r="B103" s="598"/>
      <c r="C103" s="601" t="s">
        <v>392</v>
      </c>
      <c r="D103" s="602"/>
      <c r="E103" s="602"/>
      <c r="F103" s="602"/>
      <c r="G103" s="602"/>
      <c r="H103" s="602"/>
      <c r="I103" s="602"/>
      <c r="J103" s="602"/>
      <c r="K103" s="603"/>
      <c r="L103" s="175">
        <v>60</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7" customHeight="1" thickBot="1" x14ac:dyDescent="0.2">
      <c r="A104" s="599"/>
      <c r="B104" s="600"/>
      <c r="C104" s="586" t="s">
        <v>22</v>
      </c>
      <c r="D104" s="587"/>
      <c r="E104" s="587"/>
      <c r="F104" s="587"/>
      <c r="G104" s="587"/>
      <c r="H104" s="587"/>
      <c r="I104" s="587"/>
      <c r="J104" s="587"/>
      <c r="K104" s="588"/>
      <c r="L104" s="589">
        <f>SUM(L98:Q103)</f>
        <v>597.91000000000008</v>
      </c>
      <c r="M104" s="590"/>
      <c r="N104" s="590"/>
      <c r="O104" s="590"/>
      <c r="P104" s="590"/>
      <c r="Q104" s="591"/>
      <c r="R104" s="589">
        <f>SUM(R98:W103)</f>
        <v>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60" customHeight="1" x14ac:dyDescent="0.15">
      <c r="A108" s="636" t="s">
        <v>312</v>
      </c>
      <c r="B108" s="637"/>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396</v>
      </c>
      <c r="AE108" s="340"/>
      <c r="AF108" s="340"/>
      <c r="AG108" s="336" t="s">
        <v>477</v>
      </c>
      <c r="AH108" s="337"/>
      <c r="AI108" s="337"/>
      <c r="AJ108" s="337"/>
      <c r="AK108" s="337"/>
      <c r="AL108" s="337"/>
      <c r="AM108" s="337"/>
      <c r="AN108" s="337"/>
      <c r="AO108" s="337"/>
      <c r="AP108" s="337"/>
      <c r="AQ108" s="337"/>
      <c r="AR108" s="337"/>
      <c r="AS108" s="337"/>
      <c r="AT108" s="337"/>
      <c r="AU108" s="337"/>
      <c r="AV108" s="337"/>
      <c r="AW108" s="337"/>
      <c r="AX108" s="338"/>
    </row>
    <row r="109" spans="1:50" ht="81.75" customHeight="1" x14ac:dyDescent="0.15">
      <c r="A109" s="638"/>
      <c r="B109" s="63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7"/>
      <c r="AD109" s="334" t="s">
        <v>396</v>
      </c>
      <c r="AE109" s="250"/>
      <c r="AF109" s="250"/>
      <c r="AG109" s="270" t="s">
        <v>464</v>
      </c>
      <c r="AH109" s="247"/>
      <c r="AI109" s="247"/>
      <c r="AJ109" s="247"/>
      <c r="AK109" s="247"/>
      <c r="AL109" s="247"/>
      <c r="AM109" s="247"/>
      <c r="AN109" s="247"/>
      <c r="AO109" s="247"/>
      <c r="AP109" s="247"/>
      <c r="AQ109" s="247"/>
      <c r="AR109" s="247"/>
      <c r="AS109" s="247"/>
      <c r="AT109" s="247"/>
      <c r="AU109" s="247"/>
      <c r="AV109" s="247"/>
      <c r="AW109" s="247"/>
      <c r="AX109" s="271"/>
    </row>
    <row r="110" spans="1:50" ht="81.75" customHeight="1" x14ac:dyDescent="0.15">
      <c r="A110" s="640"/>
      <c r="B110" s="64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18" t="s">
        <v>396</v>
      </c>
      <c r="AE110" s="319"/>
      <c r="AF110" s="319"/>
      <c r="AG110" s="330" t="s">
        <v>464</v>
      </c>
      <c r="AH110" s="235"/>
      <c r="AI110" s="235"/>
      <c r="AJ110" s="235"/>
      <c r="AK110" s="235"/>
      <c r="AL110" s="235"/>
      <c r="AM110" s="235"/>
      <c r="AN110" s="235"/>
      <c r="AO110" s="235"/>
      <c r="AP110" s="235"/>
      <c r="AQ110" s="235"/>
      <c r="AR110" s="235"/>
      <c r="AS110" s="235"/>
      <c r="AT110" s="235"/>
      <c r="AU110" s="235"/>
      <c r="AV110" s="235"/>
      <c r="AW110" s="235"/>
      <c r="AX110" s="314"/>
    </row>
    <row r="111" spans="1:50" ht="81" customHeight="1" x14ac:dyDescent="0.15">
      <c r="A111" s="251" t="s">
        <v>46</v>
      </c>
      <c r="B111" s="252"/>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320" t="s">
        <v>396</v>
      </c>
      <c r="AE111" s="265"/>
      <c r="AF111" s="265"/>
      <c r="AG111" s="267" t="s">
        <v>483</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34" t="s">
        <v>397</v>
      </c>
      <c r="AE112" s="250"/>
      <c r="AF112" s="250"/>
      <c r="AG112" s="270"/>
      <c r="AH112" s="247"/>
      <c r="AI112" s="247"/>
      <c r="AJ112" s="247"/>
      <c r="AK112" s="247"/>
      <c r="AL112" s="247"/>
      <c r="AM112" s="247"/>
      <c r="AN112" s="247"/>
      <c r="AO112" s="247"/>
      <c r="AP112" s="247"/>
      <c r="AQ112" s="247"/>
      <c r="AR112" s="247"/>
      <c r="AS112" s="247"/>
      <c r="AT112" s="247"/>
      <c r="AU112" s="247"/>
      <c r="AV112" s="247"/>
      <c r="AW112" s="247"/>
      <c r="AX112" s="271"/>
    </row>
    <row r="113" spans="1:64" ht="66.75" customHeight="1" x14ac:dyDescent="0.15">
      <c r="A113" s="253"/>
      <c r="B113" s="254"/>
      <c r="C113" s="439"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34" t="s">
        <v>396</v>
      </c>
      <c r="AE113" s="250"/>
      <c r="AF113" s="250"/>
      <c r="AG113" s="270" t="s">
        <v>467</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49" t="s">
        <v>397</v>
      </c>
      <c r="AE114" s="250"/>
      <c r="AF114" s="250"/>
      <c r="AG114" s="270"/>
      <c r="AH114" s="247"/>
      <c r="AI114" s="247"/>
      <c r="AJ114" s="247"/>
      <c r="AK114" s="247"/>
      <c r="AL114" s="247"/>
      <c r="AM114" s="247"/>
      <c r="AN114" s="247"/>
      <c r="AO114" s="247"/>
      <c r="AP114" s="247"/>
      <c r="AQ114" s="247"/>
      <c r="AR114" s="247"/>
      <c r="AS114" s="247"/>
      <c r="AT114" s="247"/>
      <c r="AU114" s="247"/>
      <c r="AV114" s="247"/>
      <c r="AW114" s="247"/>
      <c r="AX114" s="271"/>
    </row>
    <row r="115" spans="1:64" ht="60"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5"/>
      <c r="AD115" s="334" t="s">
        <v>396</v>
      </c>
      <c r="AE115" s="250"/>
      <c r="AF115" s="250"/>
      <c r="AG115" s="270" t="s">
        <v>478</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5"/>
      <c r="AD116" s="249" t="s">
        <v>397</v>
      </c>
      <c r="AE116" s="250"/>
      <c r="AF116" s="250"/>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60" customHeight="1" x14ac:dyDescent="0.15">
      <c r="A117" s="255"/>
      <c r="B117" s="256"/>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24" t="s">
        <v>376</v>
      </c>
      <c r="AE117" s="319"/>
      <c r="AF117" s="325"/>
      <c r="AG117" s="331" t="s">
        <v>479</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7"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376</v>
      </c>
      <c r="AE118" s="265"/>
      <c r="AF118" s="266"/>
      <c r="AG118" s="267" t="s">
        <v>461</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41" t="s">
        <v>376</v>
      </c>
      <c r="AE119" s="342"/>
      <c r="AF119" s="342"/>
      <c r="AG119" s="270" t="s">
        <v>463</v>
      </c>
      <c r="AH119" s="247"/>
      <c r="AI119" s="247"/>
      <c r="AJ119" s="247"/>
      <c r="AK119" s="247"/>
      <c r="AL119" s="247"/>
      <c r="AM119" s="247"/>
      <c r="AN119" s="247"/>
      <c r="AO119" s="247"/>
      <c r="AP119" s="247"/>
      <c r="AQ119" s="247"/>
      <c r="AR119" s="247"/>
      <c r="AS119" s="247"/>
      <c r="AT119" s="247"/>
      <c r="AU119" s="247"/>
      <c r="AV119" s="247"/>
      <c r="AW119" s="247"/>
      <c r="AX119" s="271"/>
    </row>
    <row r="120" spans="1:64" ht="18.75"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49" t="s">
        <v>376</v>
      </c>
      <c r="AE120" s="250"/>
      <c r="AF120" s="250"/>
      <c r="AG120" s="270" t="s">
        <v>462</v>
      </c>
      <c r="AH120" s="247"/>
      <c r="AI120" s="247"/>
      <c r="AJ120" s="247"/>
      <c r="AK120" s="247"/>
      <c r="AL120" s="247"/>
      <c r="AM120" s="247"/>
      <c r="AN120" s="247"/>
      <c r="AO120" s="247"/>
      <c r="AP120" s="247"/>
      <c r="AQ120" s="247"/>
      <c r="AR120" s="247"/>
      <c r="AS120" s="247"/>
      <c r="AT120" s="247"/>
      <c r="AU120" s="247"/>
      <c r="AV120" s="247"/>
      <c r="AW120" s="247"/>
      <c r="AX120" s="271"/>
    </row>
    <row r="121" spans="1:64" ht="54.75"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49" t="s">
        <v>376</v>
      </c>
      <c r="AE121" s="250"/>
      <c r="AF121" s="250"/>
      <c r="AG121" s="330" t="s">
        <v>461</v>
      </c>
      <c r="AH121" s="235"/>
      <c r="AI121" s="235"/>
      <c r="AJ121" s="235"/>
      <c r="AK121" s="235"/>
      <c r="AL121" s="235"/>
      <c r="AM121" s="235"/>
      <c r="AN121" s="235"/>
      <c r="AO121" s="235"/>
      <c r="AP121" s="235"/>
      <c r="AQ121" s="235"/>
      <c r="AR121" s="235"/>
      <c r="AS121" s="235"/>
      <c r="AT121" s="235"/>
      <c r="AU121" s="235"/>
      <c r="AV121" s="235"/>
      <c r="AW121" s="235"/>
      <c r="AX121" s="314"/>
    </row>
    <row r="122" spans="1:64" ht="30.75" customHeight="1" x14ac:dyDescent="0.15">
      <c r="A122" s="237" t="s">
        <v>80</v>
      </c>
      <c r="B122" s="238"/>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4" t="s">
        <v>376</v>
      </c>
      <c r="AE122" s="265"/>
      <c r="AF122" s="265"/>
      <c r="AG122" s="309" t="s">
        <v>466</v>
      </c>
      <c r="AH122" s="231"/>
      <c r="AI122" s="231"/>
      <c r="AJ122" s="231"/>
      <c r="AK122" s="231"/>
      <c r="AL122" s="231"/>
      <c r="AM122" s="231"/>
      <c r="AN122" s="231"/>
      <c r="AO122" s="231"/>
      <c r="AP122" s="231"/>
      <c r="AQ122" s="231"/>
      <c r="AR122" s="231"/>
      <c r="AS122" s="231"/>
      <c r="AT122" s="231"/>
      <c r="AU122" s="231"/>
      <c r="AV122" s="231"/>
      <c r="AW122" s="231"/>
      <c r="AX122" s="310"/>
    </row>
    <row r="123" spans="1:64" ht="18.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1"/>
      <c r="AH123" s="233"/>
      <c r="AI123" s="233"/>
      <c r="AJ123" s="233"/>
      <c r="AK123" s="233"/>
      <c r="AL123" s="233"/>
      <c r="AM123" s="233"/>
      <c r="AN123" s="233"/>
      <c r="AO123" s="233"/>
      <c r="AP123" s="233"/>
      <c r="AQ123" s="233"/>
      <c r="AR123" s="233"/>
      <c r="AS123" s="233"/>
      <c r="AT123" s="233"/>
      <c r="AU123" s="233"/>
      <c r="AV123" s="233"/>
      <c r="AW123" s="233"/>
      <c r="AX123" s="312"/>
    </row>
    <row r="124" spans="1:64" ht="27" customHeight="1" x14ac:dyDescent="0.15">
      <c r="A124" s="239"/>
      <c r="B124" s="240"/>
      <c r="C124" s="272" t="s">
        <v>460</v>
      </c>
      <c r="D124" s="273"/>
      <c r="E124" s="273"/>
      <c r="F124" s="273"/>
      <c r="G124" s="273"/>
      <c r="H124" s="273"/>
      <c r="I124" s="273"/>
      <c r="J124" s="273"/>
      <c r="K124" s="273"/>
      <c r="L124" s="273"/>
      <c r="M124" s="273"/>
      <c r="N124" s="273"/>
      <c r="O124" s="274"/>
      <c r="P124" s="281"/>
      <c r="Q124" s="281"/>
      <c r="R124" s="281"/>
      <c r="S124" s="282"/>
      <c r="T124" s="246" t="s">
        <v>459</v>
      </c>
      <c r="U124" s="247"/>
      <c r="V124" s="247"/>
      <c r="W124" s="247"/>
      <c r="X124" s="247"/>
      <c r="Y124" s="247"/>
      <c r="Z124" s="247"/>
      <c r="AA124" s="247"/>
      <c r="AB124" s="247"/>
      <c r="AC124" s="247"/>
      <c r="AD124" s="247"/>
      <c r="AE124" s="247"/>
      <c r="AF124" s="248"/>
      <c r="AG124" s="311"/>
      <c r="AH124" s="233"/>
      <c r="AI124" s="233"/>
      <c r="AJ124" s="233"/>
      <c r="AK124" s="233"/>
      <c r="AL124" s="233"/>
      <c r="AM124" s="233"/>
      <c r="AN124" s="233"/>
      <c r="AO124" s="233"/>
      <c r="AP124" s="233"/>
      <c r="AQ124" s="233"/>
      <c r="AR124" s="233"/>
      <c r="AS124" s="233"/>
      <c r="AT124" s="233"/>
      <c r="AU124" s="233"/>
      <c r="AV124" s="233"/>
      <c r="AW124" s="233"/>
      <c r="AX124" s="312"/>
    </row>
    <row r="125" spans="1:64" ht="18.7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9"/>
      <c r="U125" s="332"/>
      <c r="V125" s="332"/>
      <c r="W125" s="332"/>
      <c r="X125" s="332"/>
      <c r="Y125" s="332"/>
      <c r="Z125" s="332"/>
      <c r="AA125" s="332"/>
      <c r="AB125" s="332"/>
      <c r="AC125" s="332"/>
      <c r="AD125" s="332"/>
      <c r="AE125" s="332"/>
      <c r="AF125" s="550"/>
      <c r="AG125" s="313"/>
      <c r="AH125" s="235"/>
      <c r="AI125" s="235"/>
      <c r="AJ125" s="235"/>
      <c r="AK125" s="235"/>
      <c r="AL125" s="235"/>
      <c r="AM125" s="235"/>
      <c r="AN125" s="235"/>
      <c r="AO125" s="235"/>
      <c r="AP125" s="235"/>
      <c r="AQ125" s="235"/>
      <c r="AR125" s="235"/>
      <c r="AS125" s="235"/>
      <c r="AT125" s="235"/>
      <c r="AU125" s="235"/>
      <c r="AV125" s="235"/>
      <c r="AW125" s="235"/>
      <c r="AX125" s="314"/>
    </row>
    <row r="126" spans="1:64" ht="75.75" customHeight="1" x14ac:dyDescent="0.15">
      <c r="A126" s="251" t="s">
        <v>58</v>
      </c>
      <c r="B126" s="382"/>
      <c r="C126" s="372" t="s">
        <v>64</v>
      </c>
      <c r="D126" s="420"/>
      <c r="E126" s="420"/>
      <c r="F126" s="421"/>
      <c r="G126" s="376" t="s">
        <v>398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1.5" customHeight="1" thickBot="1" x14ac:dyDescent="0.2">
      <c r="A127" s="383"/>
      <c r="B127" s="384"/>
      <c r="C127" s="573" t="s">
        <v>68</v>
      </c>
      <c r="D127" s="574"/>
      <c r="E127" s="574"/>
      <c r="F127" s="575"/>
      <c r="G127" s="576" t="s">
        <v>399</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94.5"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78" customHeight="1" thickBot="1" x14ac:dyDescent="0.2">
      <c r="A131" s="379"/>
      <c r="B131" s="380"/>
      <c r="C131" s="380"/>
      <c r="D131" s="380"/>
      <c r="E131" s="381"/>
      <c r="F131" s="412"/>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61.5" customHeight="1" thickBot="1" x14ac:dyDescent="0.2">
      <c r="A133" s="546"/>
      <c r="B133" s="547"/>
      <c r="C133" s="547"/>
      <c r="D133" s="547"/>
      <c r="E133" s="548"/>
      <c r="F133" s="41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54.75" customHeight="1" thickBot="1" x14ac:dyDescent="0.2">
      <c r="A135" s="343" t="s">
        <v>456</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06"/>
      <c r="C137" s="306"/>
      <c r="D137" s="306"/>
      <c r="E137" s="306"/>
      <c r="F137" s="306"/>
      <c r="G137" s="537" t="s">
        <v>480</v>
      </c>
      <c r="H137" s="538"/>
      <c r="I137" s="538"/>
      <c r="J137" s="538"/>
      <c r="K137" s="538"/>
      <c r="L137" s="538"/>
      <c r="M137" s="538"/>
      <c r="N137" s="538"/>
      <c r="O137" s="538"/>
      <c r="P137" s="539"/>
      <c r="Q137" s="306" t="s">
        <v>225</v>
      </c>
      <c r="R137" s="306"/>
      <c r="S137" s="306"/>
      <c r="T137" s="306"/>
      <c r="U137" s="306"/>
      <c r="V137" s="306"/>
      <c r="W137" s="537" t="s">
        <v>393</v>
      </c>
      <c r="X137" s="538"/>
      <c r="Y137" s="538"/>
      <c r="Z137" s="538"/>
      <c r="AA137" s="538"/>
      <c r="AB137" s="538"/>
      <c r="AC137" s="538"/>
      <c r="AD137" s="538"/>
      <c r="AE137" s="538"/>
      <c r="AF137" s="539"/>
      <c r="AG137" s="306" t="s">
        <v>226</v>
      </c>
      <c r="AH137" s="306"/>
      <c r="AI137" s="306"/>
      <c r="AJ137" s="306"/>
      <c r="AK137" s="306"/>
      <c r="AL137" s="306"/>
      <c r="AM137" s="509" t="s">
        <v>481</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03">
        <v>297</v>
      </c>
      <c r="H138" s="304"/>
      <c r="I138" s="304"/>
      <c r="J138" s="304"/>
      <c r="K138" s="304"/>
      <c r="L138" s="304"/>
      <c r="M138" s="304"/>
      <c r="N138" s="304"/>
      <c r="O138" s="304"/>
      <c r="P138" s="305"/>
      <c r="Q138" s="418" t="s">
        <v>228</v>
      </c>
      <c r="R138" s="418"/>
      <c r="S138" s="418"/>
      <c r="T138" s="418"/>
      <c r="U138" s="418"/>
      <c r="V138" s="418"/>
      <c r="W138" s="303">
        <v>288</v>
      </c>
      <c r="X138" s="304"/>
      <c r="Y138" s="304"/>
      <c r="Z138" s="304"/>
      <c r="AA138" s="304"/>
      <c r="AB138" s="304"/>
      <c r="AC138" s="304"/>
      <c r="AD138" s="304"/>
      <c r="AE138" s="304"/>
      <c r="AF138" s="305"/>
      <c r="AG138" s="307"/>
      <c r="AH138" s="308"/>
      <c r="AI138" s="308"/>
      <c r="AJ138" s="308"/>
      <c r="AK138" s="308"/>
      <c r="AL138" s="308"/>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400</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404</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394</v>
      </c>
      <c r="H180" s="351"/>
      <c r="I180" s="351"/>
      <c r="J180" s="351"/>
      <c r="K180" s="352"/>
      <c r="L180" s="353" t="s">
        <v>401</v>
      </c>
      <c r="M180" s="354"/>
      <c r="N180" s="354"/>
      <c r="O180" s="354"/>
      <c r="P180" s="354"/>
      <c r="Q180" s="354"/>
      <c r="R180" s="354"/>
      <c r="S180" s="354"/>
      <c r="T180" s="354"/>
      <c r="U180" s="354"/>
      <c r="V180" s="354"/>
      <c r="W180" s="354"/>
      <c r="X180" s="355"/>
      <c r="Y180" s="385">
        <v>34.99</v>
      </c>
      <c r="Z180" s="386"/>
      <c r="AA180" s="386"/>
      <c r="AB180" s="387"/>
      <c r="AC180" s="350" t="s">
        <v>403</v>
      </c>
      <c r="AD180" s="351"/>
      <c r="AE180" s="351"/>
      <c r="AF180" s="351"/>
      <c r="AG180" s="352"/>
      <c r="AH180" s="353" t="s">
        <v>406</v>
      </c>
      <c r="AI180" s="354"/>
      <c r="AJ180" s="354"/>
      <c r="AK180" s="354"/>
      <c r="AL180" s="354"/>
      <c r="AM180" s="354"/>
      <c r="AN180" s="354"/>
      <c r="AO180" s="354"/>
      <c r="AP180" s="354"/>
      <c r="AQ180" s="354"/>
      <c r="AR180" s="354"/>
      <c r="AS180" s="354"/>
      <c r="AT180" s="355"/>
      <c r="AU180" s="385">
        <v>19.690000000000001</v>
      </c>
      <c r="AV180" s="386"/>
      <c r="AW180" s="386"/>
      <c r="AX180" s="469"/>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1"/>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1"/>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1"/>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1"/>
    </row>
    <row r="190" spans="1:50" ht="24.75" customHeight="1" thickBot="1" x14ac:dyDescent="0.2">
      <c r="A190" s="359"/>
      <c r="B190" s="360"/>
      <c r="C190" s="360"/>
      <c r="D190" s="360"/>
      <c r="E190" s="360"/>
      <c r="F190" s="361"/>
      <c r="G190" s="552" t="s">
        <v>22</v>
      </c>
      <c r="H190" s="553"/>
      <c r="I190" s="553"/>
      <c r="J190" s="553"/>
      <c r="K190" s="553"/>
      <c r="L190" s="554"/>
      <c r="M190" s="146"/>
      <c r="N190" s="146"/>
      <c r="O190" s="146"/>
      <c r="P190" s="146"/>
      <c r="Q190" s="146"/>
      <c r="R190" s="146"/>
      <c r="S190" s="146"/>
      <c r="T190" s="146"/>
      <c r="U190" s="146"/>
      <c r="V190" s="146"/>
      <c r="W190" s="146"/>
      <c r="X190" s="147"/>
      <c r="Y190" s="555">
        <f>SUM(Y180:AB189)</f>
        <v>34.99</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19.690000000000001</v>
      </c>
      <c r="AV190" s="556"/>
      <c r="AW190" s="556"/>
      <c r="AX190" s="558"/>
    </row>
    <row r="191" spans="1:50" ht="30" customHeight="1" x14ac:dyDescent="0.15">
      <c r="A191" s="359"/>
      <c r="B191" s="360"/>
      <c r="C191" s="360"/>
      <c r="D191" s="360"/>
      <c r="E191" s="360"/>
      <c r="F191" s="361"/>
      <c r="G191" s="365" t="s">
        <v>402</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t="s">
        <v>403</v>
      </c>
      <c r="H193" s="351"/>
      <c r="I193" s="351"/>
      <c r="J193" s="351"/>
      <c r="K193" s="352"/>
      <c r="L193" s="353" t="s">
        <v>405</v>
      </c>
      <c r="M193" s="354"/>
      <c r="N193" s="354"/>
      <c r="O193" s="354"/>
      <c r="P193" s="354"/>
      <c r="Q193" s="354"/>
      <c r="R193" s="354"/>
      <c r="S193" s="354"/>
      <c r="T193" s="354"/>
      <c r="U193" s="354"/>
      <c r="V193" s="354"/>
      <c r="W193" s="354"/>
      <c r="X193" s="355"/>
      <c r="Y193" s="385">
        <v>19.690000000000001</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1"/>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1"/>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1"/>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1"/>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1"/>
    </row>
    <row r="203" spans="1:50" ht="24.75" customHeight="1" x14ac:dyDescent="0.15">
      <c r="A203" s="359"/>
      <c r="B203" s="360"/>
      <c r="C203" s="360"/>
      <c r="D203" s="360"/>
      <c r="E203" s="360"/>
      <c r="F203" s="361"/>
      <c r="G203" s="552" t="s">
        <v>22</v>
      </c>
      <c r="H203" s="553"/>
      <c r="I203" s="553"/>
      <c r="J203" s="553"/>
      <c r="K203" s="553"/>
      <c r="L203" s="554"/>
      <c r="M203" s="146"/>
      <c r="N203" s="146"/>
      <c r="O203" s="146"/>
      <c r="P203" s="146"/>
      <c r="Q203" s="146"/>
      <c r="R203" s="146"/>
      <c r="S203" s="146"/>
      <c r="T203" s="146"/>
      <c r="U203" s="146"/>
      <c r="V203" s="146"/>
      <c r="W203" s="146"/>
      <c r="X203" s="147"/>
      <c r="Y203" s="555">
        <f>SUM(Y193:AB202)</f>
        <v>19.690000000000001</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hidden="1" customHeight="1" x14ac:dyDescent="0.15">
      <c r="A204" s="359"/>
      <c r="B204" s="360"/>
      <c r="C204" s="360"/>
      <c r="D204" s="360"/>
      <c r="E204" s="360"/>
      <c r="F204" s="361"/>
      <c r="G204" s="365" t="s">
        <v>482</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359</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hidden="1"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hidden="1"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hidden="1"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hidden="1"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hidden="1"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hidden="1"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hidden="1"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hidden="1"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1"/>
    </row>
    <row r="213" spans="1:50" ht="24.75" hidden="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1"/>
    </row>
    <row r="214" spans="1:50" ht="24.75" hidden="1"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1"/>
    </row>
    <row r="215" spans="1:50" ht="24.75" hidden="1"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1"/>
    </row>
    <row r="216" spans="1:50" ht="24.75" hidden="1" customHeight="1" thickBot="1" x14ac:dyDescent="0.2">
      <c r="A216" s="359"/>
      <c r="B216" s="360"/>
      <c r="C216" s="360"/>
      <c r="D216" s="360"/>
      <c r="E216" s="360"/>
      <c r="F216" s="361"/>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hidden="1" customHeight="1" x14ac:dyDescent="0.15">
      <c r="A217" s="359"/>
      <c r="B217" s="360"/>
      <c r="C217" s="360"/>
      <c r="D217" s="360"/>
      <c r="E217" s="360"/>
      <c r="F217" s="361"/>
      <c r="G217" s="365" t="s">
        <v>360</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361</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hidden="1"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hidden="1"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hidden="1"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1"/>
    </row>
    <row r="221" spans="1:50" ht="24.75" hidden="1"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1"/>
    </row>
    <row r="222" spans="1:50" ht="24.75" hidden="1"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hidden="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hidden="1"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hidden="1"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hidden="1"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1"/>
    </row>
    <row r="227" spans="1:50" ht="24.75" hidden="1"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1"/>
    </row>
    <row r="228" spans="1:50" ht="24.75" hidden="1"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1"/>
    </row>
    <row r="229" spans="1:50" ht="24.75" hidden="1" customHeight="1" x14ac:dyDescent="0.15">
      <c r="A229" s="359"/>
      <c r="B229" s="360"/>
      <c r="C229" s="360"/>
      <c r="D229" s="360"/>
      <c r="E229" s="360"/>
      <c r="F229" s="361"/>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8" t="s">
        <v>33</v>
      </c>
      <c r="AL235" s="229"/>
      <c r="AM235" s="229"/>
      <c r="AN235" s="229"/>
      <c r="AO235" s="229"/>
      <c r="AP235" s="229"/>
      <c r="AQ235" s="229" t="s">
        <v>23</v>
      </c>
      <c r="AR235" s="229"/>
      <c r="AS235" s="229"/>
      <c r="AT235" s="229"/>
      <c r="AU235" s="83" t="s">
        <v>24</v>
      </c>
      <c r="AV235" s="84"/>
      <c r="AW235" s="84"/>
      <c r="AX235" s="569"/>
    </row>
    <row r="236" spans="1:50" ht="30.75" customHeight="1" x14ac:dyDescent="0.15">
      <c r="A236" s="562">
        <v>1</v>
      </c>
      <c r="B236" s="562">
        <v>1</v>
      </c>
      <c r="C236" s="563" t="s">
        <v>407</v>
      </c>
      <c r="D236" s="564"/>
      <c r="E236" s="564"/>
      <c r="F236" s="564"/>
      <c r="G236" s="564"/>
      <c r="H236" s="564"/>
      <c r="I236" s="564"/>
      <c r="J236" s="564"/>
      <c r="K236" s="564"/>
      <c r="L236" s="564"/>
      <c r="M236" s="563" t="s">
        <v>408</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v>34.99</v>
      </c>
      <c r="AL236" s="566"/>
      <c r="AM236" s="566"/>
      <c r="AN236" s="566"/>
      <c r="AO236" s="566"/>
      <c r="AP236" s="567"/>
      <c r="AQ236" s="563">
        <v>6</v>
      </c>
      <c r="AR236" s="564"/>
      <c r="AS236" s="564"/>
      <c r="AT236" s="564"/>
      <c r="AU236" s="565">
        <v>100</v>
      </c>
      <c r="AV236" s="566"/>
      <c r="AW236" s="566"/>
      <c r="AX236" s="567"/>
    </row>
    <row r="237" spans="1:50" ht="30.75" customHeight="1" x14ac:dyDescent="0.15">
      <c r="A237" s="562">
        <v>2</v>
      </c>
      <c r="B237" s="562">
        <v>1</v>
      </c>
      <c r="C237" s="563" t="s">
        <v>447</v>
      </c>
      <c r="D237" s="564"/>
      <c r="E237" s="564"/>
      <c r="F237" s="564"/>
      <c r="G237" s="564"/>
      <c r="H237" s="564"/>
      <c r="I237" s="564"/>
      <c r="J237" s="564"/>
      <c r="K237" s="564"/>
      <c r="L237" s="564"/>
      <c r="M237" s="563" t="s">
        <v>409</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v>29.95</v>
      </c>
      <c r="AL237" s="566"/>
      <c r="AM237" s="566"/>
      <c r="AN237" s="566"/>
      <c r="AO237" s="566"/>
      <c r="AP237" s="567"/>
      <c r="AQ237" s="563">
        <v>3</v>
      </c>
      <c r="AR237" s="564"/>
      <c r="AS237" s="564"/>
      <c r="AT237" s="564"/>
      <c r="AU237" s="565">
        <v>100</v>
      </c>
      <c r="AV237" s="566"/>
      <c r="AW237" s="566"/>
      <c r="AX237" s="567"/>
    </row>
    <row r="238" spans="1:50" ht="30.75" customHeight="1" x14ac:dyDescent="0.15">
      <c r="A238" s="562">
        <v>3</v>
      </c>
      <c r="B238" s="562">
        <v>1</v>
      </c>
      <c r="C238" s="563" t="s">
        <v>410</v>
      </c>
      <c r="D238" s="564"/>
      <c r="E238" s="564"/>
      <c r="F238" s="564"/>
      <c r="G238" s="564"/>
      <c r="H238" s="564"/>
      <c r="I238" s="564"/>
      <c r="J238" s="564"/>
      <c r="K238" s="564"/>
      <c r="L238" s="564"/>
      <c r="M238" s="675" t="s">
        <v>411</v>
      </c>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6"/>
      <c r="AK238" s="565">
        <v>29.9</v>
      </c>
      <c r="AL238" s="566"/>
      <c r="AM238" s="566"/>
      <c r="AN238" s="566"/>
      <c r="AO238" s="566"/>
      <c r="AP238" s="567"/>
      <c r="AQ238" s="563">
        <v>2</v>
      </c>
      <c r="AR238" s="564"/>
      <c r="AS238" s="564"/>
      <c r="AT238" s="564"/>
      <c r="AU238" s="565">
        <v>99.71</v>
      </c>
      <c r="AV238" s="566"/>
      <c r="AW238" s="566"/>
      <c r="AX238" s="567"/>
    </row>
    <row r="239" spans="1:50" ht="30.75" customHeight="1" x14ac:dyDescent="0.15">
      <c r="A239" s="562">
        <v>4</v>
      </c>
      <c r="B239" s="562">
        <v>1</v>
      </c>
      <c r="C239" s="563" t="s">
        <v>412</v>
      </c>
      <c r="D239" s="564"/>
      <c r="E239" s="564"/>
      <c r="F239" s="564"/>
      <c r="G239" s="564"/>
      <c r="H239" s="564"/>
      <c r="I239" s="564"/>
      <c r="J239" s="564"/>
      <c r="K239" s="564"/>
      <c r="L239" s="564"/>
      <c r="M239" s="563" t="s">
        <v>413</v>
      </c>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v>29.89</v>
      </c>
      <c r="AL239" s="566"/>
      <c r="AM239" s="566"/>
      <c r="AN239" s="566"/>
      <c r="AO239" s="566"/>
      <c r="AP239" s="567"/>
      <c r="AQ239" s="563">
        <v>3</v>
      </c>
      <c r="AR239" s="564"/>
      <c r="AS239" s="564"/>
      <c r="AT239" s="564"/>
      <c r="AU239" s="565">
        <v>99.68</v>
      </c>
      <c r="AV239" s="566"/>
      <c r="AW239" s="566"/>
      <c r="AX239" s="567"/>
    </row>
    <row r="240" spans="1:50" ht="30.75" customHeight="1" x14ac:dyDescent="0.15">
      <c r="A240" s="562">
        <v>5</v>
      </c>
      <c r="B240" s="562">
        <v>1</v>
      </c>
      <c r="C240" s="563" t="s">
        <v>414</v>
      </c>
      <c r="D240" s="564"/>
      <c r="E240" s="564"/>
      <c r="F240" s="564"/>
      <c r="G240" s="564"/>
      <c r="H240" s="564"/>
      <c r="I240" s="564"/>
      <c r="J240" s="564"/>
      <c r="K240" s="564"/>
      <c r="L240" s="564"/>
      <c r="M240" s="563" t="s">
        <v>415</v>
      </c>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v>25.99</v>
      </c>
      <c r="AL240" s="566"/>
      <c r="AM240" s="566"/>
      <c r="AN240" s="566"/>
      <c r="AO240" s="566"/>
      <c r="AP240" s="567"/>
      <c r="AQ240" s="563">
        <v>3</v>
      </c>
      <c r="AR240" s="564"/>
      <c r="AS240" s="564"/>
      <c r="AT240" s="564"/>
      <c r="AU240" s="565">
        <v>100</v>
      </c>
      <c r="AV240" s="566"/>
      <c r="AW240" s="566"/>
      <c r="AX240" s="567"/>
    </row>
    <row r="241" spans="1:50" ht="30.75" customHeight="1" x14ac:dyDescent="0.15">
      <c r="A241" s="562">
        <v>6</v>
      </c>
      <c r="B241" s="562">
        <v>1</v>
      </c>
      <c r="C241" s="563" t="s">
        <v>416</v>
      </c>
      <c r="D241" s="564"/>
      <c r="E241" s="564"/>
      <c r="F241" s="564"/>
      <c r="G241" s="564"/>
      <c r="H241" s="564"/>
      <c r="I241" s="564"/>
      <c r="J241" s="564"/>
      <c r="K241" s="564"/>
      <c r="L241" s="564"/>
      <c r="M241" s="563" t="s">
        <v>417</v>
      </c>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v>25.99</v>
      </c>
      <c r="AL241" s="566"/>
      <c r="AM241" s="566"/>
      <c r="AN241" s="566"/>
      <c r="AO241" s="566"/>
      <c r="AP241" s="567"/>
      <c r="AQ241" s="563">
        <v>5</v>
      </c>
      <c r="AR241" s="564"/>
      <c r="AS241" s="564"/>
      <c r="AT241" s="564"/>
      <c r="AU241" s="565">
        <v>99.98</v>
      </c>
      <c r="AV241" s="566"/>
      <c r="AW241" s="566"/>
      <c r="AX241" s="567"/>
    </row>
    <row r="242" spans="1:50" ht="54" customHeight="1" x14ac:dyDescent="0.15">
      <c r="A242" s="562">
        <v>7</v>
      </c>
      <c r="B242" s="562">
        <v>1</v>
      </c>
      <c r="C242" s="563" t="s">
        <v>418</v>
      </c>
      <c r="D242" s="564"/>
      <c r="E242" s="564"/>
      <c r="F242" s="564"/>
      <c r="G242" s="564"/>
      <c r="H242" s="564"/>
      <c r="I242" s="564"/>
      <c r="J242" s="564"/>
      <c r="K242" s="564"/>
      <c r="L242" s="564"/>
      <c r="M242" s="563" t="s">
        <v>419</v>
      </c>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v>25.92</v>
      </c>
      <c r="AL242" s="566"/>
      <c r="AM242" s="566"/>
      <c r="AN242" s="566"/>
      <c r="AO242" s="566"/>
      <c r="AP242" s="567"/>
      <c r="AQ242" s="563">
        <v>1</v>
      </c>
      <c r="AR242" s="564"/>
      <c r="AS242" s="564"/>
      <c r="AT242" s="564"/>
      <c r="AU242" s="565">
        <v>99.79</v>
      </c>
      <c r="AV242" s="566"/>
      <c r="AW242" s="566"/>
      <c r="AX242" s="567"/>
    </row>
    <row r="243" spans="1:50" ht="30.75" customHeight="1" x14ac:dyDescent="0.15">
      <c r="A243" s="562">
        <v>8</v>
      </c>
      <c r="B243" s="562">
        <v>1</v>
      </c>
      <c r="C243" s="563" t="s">
        <v>420</v>
      </c>
      <c r="D243" s="564"/>
      <c r="E243" s="564"/>
      <c r="F243" s="564"/>
      <c r="G243" s="564"/>
      <c r="H243" s="564"/>
      <c r="I243" s="564"/>
      <c r="J243" s="564"/>
      <c r="K243" s="564"/>
      <c r="L243" s="564"/>
      <c r="M243" s="563" t="s">
        <v>421</v>
      </c>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v>24.98</v>
      </c>
      <c r="AL243" s="566"/>
      <c r="AM243" s="566"/>
      <c r="AN243" s="566"/>
      <c r="AO243" s="566"/>
      <c r="AP243" s="567"/>
      <c r="AQ243" s="563">
        <v>6</v>
      </c>
      <c r="AR243" s="564"/>
      <c r="AS243" s="564"/>
      <c r="AT243" s="564"/>
      <c r="AU243" s="565">
        <v>99.99</v>
      </c>
      <c r="AV243" s="566"/>
      <c r="AW243" s="566"/>
      <c r="AX243" s="567"/>
    </row>
    <row r="244" spans="1:50" ht="30.75" customHeight="1" x14ac:dyDescent="0.15">
      <c r="A244" s="562">
        <v>9</v>
      </c>
      <c r="B244" s="562">
        <v>1</v>
      </c>
      <c r="C244" s="563" t="s">
        <v>445</v>
      </c>
      <c r="D244" s="564"/>
      <c r="E244" s="564"/>
      <c r="F244" s="564"/>
      <c r="G244" s="564"/>
      <c r="H244" s="564"/>
      <c r="I244" s="564"/>
      <c r="J244" s="564"/>
      <c r="K244" s="564"/>
      <c r="L244" s="564"/>
      <c r="M244" s="563" t="s">
        <v>422</v>
      </c>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v>24.96</v>
      </c>
      <c r="AL244" s="566"/>
      <c r="AM244" s="566"/>
      <c r="AN244" s="566"/>
      <c r="AO244" s="566"/>
      <c r="AP244" s="567"/>
      <c r="AQ244" s="563">
        <v>4</v>
      </c>
      <c r="AR244" s="564"/>
      <c r="AS244" s="564"/>
      <c r="AT244" s="564"/>
      <c r="AU244" s="565">
        <v>99.91</v>
      </c>
      <c r="AV244" s="566"/>
      <c r="AW244" s="566"/>
      <c r="AX244" s="567"/>
    </row>
    <row r="245" spans="1:50" ht="24" hidden="1" customHeight="1" x14ac:dyDescent="0.15">
      <c r="A245" s="562">
        <v>10</v>
      </c>
      <c r="B245" s="562">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3"/>
      <c r="AR245" s="564"/>
      <c r="AS245" s="564"/>
      <c r="AT245" s="564"/>
      <c r="AU245" s="565"/>
      <c r="AV245" s="566"/>
      <c r="AW245" s="566"/>
      <c r="AX245" s="567"/>
    </row>
    <row r="246" spans="1:50" ht="24" hidden="1" customHeight="1" x14ac:dyDescent="0.15">
      <c r="A246" s="562">
        <v>11</v>
      </c>
      <c r="B246" s="562">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3"/>
      <c r="AR246" s="564"/>
      <c r="AS246" s="564"/>
      <c r="AT246" s="564"/>
      <c r="AU246" s="565"/>
      <c r="AV246" s="566"/>
      <c r="AW246" s="566"/>
      <c r="AX246" s="567"/>
    </row>
    <row r="247" spans="1:50" ht="24" hidden="1" customHeight="1" x14ac:dyDescent="0.15">
      <c r="A247" s="562">
        <v>12</v>
      </c>
      <c r="B247" s="562">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3"/>
      <c r="AR247" s="564"/>
      <c r="AS247" s="564"/>
      <c r="AT247" s="564"/>
      <c r="AU247" s="565"/>
      <c r="AV247" s="566"/>
      <c r="AW247" s="566"/>
      <c r="AX247" s="567"/>
    </row>
    <row r="248" spans="1:50" ht="24" hidden="1" customHeight="1" x14ac:dyDescent="0.15">
      <c r="A248" s="562">
        <v>13</v>
      </c>
      <c r="B248" s="562">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3"/>
      <c r="AR248" s="564"/>
      <c r="AS248" s="564"/>
      <c r="AT248" s="564"/>
      <c r="AU248" s="565"/>
      <c r="AV248" s="566"/>
      <c r="AW248" s="566"/>
      <c r="AX248" s="567"/>
    </row>
    <row r="249" spans="1:50" ht="24" hidden="1" customHeight="1" x14ac:dyDescent="0.15">
      <c r="A249" s="562">
        <v>14</v>
      </c>
      <c r="B249" s="562">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3"/>
      <c r="AR249" s="564"/>
      <c r="AS249" s="564"/>
      <c r="AT249" s="564"/>
      <c r="AU249" s="565"/>
      <c r="AV249" s="566"/>
      <c r="AW249" s="566"/>
      <c r="AX249" s="567"/>
    </row>
    <row r="250" spans="1:50" ht="24" hidden="1" customHeight="1" x14ac:dyDescent="0.15">
      <c r="A250" s="562">
        <v>15</v>
      </c>
      <c r="B250" s="562">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3"/>
      <c r="AR250" s="564"/>
      <c r="AS250" s="564"/>
      <c r="AT250" s="564"/>
      <c r="AU250" s="565"/>
      <c r="AV250" s="566"/>
      <c r="AW250" s="566"/>
      <c r="AX250" s="567"/>
    </row>
    <row r="251" spans="1:50" ht="24" hidden="1" customHeight="1" x14ac:dyDescent="0.15">
      <c r="A251" s="562">
        <v>16</v>
      </c>
      <c r="B251" s="562">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3"/>
      <c r="AR251" s="564"/>
      <c r="AS251" s="564"/>
      <c r="AT251" s="564"/>
      <c r="AU251" s="565"/>
      <c r="AV251" s="566"/>
      <c r="AW251" s="566"/>
      <c r="AX251" s="567"/>
    </row>
    <row r="252" spans="1:50" ht="24" hidden="1" customHeight="1" x14ac:dyDescent="0.15">
      <c r="A252" s="562">
        <v>17</v>
      </c>
      <c r="B252" s="562">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3"/>
      <c r="AR252" s="564"/>
      <c r="AS252" s="564"/>
      <c r="AT252" s="564"/>
      <c r="AU252" s="565"/>
      <c r="AV252" s="566"/>
      <c r="AW252" s="566"/>
      <c r="AX252" s="567"/>
    </row>
    <row r="253" spans="1:50" ht="24" hidden="1" customHeight="1" x14ac:dyDescent="0.15">
      <c r="A253" s="562">
        <v>18</v>
      </c>
      <c r="B253" s="562">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3"/>
      <c r="AR253" s="564"/>
      <c r="AS253" s="564"/>
      <c r="AT253" s="564"/>
      <c r="AU253" s="565"/>
      <c r="AV253" s="566"/>
      <c r="AW253" s="566"/>
      <c r="AX253" s="567"/>
    </row>
    <row r="254" spans="1:50" ht="24" hidden="1" customHeight="1" x14ac:dyDescent="0.15">
      <c r="A254" s="562">
        <v>19</v>
      </c>
      <c r="B254" s="562">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3"/>
      <c r="AR254" s="564"/>
      <c r="AS254" s="564"/>
      <c r="AT254" s="564"/>
      <c r="AU254" s="565"/>
      <c r="AV254" s="566"/>
      <c r="AW254" s="566"/>
      <c r="AX254" s="567"/>
    </row>
    <row r="255" spans="1:50" ht="24" hidden="1" customHeight="1" x14ac:dyDescent="0.15">
      <c r="A255" s="562">
        <v>20</v>
      </c>
      <c r="B255" s="562">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3"/>
      <c r="AR255" s="564"/>
      <c r="AS255" s="564"/>
      <c r="AT255" s="564"/>
      <c r="AU255" s="565"/>
      <c r="AV255" s="566"/>
      <c r="AW255" s="566"/>
      <c r="AX255" s="567"/>
    </row>
    <row r="256" spans="1:50" ht="24" hidden="1" customHeight="1" x14ac:dyDescent="0.15">
      <c r="A256" s="562">
        <v>21</v>
      </c>
      <c r="B256" s="562">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3"/>
      <c r="AR256" s="564"/>
      <c r="AS256" s="564"/>
      <c r="AT256" s="564"/>
      <c r="AU256" s="565"/>
      <c r="AV256" s="566"/>
      <c r="AW256" s="566"/>
      <c r="AX256" s="567"/>
    </row>
    <row r="257" spans="1:50" ht="24" hidden="1" customHeight="1" x14ac:dyDescent="0.15">
      <c r="A257" s="562">
        <v>22</v>
      </c>
      <c r="B257" s="562">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3"/>
      <c r="AR257" s="564"/>
      <c r="AS257" s="564"/>
      <c r="AT257" s="564"/>
      <c r="AU257" s="565"/>
      <c r="AV257" s="566"/>
      <c r="AW257" s="566"/>
      <c r="AX257" s="567"/>
    </row>
    <row r="258" spans="1:50" ht="24" hidden="1" customHeight="1" x14ac:dyDescent="0.15">
      <c r="A258" s="562">
        <v>23</v>
      </c>
      <c r="B258" s="562">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3"/>
      <c r="AR258" s="564"/>
      <c r="AS258" s="564"/>
      <c r="AT258" s="564"/>
      <c r="AU258" s="565"/>
      <c r="AV258" s="566"/>
      <c r="AW258" s="566"/>
      <c r="AX258" s="567"/>
    </row>
    <row r="259" spans="1:50" ht="24" hidden="1" customHeight="1" x14ac:dyDescent="0.15">
      <c r="A259" s="562">
        <v>24</v>
      </c>
      <c r="B259" s="562">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3"/>
      <c r="AR259" s="564"/>
      <c r="AS259" s="564"/>
      <c r="AT259" s="564"/>
      <c r="AU259" s="565"/>
      <c r="AV259" s="566"/>
      <c r="AW259" s="566"/>
      <c r="AX259" s="567"/>
    </row>
    <row r="260" spans="1:50" ht="24" hidden="1" customHeight="1" x14ac:dyDescent="0.15">
      <c r="A260" s="562">
        <v>25</v>
      </c>
      <c r="B260" s="562">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3"/>
      <c r="AR260" s="564"/>
      <c r="AS260" s="564"/>
      <c r="AT260" s="564"/>
      <c r="AU260" s="565"/>
      <c r="AV260" s="566"/>
      <c r="AW260" s="566"/>
      <c r="AX260" s="567"/>
    </row>
    <row r="261" spans="1:50" ht="24" hidden="1" customHeight="1" x14ac:dyDescent="0.15">
      <c r="A261" s="562">
        <v>26</v>
      </c>
      <c r="B261" s="562">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3"/>
      <c r="AR261" s="564"/>
      <c r="AS261" s="564"/>
      <c r="AT261" s="564"/>
      <c r="AU261" s="565"/>
      <c r="AV261" s="566"/>
      <c r="AW261" s="566"/>
      <c r="AX261" s="567"/>
    </row>
    <row r="262" spans="1:50" ht="24" hidden="1" customHeight="1" x14ac:dyDescent="0.15">
      <c r="A262" s="562">
        <v>27</v>
      </c>
      <c r="B262" s="562">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3"/>
      <c r="AR262" s="564"/>
      <c r="AS262" s="564"/>
      <c r="AT262" s="564"/>
      <c r="AU262" s="565"/>
      <c r="AV262" s="566"/>
      <c r="AW262" s="566"/>
      <c r="AX262" s="567"/>
    </row>
    <row r="263" spans="1:50" ht="24" hidden="1" customHeight="1" x14ac:dyDescent="0.15">
      <c r="A263" s="562">
        <v>28</v>
      </c>
      <c r="B263" s="562">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3"/>
      <c r="AR263" s="564"/>
      <c r="AS263" s="564"/>
      <c r="AT263" s="564"/>
      <c r="AU263" s="565"/>
      <c r="AV263" s="566"/>
      <c r="AW263" s="566"/>
      <c r="AX263" s="567"/>
    </row>
    <row r="264" spans="1:50" ht="24" hidden="1" customHeight="1" x14ac:dyDescent="0.15">
      <c r="A264" s="562">
        <v>29</v>
      </c>
      <c r="B264" s="562">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3"/>
      <c r="AR264" s="564"/>
      <c r="AS264" s="564"/>
      <c r="AT264" s="564"/>
      <c r="AU264" s="565"/>
      <c r="AV264" s="566"/>
      <c r="AW264" s="566"/>
      <c r="AX264" s="567"/>
    </row>
    <row r="265" spans="1:50" ht="24" hidden="1" customHeight="1" x14ac:dyDescent="0.15">
      <c r="A265" s="562">
        <v>30</v>
      </c>
      <c r="B265" s="562">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3"/>
      <c r="AR265" s="564"/>
      <c r="AS265" s="564"/>
      <c r="AT265" s="564"/>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8" t="s">
        <v>366</v>
      </c>
      <c r="AL268" s="229"/>
      <c r="AM268" s="229"/>
      <c r="AN268" s="229"/>
      <c r="AO268" s="229"/>
      <c r="AP268" s="229"/>
      <c r="AQ268" s="229" t="s">
        <v>23</v>
      </c>
      <c r="AR268" s="229"/>
      <c r="AS268" s="229"/>
      <c r="AT268" s="229"/>
      <c r="AU268" s="83" t="s">
        <v>24</v>
      </c>
      <c r="AV268" s="84"/>
      <c r="AW268" s="84"/>
      <c r="AX268" s="569"/>
    </row>
    <row r="269" spans="1:50" ht="24" customHeight="1" x14ac:dyDescent="0.15">
      <c r="A269" s="562">
        <v>1</v>
      </c>
      <c r="B269" s="562">
        <v>1</v>
      </c>
      <c r="C269" s="563" t="s">
        <v>423</v>
      </c>
      <c r="D269" s="564"/>
      <c r="E269" s="564"/>
      <c r="F269" s="564"/>
      <c r="G269" s="564"/>
      <c r="H269" s="564"/>
      <c r="I269" s="564"/>
      <c r="J269" s="564"/>
      <c r="K269" s="564"/>
      <c r="L269" s="564"/>
      <c r="M269" s="563" t="s">
        <v>424</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v>19.690000000000001</v>
      </c>
      <c r="AL269" s="566"/>
      <c r="AM269" s="566"/>
      <c r="AN269" s="566"/>
      <c r="AO269" s="566"/>
      <c r="AP269" s="567"/>
      <c r="AQ269" s="563" t="s">
        <v>480</v>
      </c>
      <c r="AR269" s="564"/>
      <c r="AS269" s="564"/>
      <c r="AT269" s="564"/>
      <c r="AU269" s="565" t="s">
        <v>444</v>
      </c>
      <c r="AV269" s="566"/>
      <c r="AW269" s="566"/>
      <c r="AX269" s="567"/>
    </row>
    <row r="270" spans="1:50" ht="24" customHeight="1" x14ac:dyDescent="0.15">
      <c r="A270" s="562">
        <v>2</v>
      </c>
      <c r="B270" s="562">
        <v>1</v>
      </c>
      <c r="C270" s="563" t="s">
        <v>425</v>
      </c>
      <c r="D270" s="564"/>
      <c r="E270" s="564"/>
      <c r="F270" s="564"/>
      <c r="G270" s="564"/>
      <c r="H270" s="564"/>
      <c r="I270" s="564"/>
      <c r="J270" s="564"/>
      <c r="K270" s="564"/>
      <c r="L270" s="564"/>
      <c r="M270" s="563" t="s">
        <v>426</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v>18.399999999999999</v>
      </c>
      <c r="AL270" s="566"/>
      <c r="AM270" s="566"/>
      <c r="AN270" s="566"/>
      <c r="AO270" s="566"/>
      <c r="AP270" s="567"/>
      <c r="AQ270" s="563" t="s">
        <v>480</v>
      </c>
      <c r="AR270" s="564"/>
      <c r="AS270" s="564"/>
      <c r="AT270" s="564"/>
      <c r="AU270" s="565" t="s">
        <v>444</v>
      </c>
      <c r="AV270" s="566"/>
      <c r="AW270" s="566"/>
      <c r="AX270" s="567"/>
    </row>
    <row r="271" spans="1:50" ht="24" customHeight="1" x14ac:dyDescent="0.15">
      <c r="A271" s="562">
        <v>3</v>
      </c>
      <c r="B271" s="562">
        <v>1</v>
      </c>
      <c r="C271" s="563" t="s">
        <v>427</v>
      </c>
      <c r="D271" s="564"/>
      <c r="E271" s="564"/>
      <c r="F271" s="564"/>
      <c r="G271" s="564"/>
      <c r="H271" s="564"/>
      <c r="I271" s="564"/>
      <c r="J271" s="564"/>
      <c r="K271" s="564"/>
      <c r="L271" s="564"/>
      <c r="M271" s="563" t="s">
        <v>428</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v>18.36</v>
      </c>
      <c r="AL271" s="566"/>
      <c r="AM271" s="566"/>
      <c r="AN271" s="566"/>
      <c r="AO271" s="566"/>
      <c r="AP271" s="567"/>
      <c r="AQ271" s="563" t="s">
        <v>480</v>
      </c>
      <c r="AR271" s="564"/>
      <c r="AS271" s="564"/>
      <c r="AT271" s="564"/>
      <c r="AU271" s="565" t="s">
        <v>444</v>
      </c>
      <c r="AV271" s="566"/>
      <c r="AW271" s="566"/>
      <c r="AX271" s="567"/>
    </row>
    <row r="272" spans="1:50" ht="24" customHeight="1" x14ac:dyDescent="0.15">
      <c r="A272" s="562">
        <v>4</v>
      </c>
      <c r="B272" s="562">
        <v>1</v>
      </c>
      <c r="C272" s="563" t="s">
        <v>429</v>
      </c>
      <c r="D272" s="564"/>
      <c r="E272" s="564"/>
      <c r="F272" s="564"/>
      <c r="G272" s="564"/>
      <c r="H272" s="564"/>
      <c r="I272" s="564"/>
      <c r="J272" s="564"/>
      <c r="K272" s="564"/>
      <c r="L272" s="564"/>
      <c r="M272" s="563" t="s">
        <v>430</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v>18.190000000000001</v>
      </c>
      <c r="AL272" s="566"/>
      <c r="AM272" s="566"/>
      <c r="AN272" s="566"/>
      <c r="AO272" s="566"/>
      <c r="AP272" s="567"/>
      <c r="AQ272" s="563" t="s">
        <v>480</v>
      </c>
      <c r="AR272" s="564"/>
      <c r="AS272" s="564"/>
      <c r="AT272" s="564"/>
      <c r="AU272" s="565" t="s">
        <v>444</v>
      </c>
      <c r="AV272" s="566"/>
      <c r="AW272" s="566"/>
      <c r="AX272" s="567"/>
    </row>
    <row r="273" spans="1:50" ht="24" customHeight="1" x14ac:dyDescent="0.15">
      <c r="A273" s="562">
        <v>5</v>
      </c>
      <c r="B273" s="562">
        <v>1</v>
      </c>
      <c r="C273" s="563" t="s">
        <v>431</v>
      </c>
      <c r="D273" s="564"/>
      <c r="E273" s="564"/>
      <c r="F273" s="564"/>
      <c r="G273" s="564"/>
      <c r="H273" s="564"/>
      <c r="I273" s="564"/>
      <c r="J273" s="564"/>
      <c r="K273" s="564"/>
      <c r="L273" s="564"/>
      <c r="M273" s="563" t="s">
        <v>432</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v>16.690000000000001</v>
      </c>
      <c r="AL273" s="566"/>
      <c r="AM273" s="566"/>
      <c r="AN273" s="566"/>
      <c r="AO273" s="566"/>
      <c r="AP273" s="567"/>
      <c r="AQ273" s="563" t="s">
        <v>480</v>
      </c>
      <c r="AR273" s="564"/>
      <c r="AS273" s="564"/>
      <c r="AT273" s="564"/>
      <c r="AU273" s="565" t="s">
        <v>444</v>
      </c>
      <c r="AV273" s="566"/>
      <c r="AW273" s="566"/>
      <c r="AX273" s="567"/>
    </row>
    <row r="274" spans="1:50" ht="30.75" customHeight="1" x14ac:dyDescent="0.15">
      <c r="A274" s="562">
        <v>6</v>
      </c>
      <c r="B274" s="562">
        <v>1</v>
      </c>
      <c r="C274" s="563" t="s">
        <v>433</v>
      </c>
      <c r="D274" s="564"/>
      <c r="E274" s="564"/>
      <c r="F274" s="564"/>
      <c r="G274" s="564"/>
      <c r="H274" s="564"/>
      <c r="I274" s="564"/>
      <c r="J274" s="564"/>
      <c r="K274" s="564"/>
      <c r="L274" s="564"/>
      <c r="M274" s="563" t="s">
        <v>434</v>
      </c>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v>16.63</v>
      </c>
      <c r="AL274" s="566"/>
      <c r="AM274" s="566"/>
      <c r="AN274" s="566"/>
      <c r="AO274" s="566"/>
      <c r="AP274" s="567"/>
      <c r="AQ274" s="563" t="s">
        <v>480</v>
      </c>
      <c r="AR274" s="564"/>
      <c r="AS274" s="564"/>
      <c r="AT274" s="564"/>
      <c r="AU274" s="565" t="s">
        <v>444</v>
      </c>
      <c r="AV274" s="566"/>
      <c r="AW274" s="566"/>
      <c r="AX274" s="567"/>
    </row>
    <row r="275" spans="1:50" ht="24" customHeight="1" x14ac:dyDescent="0.15">
      <c r="A275" s="562">
        <v>7</v>
      </c>
      <c r="B275" s="562">
        <v>1</v>
      </c>
      <c r="C275" s="563" t="s">
        <v>435</v>
      </c>
      <c r="D275" s="564"/>
      <c r="E275" s="564"/>
      <c r="F275" s="564"/>
      <c r="G275" s="564"/>
      <c r="H275" s="564"/>
      <c r="I275" s="564"/>
      <c r="J275" s="564"/>
      <c r="K275" s="564"/>
      <c r="L275" s="564"/>
      <c r="M275" s="563" t="s">
        <v>436</v>
      </c>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v>16.399999999999999</v>
      </c>
      <c r="AL275" s="566"/>
      <c r="AM275" s="566"/>
      <c r="AN275" s="566"/>
      <c r="AO275" s="566"/>
      <c r="AP275" s="567"/>
      <c r="AQ275" s="563" t="s">
        <v>480</v>
      </c>
      <c r="AR275" s="564"/>
      <c r="AS275" s="564"/>
      <c r="AT275" s="564"/>
      <c r="AU275" s="565" t="s">
        <v>444</v>
      </c>
      <c r="AV275" s="566"/>
      <c r="AW275" s="566"/>
      <c r="AX275" s="567"/>
    </row>
    <row r="276" spans="1:50" ht="24" customHeight="1" x14ac:dyDescent="0.15">
      <c r="A276" s="562">
        <v>8</v>
      </c>
      <c r="B276" s="562">
        <v>1</v>
      </c>
      <c r="C276" s="563" t="s">
        <v>437</v>
      </c>
      <c r="D276" s="564"/>
      <c r="E276" s="564"/>
      <c r="F276" s="564"/>
      <c r="G276" s="564"/>
      <c r="H276" s="564"/>
      <c r="I276" s="564"/>
      <c r="J276" s="564"/>
      <c r="K276" s="564"/>
      <c r="L276" s="564"/>
      <c r="M276" s="563" t="s">
        <v>438</v>
      </c>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v>16.2</v>
      </c>
      <c r="AL276" s="566"/>
      <c r="AM276" s="566"/>
      <c r="AN276" s="566"/>
      <c r="AO276" s="566"/>
      <c r="AP276" s="567"/>
      <c r="AQ276" s="563" t="s">
        <v>480</v>
      </c>
      <c r="AR276" s="564"/>
      <c r="AS276" s="564"/>
      <c r="AT276" s="564"/>
      <c r="AU276" s="565" t="s">
        <v>444</v>
      </c>
      <c r="AV276" s="566"/>
      <c r="AW276" s="566"/>
      <c r="AX276" s="567"/>
    </row>
    <row r="277" spans="1:50" ht="30.75" customHeight="1" x14ac:dyDescent="0.15">
      <c r="A277" s="562">
        <v>9</v>
      </c>
      <c r="B277" s="562">
        <v>1</v>
      </c>
      <c r="C277" s="563" t="s">
        <v>439</v>
      </c>
      <c r="D277" s="564"/>
      <c r="E277" s="564"/>
      <c r="F277" s="564"/>
      <c r="G277" s="564"/>
      <c r="H277" s="564"/>
      <c r="I277" s="564"/>
      <c r="J277" s="564"/>
      <c r="K277" s="564"/>
      <c r="L277" s="564"/>
      <c r="M277" s="563" t="s">
        <v>440</v>
      </c>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v>14.79</v>
      </c>
      <c r="AL277" s="566"/>
      <c r="AM277" s="566"/>
      <c r="AN277" s="566"/>
      <c r="AO277" s="566"/>
      <c r="AP277" s="567"/>
      <c r="AQ277" s="563" t="s">
        <v>480</v>
      </c>
      <c r="AR277" s="564"/>
      <c r="AS277" s="564"/>
      <c r="AT277" s="564"/>
      <c r="AU277" s="565" t="s">
        <v>444</v>
      </c>
      <c r="AV277" s="566"/>
      <c r="AW277" s="566"/>
      <c r="AX277" s="567"/>
    </row>
    <row r="278" spans="1:50" ht="24" customHeight="1" x14ac:dyDescent="0.15">
      <c r="A278" s="562">
        <v>10</v>
      </c>
      <c r="B278" s="562">
        <v>1</v>
      </c>
      <c r="C278" s="563" t="s">
        <v>441</v>
      </c>
      <c r="D278" s="564"/>
      <c r="E278" s="564"/>
      <c r="F278" s="564"/>
      <c r="G278" s="564"/>
      <c r="H278" s="564"/>
      <c r="I278" s="564"/>
      <c r="J278" s="564"/>
      <c r="K278" s="564"/>
      <c r="L278" s="564"/>
      <c r="M278" s="563" t="s">
        <v>442</v>
      </c>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v>12.49</v>
      </c>
      <c r="AL278" s="566"/>
      <c r="AM278" s="566"/>
      <c r="AN278" s="566"/>
      <c r="AO278" s="566"/>
      <c r="AP278" s="567"/>
      <c r="AQ278" s="563" t="s">
        <v>480</v>
      </c>
      <c r="AR278" s="564"/>
      <c r="AS278" s="564"/>
      <c r="AT278" s="564"/>
      <c r="AU278" s="565" t="s">
        <v>444</v>
      </c>
      <c r="AV278" s="566"/>
      <c r="AW278" s="566"/>
      <c r="AX278" s="567"/>
    </row>
    <row r="279" spans="1:50" ht="24" hidden="1" customHeight="1" x14ac:dyDescent="0.15">
      <c r="A279" s="562">
        <v>11</v>
      </c>
      <c r="B279" s="562">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3"/>
      <c r="AR279" s="564"/>
      <c r="AS279" s="564"/>
      <c r="AT279" s="564"/>
      <c r="AU279" s="565"/>
      <c r="AV279" s="566"/>
      <c r="AW279" s="566"/>
      <c r="AX279" s="567"/>
    </row>
    <row r="280" spans="1:50" ht="24" hidden="1" customHeight="1" x14ac:dyDescent="0.15">
      <c r="A280" s="562">
        <v>12</v>
      </c>
      <c r="B280" s="562">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3"/>
      <c r="AR280" s="564"/>
      <c r="AS280" s="564"/>
      <c r="AT280" s="564"/>
      <c r="AU280" s="565"/>
      <c r="AV280" s="566"/>
      <c r="AW280" s="566"/>
      <c r="AX280" s="567"/>
    </row>
    <row r="281" spans="1:50" ht="24" hidden="1" customHeight="1" x14ac:dyDescent="0.15">
      <c r="A281" s="562">
        <v>13</v>
      </c>
      <c r="B281" s="562">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3"/>
      <c r="AR281" s="564"/>
      <c r="AS281" s="564"/>
      <c r="AT281" s="564"/>
      <c r="AU281" s="565"/>
      <c r="AV281" s="566"/>
      <c r="AW281" s="566"/>
      <c r="AX281" s="567"/>
    </row>
    <row r="282" spans="1:50" ht="24" hidden="1" customHeight="1" x14ac:dyDescent="0.15">
      <c r="A282" s="562">
        <v>14</v>
      </c>
      <c r="B282" s="562">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3"/>
      <c r="AR282" s="564"/>
      <c r="AS282" s="564"/>
      <c r="AT282" s="564"/>
      <c r="AU282" s="565"/>
      <c r="AV282" s="566"/>
      <c r="AW282" s="566"/>
      <c r="AX282" s="567"/>
    </row>
    <row r="283" spans="1:50" ht="24" hidden="1" customHeight="1" x14ac:dyDescent="0.15">
      <c r="A283" s="562">
        <v>15</v>
      </c>
      <c r="B283" s="562">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3"/>
      <c r="AR283" s="564"/>
      <c r="AS283" s="564"/>
      <c r="AT283" s="564"/>
      <c r="AU283" s="565"/>
      <c r="AV283" s="566"/>
      <c r="AW283" s="566"/>
      <c r="AX283" s="567"/>
    </row>
    <row r="284" spans="1:50" ht="24" hidden="1" customHeight="1" x14ac:dyDescent="0.15">
      <c r="A284" s="562">
        <v>16</v>
      </c>
      <c r="B284" s="562">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3"/>
      <c r="AR284" s="564"/>
      <c r="AS284" s="564"/>
      <c r="AT284" s="564"/>
      <c r="AU284" s="565"/>
      <c r="AV284" s="566"/>
      <c r="AW284" s="566"/>
      <c r="AX284" s="567"/>
    </row>
    <row r="285" spans="1:50" ht="24" hidden="1" customHeight="1" x14ac:dyDescent="0.15">
      <c r="A285" s="562">
        <v>17</v>
      </c>
      <c r="B285" s="562">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3"/>
      <c r="AR285" s="564"/>
      <c r="AS285" s="564"/>
      <c r="AT285" s="564"/>
      <c r="AU285" s="565"/>
      <c r="AV285" s="566"/>
      <c r="AW285" s="566"/>
      <c r="AX285" s="567"/>
    </row>
    <row r="286" spans="1:50" ht="24" hidden="1" customHeight="1" x14ac:dyDescent="0.15">
      <c r="A286" s="562">
        <v>18</v>
      </c>
      <c r="B286" s="562">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3"/>
      <c r="AR286" s="564"/>
      <c r="AS286" s="564"/>
      <c r="AT286" s="564"/>
      <c r="AU286" s="565"/>
      <c r="AV286" s="566"/>
      <c r="AW286" s="566"/>
      <c r="AX286" s="567"/>
    </row>
    <row r="287" spans="1:50" ht="24" hidden="1" customHeight="1" x14ac:dyDescent="0.15">
      <c r="A287" s="562">
        <v>19</v>
      </c>
      <c r="B287" s="562">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3"/>
      <c r="AR287" s="564"/>
      <c r="AS287" s="564"/>
      <c r="AT287" s="564"/>
      <c r="AU287" s="565"/>
      <c r="AV287" s="566"/>
      <c r="AW287" s="566"/>
      <c r="AX287" s="567"/>
    </row>
    <row r="288" spans="1:50" ht="24" hidden="1" customHeight="1" x14ac:dyDescent="0.15">
      <c r="A288" s="562">
        <v>20</v>
      </c>
      <c r="B288" s="562">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3"/>
      <c r="AR288" s="564"/>
      <c r="AS288" s="564"/>
      <c r="AT288" s="564"/>
      <c r="AU288" s="565"/>
      <c r="AV288" s="566"/>
      <c r="AW288" s="566"/>
      <c r="AX288" s="567"/>
    </row>
    <row r="289" spans="1:50" ht="24" hidden="1" customHeight="1" x14ac:dyDescent="0.15">
      <c r="A289" s="562">
        <v>21</v>
      </c>
      <c r="B289" s="562">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3"/>
      <c r="AR289" s="564"/>
      <c r="AS289" s="564"/>
      <c r="AT289" s="564"/>
      <c r="AU289" s="565"/>
      <c r="AV289" s="566"/>
      <c r="AW289" s="566"/>
      <c r="AX289" s="567"/>
    </row>
    <row r="290" spans="1:50" ht="24" hidden="1" customHeight="1" x14ac:dyDescent="0.15">
      <c r="A290" s="562">
        <v>22</v>
      </c>
      <c r="B290" s="562">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3"/>
      <c r="AR290" s="564"/>
      <c r="AS290" s="564"/>
      <c r="AT290" s="564"/>
      <c r="AU290" s="565"/>
      <c r="AV290" s="566"/>
      <c r="AW290" s="566"/>
      <c r="AX290" s="567"/>
    </row>
    <row r="291" spans="1:50" ht="24" hidden="1" customHeight="1" x14ac:dyDescent="0.15">
      <c r="A291" s="562">
        <v>23</v>
      </c>
      <c r="B291" s="562">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3"/>
      <c r="AR291" s="564"/>
      <c r="AS291" s="564"/>
      <c r="AT291" s="564"/>
      <c r="AU291" s="565"/>
      <c r="AV291" s="566"/>
      <c r="AW291" s="566"/>
      <c r="AX291" s="567"/>
    </row>
    <row r="292" spans="1:50" ht="24" hidden="1" customHeight="1" x14ac:dyDescent="0.15">
      <c r="A292" s="562">
        <v>24</v>
      </c>
      <c r="B292" s="562">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3"/>
      <c r="AR292" s="564"/>
      <c r="AS292" s="564"/>
      <c r="AT292" s="564"/>
      <c r="AU292" s="565"/>
      <c r="AV292" s="566"/>
      <c r="AW292" s="566"/>
      <c r="AX292" s="567"/>
    </row>
    <row r="293" spans="1:50" ht="24" hidden="1" customHeight="1" x14ac:dyDescent="0.15">
      <c r="A293" s="562">
        <v>25</v>
      </c>
      <c r="B293" s="562">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3"/>
      <c r="AR293" s="564"/>
      <c r="AS293" s="564"/>
      <c r="AT293" s="564"/>
      <c r="AU293" s="565"/>
      <c r="AV293" s="566"/>
      <c r="AW293" s="566"/>
      <c r="AX293" s="567"/>
    </row>
    <row r="294" spans="1:50" ht="24" hidden="1" customHeight="1" x14ac:dyDescent="0.15">
      <c r="A294" s="562">
        <v>26</v>
      </c>
      <c r="B294" s="562">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3"/>
      <c r="AR294" s="564"/>
      <c r="AS294" s="564"/>
      <c r="AT294" s="564"/>
      <c r="AU294" s="565"/>
      <c r="AV294" s="566"/>
      <c r="AW294" s="566"/>
      <c r="AX294" s="567"/>
    </row>
    <row r="295" spans="1:50" ht="24" hidden="1" customHeight="1" x14ac:dyDescent="0.15">
      <c r="A295" s="562">
        <v>27</v>
      </c>
      <c r="B295" s="562">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3"/>
      <c r="AR295" s="564"/>
      <c r="AS295" s="564"/>
      <c r="AT295" s="564"/>
      <c r="AU295" s="565"/>
      <c r="AV295" s="566"/>
      <c r="AW295" s="566"/>
      <c r="AX295" s="567"/>
    </row>
    <row r="296" spans="1:50" ht="24" hidden="1" customHeight="1" x14ac:dyDescent="0.15">
      <c r="A296" s="562">
        <v>28</v>
      </c>
      <c r="B296" s="562">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3"/>
      <c r="AR296" s="564"/>
      <c r="AS296" s="564"/>
      <c r="AT296" s="564"/>
      <c r="AU296" s="565"/>
      <c r="AV296" s="566"/>
      <c r="AW296" s="566"/>
      <c r="AX296" s="567"/>
    </row>
    <row r="297" spans="1:50" ht="24" hidden="1" customHeight="1" x14ac:dyDescent="0.15">
      <c r="A297" s="562">
        <v>29</v>
      </c>
      <c r="B297" s="562">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3"/>
      <c r="AR297" s="564"/>
      <c r="AS297" s="564"/>
      <c r="AT297" s="564"/>
      <c r="AU297" s="565"/>
      <c r="AV297" s="566"/>
      <c r="AW297" s="566"/>
      <c r="AX297" s="567"/>
    </row>
    <row r="298" spans="1:50" ht="24" hidden="1" customHeight="1" x14ac:dyDescent="0.15">
      <c r="A298" s="562">
        <v>30</v>
      </c>
      <c r="B298" s="562">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3"/>
      <c r="AR298" s="564"/>
      <c r="AS298" s="564"/>
      <c r="AT298" s="564"/>
      <c r="AU298" s="565"/>
      <c r="AV298" s="566"/>
      <c r="AW298" s="566"/>
      <c r="AX298" s="56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2"/>
      <c r="B301" s="562"/>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8" t="s">
        <v>366</v>
      </c>
      <c r="AL301" s="229"/>
      <c r="AM301" s="229"/>
      <c r="AN301" s="229"/>
      <c r="AO301" s="229"/>
      <c r="AP301" s="229"/>
      <c r="AQ301" s="229" t="s">
        <v>23</v>
      </c>
      <c r="AR301" s="229"/>
      <c r="AS301" s="229"/>
      <c r="AT301" s="229"/>
      <c r="AU301" s="83" t="s">
        <v>24</v>
      </c>
      <c r="AV301" s="84"/>
      <c r="AW301" s="84"/>
      <c r="AX301" s="569"/>
    </row>
    <row r="302" spans="1:50" ht="24" customHeight="1" x14ac:dyDescent="0.15">
      <c r="A302" s="562">
        <v>1</v>
      </c>
      <c r="B302" s="562">
        <v>1</v>
      </c>
      <c r="C302" s="563" t="s">
        <v>443</v>
      </c>
      <c r="D302" s="564"/>
      <c r="E302" s="564"/>
      <c r="F302" s="564"/>
      <c r="G302" s="564"/>
      <c r="H302" s="564"/>
      <c r="I302" s="564"/>
      <c r="J302" s="564"/>
      <c r="K302" s="564"/>
      <c r="L302" s="564"/>
      <c r="M302" s="563" t="s">
        <v>424</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v>19.690000000000001</v>
      </c>
      <c r="AL302" s="566"/>
      <c r="AM302" s="566"/>
      <c r="AN302" s="566"/>
      <c r="AO302" s="566"/>
      <c r="AP302" s="567"/>
      <c r="AQ302" s="563" t="s">
        <v>457</v>
      </c>
      <c r="AR302" s="564"/>
      <c r="AS302" s="564"/>
      <c r="AT302" s="564"/>
      <c r="AU302" s="565">
        <v>100</v>
      </c>
      <c r="AV302" s="566"/>
      <c r="AW302" s="566"/>
      <c r="AX302" s="567"/>
    </row>
    <row r="303" spans="1:50" ht="30.75" customHeight="1" x14ac:dyDescent="0.15">
      <c r="A303" s="562">
        <v>2</v>
      </c>
      <c r="B303" s="562">
        <v>1</v>
      </c>
      <c r="C303" s="563" t="s">
        <v>445</v>
      </c>
      <c r="D303" s="564"/>
      <c r="E303" s="564"/>
      <c r="F303" s="564"/>
      <c r="G303" s="564"/>
      <c r="H303" s="564"/>
      <c r="I303" s="564"/>
      <c r="J303" s="564"/>
      <c r="K303" s="564"/>
      <c r="L303" s="564"/>
      <c r="M303" s="563" t="s">
        <v>426</v>
      </c>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v>18.399999999999999</v>
      </c>
      <c r="AL303" s="566"/>
      <c r="AM303" s="566"/>
      <c r="AN303" s="566"/>
      <c r="AO303" s="566"/>
      <c r="AP303" s="567"/>
      <c r="AQ303" s="563">
        <v>5</v>
      </c>
      <c r="AR303" s="564"/>
      <c r="AS303" s="564"/>
      <c r="AT303" s="564"/>
      <c r="AU303" s="565">
        <v>100</v>
      </c>
      <c r="AV303" s="566"/>
      <c r="AW303" s="566"/>
      <c r="AX303" s="567"/>
    </row>
    <row r="304" spans="1:50" ht="24" customHeight="1" x14ac:dyDescent="0.15">
      <c r="A304" s="562">
        <v>3</v>
      </c>
      <c r="B304" s="562">
        <v>1</v>
      </c>
      <c r="C304" s="563" t="s">
        <v>450</v>
      </c>
      <c r="D304" s="564"/>
      <c r="E304" s="564"/>
      <c r="F304" s="564"/>
      <c r="G304" s="564"/>
      <c r="H304" s="564"/>
      <c r="I304" s="564"/>
      <c r="J304" s="564"/>
      <c r="K304" s="564"/>
      <c r="L304" s="564"/>
      <c r="M304" s="563" t="s">
        <v>428</v>
      </c>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v>18.36</v>
      </c>
      <c r="AL304" s="566"/>
      <c r="AM304" s="566"/>
      <c r="AN304" s="566"/>
      <c r="AO304" s="566"/>
      <c r="AP304" s="567"/>
      <c r="AQ304" s="563">
        <v>7</v>
      </c>
      <c r="AR304" s="564"/>
      <c r="AS304" s="564"/>
      <c r="AT304" s="564"/>
      <c r="AU304" s="565">
        <v>99.78</v>
      </c>
      <c r="AV304" s="566"/>
      <c r="AW304" s="566"/>
      <c r="AX304" s="567"/>
    </row>
    <row r="305" spans="1:50" ht="30.75" customHeight="1" x14ac:dyDescent="0.15">
      <c r="A305" s="562">
        <v>4</v>
      </c>
      <c r="B305" s="562">
        <v>1</v>
      </c>
      <c r="C305" s="563" t="s">
        <v>451</v>
      </c>
      <c r="D305" s="564"/>
      <c r="E305" s="564"/>
      <c r="F305" s="564"/>
      <c r="G305" s="564"/>
      <c r="H305" s="564"/>
      <c r="I305" s="564"/>
      <c r="J305" s="564"/>
      <c r="K305" s="564"/>
      <c r="L305" s="564"/>
      <c r="M305" s="563" t="s">
        <v>430</v>
      </c>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v>18.190000000000001</v>
      </c>
      <c r="AL305" s="566"/>
      <c r="AM305" s="566"/>
      <c r="AN305" s="566"/>
      <c r="AO305" s="566"/>
      <c r="AP305" s="567"/>
      <c r="AQ305" s="563">
        <v>1</v>
      </c>
      <c r="AR305" s="564"/>
      <c r="AS305" s="564"/>
      <c r="AT305" s="564"/>
      <c r="AU305" s="565">
        <v>100</v>
      </c>
      <c r="AV305" s="566"/>
      <c r="AW305" s="566"/>
      <c r="AX305" s="567"/>
    </row>
    <row r="306" spans="1:50" ht="30.75" customHeight="1" x14ac:dyDescent="0.15">
      <c r="A306" s="562">
        <v>5</v>
      </c>
      <c r="B306" s="562">
        <v>1</v>
      </c>
      <c r="C306" s="563" t="s">
        <v>445</v>
      </c>
      <c r="D306" s="564"/>
      <c r="E306" s="564"/>
      <c r="F306" s="564"/>
      <c r="G306" s="564"/>
      <c r="H306" s="564"/>
      <c r="I306" s="564"/>
      <c r="J306" s="564"/>
      <c r="K306" s="564"/>
      <c r="L306" s="564"/>
      <c r="M306" s="563" t="s">
        <v>432</v>
      </c>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v>16.690000000000001</v>
      </c>
      <c r="AL306" s="566"/>
      <c r="AM306" s="566"/>
      <c r="AN306" s="566"/>
      <c r="AO306" s="566"/>
      <c r="AP306" s="567"/>
      <c r="AQ306" s="563">
        <v>4</v>
      </c>
      <c r="AR306" s="564"/>
      <c r="AS306" s="564"/>
      <c r="AT306" s="564"/>
      <c r="AU306" s="565">
        <v>100</v>
      </c>
      <c r="AV306" s="566"/>
      <c r="AW306" s="566"/>
      <c r="AX306" s="567"/>
    </row>
    <row r="307" spans="1:50" ht="30.75" customHeight="1" x14ac:dyDescent="0.15">
      <c r="A307" s="562">
        <v>6</v>
      </c>
      <c r="B307" s="562">
        <v>1</v>
      </c>
      <c r="C307" s="563" t="s">
        <v>446</v>
      </c>
      <c r="D307" s="564"/>
      <c r="E307" s="564"/>
      <c r="F307" s="564"/>
      <c r="G307" s="564"/>
      <c r="H307" s="564"/>
      <c r="I307" s="564"/>
      <c r="J307" s="564"/>
      <c r="K307" s="564"/>
      <c r="L307" s="564"/>
      <c r="M307" s="563" t="s">
        <v>434</v>
      </c>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v>16.63</v>
      </c>
      <c r="AL307" s="566"/>
      <c r="AM307" s="566"/>
      <c r="AN307" s="566"/>
      <c r="AO307" s="566"/>
      <c r="AP307" s="567"/>
      <c r="AQ307" s="563">
        <v>3</v>
      </c>
      <c r="AR307" s="564"/>
      <c r="AS307" s="564"/>
      <c r="AT307" s="564"/>
      <c r="AU307" s="565">
        <v>99.35</v>
      </c>
      <c r="AV307" s="566"/>
      <c r="AW307" s="566"/>
      <c r="AX307" s="567"/>
    </row>
    <row r="308" spans="1:50" ht="24" customHeight="1" x14ac:dyDescent="0.15">
      <c r="A308" s="562">
        <v>7</v>
      </c>
      <c r="B308" s="562">
        <v>1</v>
      </c>
      <c r="C308" s="563" t="s">
        <v>452</v>
      </c>
      <c r="D308" s="564"/>
      <c r="E308" s="564"/>
      <c r="F308" s="564"/>
      <c r="G308" s="564"/>
      <c r="H308" s="564"/>
      <c r="I308" s="564"/>
      <c r="J308" s="564"/>
      <c r="K308" s="564"/>
      <c r="L308" s="564"/>
      <c r="M308" s="563" t="s">
        <v>436</v>
      </c>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v>16.399999999999999</v>
      </c>
      <c r="AL308" s="566"/>
      <c r="AM308" s="566"/>
      <c r="AN308" s="566"/>
      <c r="AO308" s="566"/>
      <c r="AP308" s="567"/>
      <c r="AQ308" s="563">
        <v>10</v>
      </c>
      <c r="AR308" s="564"/>
      <c r="AS308" s="564"/>
      <c r="AT308" s="564"/>
      <c r="AU308" s="565">
        <v>84.25</v>
      </c>
      <c r="AV308" s="566"/>
      <c r="AW308" s="566"/>
      <c r="AX308" s="567"/>
    </row>
    <row r="309" spans="1:50" ht="24" customHeight="1" x14ac:dyDescent="0.15">
      <c r="A309" s="562">
        <v>8</v>
      </c>
      <c r="B309" s="562">
        <v>1</v>
      </c>
      <c r="C309" s="563" t="s">
        <v>453</v>
      </c>
      <c r="D309" s="564"/>
      <c r="E309" s="564"/>
      <c r="F309" s="564"/>
      <c r="G309" s="564"/>
      <c r="H309" s="564"/>
      <c r="I309" s="564"/>
      <c r="J309" s="564"/>
      <c r="K309" s="564"/>
      <c r="L309" s="564"/>
      <c r="M309" s="563" t="s">
        <v>438</v>
      </c>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v>16.2</v>
      </c>
      <c r="AL309" s="566"/>
      <c r="AM309" s="566"/>
      <c r="AN309" s="566"/>
      <c r="AO309" s="566"/>
      <c r="AP309" s="567"/>
      <c r="AQ309" s="563">
        <v>3</v>
      </c>
      <c r="AR309" s="564"/>
      <c r="AS309" s="564"/>
      <c r="AT309" s="564"/>
      <c r="AU309" s="565">
        <v>100</v>
      </c>
      <c r="AV309" s="566"/>
      <c r="AW309" s="566"/>
      <c r="AX309" s="567"/>
    </row>
    <row r="310" spans="1:50" ht="30.75" customHeight="1" x14ac:dyDescent="0.15">
      <c r="A310" s="562">
        <v>9</v>
      </c>
      <c r="B310" s="562">
        <v>1</v>
      </c>
      <c r="C310" s="563" t="s">
        <v>454</v>
      </c>
      <c r="D310" s="564"/>
      <c r="E310" s="564"/>
      <c r="F310" s="564"/>
      <c r="G310" s="564"/>
      <c r="H310" s="564"/>
      <c r="I310" s="564"/>
      <c r="J310" s="564"/>
      <c r="K310" s="564"/>
      <c r="L310" s="564"/>
      <c r="M310" s="563" t="s">
        <v>440</v>
      </c>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v>14.79</v>
      </c>
      <c r="AL310" s="566"/>
      <c r="AM310" s="566"/>
      <c r="AN310" s="566"/>
      <c r="AO310" s="566"/>
      <c r="AP310" s="567"/>
      <c r="AQ310" s="563">
        <v>2</v>
      </c>
      <c r="AR310" s="564"/>
      <c r="AS310" s="564"/>
      <c r="AT310" s="564"/>
      <c r="AU310" s="565" t="s">
        <v>458</v>
      </c>
      <c r="AV310" s="566"/>
      <c r="AW310" s="566"/>
      <c r="AX310" s="567"/>
    </row>
    <row r="311" spans="1:50" ht="30.75" customHeight="1" x14ac:dyDescent="0.15">
      <c r="A311" s="562">
        <v>10</v>
      </c>
      <c r="B311" s="562">
        <v>1</v>
      </c>
      <c r="C311" s="563" t="s">
        <v>448</v>
      </c>
      <c r="D311" s="564"/>
      <c r="E311" s="564"/>
      <c r="F311" s="564"/>
      <c r="G311" s="564"/>
      <c r="H311" s="564"/>
      <c r="I311" s="564"/>
      <c r="J311" s="564"/>
      <c r="K311" s="564"/>
      <c r="L311" s="564"/>
      <c r="M311" s="563" t="s">
        <v>442</v>
      </c>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v>12.49</v>
      </c>
      <c r="AL311" s="566"/>
      <c r="AM311" s="566"/>
      <c r="AN311" s="566"/>
      <c r="AO311" s="566"/>
      <c r="AP311" s="567"/>
      <c r="AQ311" s="563">
        <v>6</v>
      </c>
      <c r="AR311" s="564"/>
      <c r="AS311" s="564"/>
      <c r="AT311" s="564"/>
      <c r="AU311" s="565">
        <v>99.73</v>
      </c>
      <c r="AV311" s="566"/>
      <c r="AW311" s="566"/>
      <c r="AX311" s="567"/>
    </row>
    <row r="312" spans="1:50" ht="24" hidden="1" customHeight="1" x14ac:dyDescent="0.15">
      <c r="A312" s="562">
        <v>11</v>
      </c>
      <c r="B312" s="562">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3"/>
      <c r="AR312" s="564"/>
      <c r="AS312" s="564"/>
      <c r="AT312" s="564"/>
      <c r="AU312" s="565"/>
      <c r="AV312" s="566"/>
      <c r="AW312" s="566"/>
      <c r="AX312" s="567"/>
    </row>
    <row r="313" spans="1:50" ht="24" hidden="1" customHeight="1" x14ac:dyDescent="0.15">
      <c r="A313" s="562">
        <v>12</v>
      </c>
      <c r="B313" s="562">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3"/>
      <c r="AR313" s="564"/>
      <c r="AS313" s="564"/>
      <c r="AT313" s="564"/>
      <c r="AU313" s="565"/>
      <c r="AV313" s="566"/>
      <c r="AW313" s="566"/>
      <c r="AX313" s="567"/>
    </row>
    <row r="314" spans="1:50" ht="24" hidden="1" customHeight="1" x14ac:dyDescent="0.15">
      <c r="A314" s="562">
        <v>13</v>
      </c>
      <c r="B314" s="562">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3"/>
      <c r="AR314" s="564"/>
      <c r="AS314" s="564"/>
      <c r="AT314" s="564"/>
      <c r="AU314" s="565"/>
      <c r="AV314" s="566"/>
      <c r="AW314" s="566"/>
      <c r="AX314" s="567"/>
    </row>
    <row r="315" spans="1:50" ht="24" hidden="1" customHeight="1" x14ac:dyDescent="0.15">
      <c r="A315" s="562">
        <v>14</v>
      </c>
      <c r="B315" s="562">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3"/>
      <c r="AR315" s="564"/>
      <c r="AS315" s="564"/>
      <c r="AT315" s="564"/>
      <c r="AU315" s="565"/>
      <c r="AV315" s="566"/>
      <c r="AW315" s="566"/>
      <c r="AX315" s="567"/>
    </row>
    <row r="316" spans="1:50" ht="24" hidden="1" customHeight="1" x14ac:dyDescent="0.15">
      <c r="A316" s="562">
        <v>15</v>
      </c>
      <c r="B316" s="562">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3"/>
      <c r="AR316" s="564"/>
      <c r="AS316" s="564"/>
      <c r="AT316" s="564"/>
      <c r="AU316" s="565"/>
      <c r="AV316" s="566"/>
      <c r="AW316" s="566"/>
      <c r="AX316" s="567"/>
    </row>
    <row r="317" spans="1:50" ht="24" hidden="1" customHeight="1" x14ac:dyDescent="0.15">
      <c r="A317" s="562">
        <v>16</v>
      </c>
      <c r="B317" s="562">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3"/>
      <c r="AR317" s="564"/>
      <c r="AS317" s="564"/>
      <c r="AT317" s="564"/>
      <c r="AU317" s="565"/>
      <c r="AV317" s="566"/>
      <c r="AW317" s="566"/>
      <c r="AX317" s="567"/>
    </row>
    <row r="318" spans="1:50" ht="24" hidden="1" customHeight="1" x14ac:dyDescent="0.15">
      <c r="A318" s="562">
        <v>17</v>
      </c>
      <c r="B318" s="562">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3"/>
      <c r="AR318" s="564"/>
      <c r="AS318" s="564"/>
      <c r="AT318" s="564"/>
      <c r="AU318" s="565"/>
      <c r="AV318" s="566"/>
      <c r="AW318" s="566"/>
      <c r="AX318" s="567"/>
    </row>
    <row r="319" spans="1:50" ht="24" hidden="1" customHeight="1" x14ac:dyDescent="0.15">
      <c r="A319" s="562">
        <v>18</v>
      </c>
      <c r="B319" s="562">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3"/>
      <c r="AR319" s="564"/>
      <c r="AS319" s="564"/>
      <c r="AT319" s="564"/>
      <c r="AU319" s="565"/>
      <c r="AV319" s="566"/>
      <c r="AW319" s="566"/>
      <c r="AX319" s="567"/>
    </row>
    <row r="320" spans="1:50" ht="24" hidden="1" customHeight="1" x14ac:dyDescent="0.15">
      <c r="A320" s="562">
        <v>19</v>
      </c>
      <c r="B320" s="562">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3"/>
      <c r="AR320" s="564"/>
      <c r="AS320" s="564"/>
      <c r="AT320" s="564"/>
      <c r="AU320" s="565"/>
      <c r="AV320" s="566"/>
      <c r="AW320" s="566"/>
      <c r="AX320" s="567"/>
    </row>
    <row r="321" spans="1:50" ht="24" hidden="1" customHeight="1" x14ac:dyDescent="0.15">
      <c r="A321" s="562">
        <v>20</v>
      </c>
      <c r="B321" s="562">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3"/>
      <c r="AR321" s="564"/>
      <c r="AS321" s="564"/>
      <c r="AT321" s="564"/>
      <c r="AU321" s="565"/>
      <c r="AV321" s="566"/>
      <c r="AW321" s="566"/>
      <c r="AX321" s="567"/>
    </row>
    <row r="322" spans="1:50" ht="24" hidden="1" customHeight="1" x14ac:dyDescent="0.15">
      <c r="A322" s="562">
        <v>21</v>
      </c>
      <c r="B322" s="562">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3"/>
      <c r="AR322" s="564"/>
      <c r="AS322" s="564"/>
      <c r="AT322" s="564"/>
      <c r="AU322" s="565"/>
      <c r="AV322" s="566"/>
      <c r="AW322" s="566"/>
      <c r="AX322" s="567"/>
    </row>
    <row r="323" spans="1:50" ht="24" hidden="1" customHeight="1" x14ac:dyDescent="0.15">
      <c r="A323" s="562">
        <v>22</v>
      </c>
      <c r="B323" s="562">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3"/>
      <c r="AR323" s="564"/>
      <c r="AS323" s="564"/>
      <c r="AT323" s="564"/>
      <c r="AU323" s="565"/>
      <c r="AV323" s="566"/>
      <c r="AW323" s="566"/>
      <c r="AX323" s="567"/>
    </row>
    <row r="324" spans="1:50" ht="24" hidden="1" customHeight="1" x14ac:dyDescent="0.15">
      <c r="A324" s="562">
        <v>23</v>
      </c>
      <c r="B324" s="562">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3"/>
      <c r="AR324" s="564"/>
      <c r="AS324" s="564"/>
      <c r="AT324" s="564"/>
      <c r="AU324" s="565"/>
      <c r="AV324" s="566"/>
      <c r="AW324" s="566"/>
      <c r="AX324" s="567"/>
    </row>
    <row r="325" spans="1:50" ht="24" hidden="1" customHeight="1" x14ac:dyDescent="0.15">
      <c r="A325" s="562">
        <v>24</v>
      </c>
      <c r="B325" s="562">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3"/>
      <c r="AR325" s="564"/>
      <c r="AS325" s="564"/>
      <c r="AT325" s="564"/>
      <c r="AU325" s="565"/>
      <c r="AV325" s="566"/>
      <c r="AW325" s="566"/>
      <c r="AX325" s="567"/>
    </row>
    <row r="326" spans="1:50" ht="24" hidden="1" customHeight="1" x14ac:dyDescent="0.15">
      <c r="A326" s="562">
        <v>25</v>
      </c>
      <c r="B326" s="562">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3"/>
      <c r="AR326" s="564"/>
      <c r="AS326" s="564"/>
      <c r="AT326" s="564"/>
      <c r="AU326" s="565"/>
      <c r="AV326" s="566"/>
      <c r="AW326" s="566"/>
      <c r="AX326" s="567"/>
    </row>
    <row r="327" spans="1:50" ht="24" hidden="1" customHeight="1" x14ac:dyDescent="0.15">
      <c r="A327" s="562">
        <v>26</v>
      </c>
      <c r="B327" s="562">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3"/>
      <c r="AR327" s="564"/>
      <c r="AS327" s="564"/>
      <c r="AT327" s="564"/>
      <c r="AU327" s="565"/>
      <c r="AV327" s="566"/>
      <c r="AW327" s="566"/>
      <c r="AX327" s="567"/>
    </row>
    <row r="328" spans="1:50" ht="24" hidden="1" customHeight="1" x14ac:dyDescent="0.15">
      <c r="A328" s="562">
        <v>27</v>
      </c>
      <c r="B328" s="562">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3"/>
      <c r="AR328" s="564"/>
      <c r="AS328" s="564"/>
      <c r="AT328" s="564"/>
      <c r="AU328" s="565"/>
      <c r="AV328" s="566"/>
      <c r="AW328" s="566"/>
      <c r="AX328" s="567"/>
    </row>
    <row r="329" spans="1:50" ht="24" hidden="1" customHeight="1" x14ac:dyDescent="0.15">
      <c r="A329" s="562">
        <v>28</v>
      </c>
      <c r="B329" s="562">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3"/>
      <c r="AR329" s="564"/>
      <c r="AS329" s="564"/>
      <c r="AT329" s="564"/>
      <c r="AU329" s="565"/>
      <c r="AV329" s="566"/>
      <c r="AW329" s="566"/>
      <c r="AX329" s="567"/>
    </row>
    <row r="330" spans="1:50" ht="24" hidden="1" customHeight="1" x14ac:dyDescent="0.15">
      <c r="A330" s="562">
        <v>29</v>
      </c>
      <c r="B330" s="562">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3"/>
      <c r="AR330" s="564"/>
      <c r="AS330" s="564"/>
      <c r="AT330" s="564"/>
      <c r="AU330" s="565"/>
      <c r="AV330" s="566"/>
      <c r="AW330" s="566"/>
      <c r="AX330" s="567"/>
    </row>
    <row r="331" spans="1:50" ht="24" hidden="1" customHeight="1" x14ac:dyDescent="0.15">
      <c r="A331" s="562">
        <v>30</v>
      </c>
      <c r="B331" s="562">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3"/>
      <c r="AR331" s="564"/>
      <c r="AS331" s="564"/>
      <c r="AT331" s="564"/>
      <c r="AU331" s="565"/>
      <c r="AV331" s="566"/>
      <c r="AW331" s="566"/>
      <c r="AX331" s="567"/>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8" t="s">
        <v>366</v>
      </c>
      <c r="AL334" s="229"/>
      <c r="AM334" s="229"/>
      <c r="AN334" s="229"/>
      <c r="AO334" s="229"/>
      <c r="AP334" s="229"/>
      <c r="AQ334" s="229" t="s">
        <v>23</v>
      </c>
      <c r="AR334" s="229"/>
      <c r="AS334" s="229"/>
      <c r="AT334" s="229"/>
      <c r="AU334" s="83" t="s">
        <v>24</v>
      </c>
      <c r="AV334" s="84"/>
      <c r="AW334" s="84"/>
      <c r="AX334" s="569"/>
    </row>
    <row r="335" spans="1:50" ht="24" hidden="1" customHeight="1" x14ac:dyDescent="0.15">
      <c r="A335" s="562">
        <v>1</v>
      </c>
      <c r="B335" s="562">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3"/>
      <c r="AR335" s="564"/>
      <c r="AS335" s="564"/>
      <c r="AT335" s="564"/>
      <c r="AU335" s="565"/>
      <c r="AV335" s="566"/>
      <c r="AW335" s="566"/>
      <c r="AX335" s="567"/>
    </row>
    <row r="336" spans="1:50" ht="24" hidden="1" customHeight="1" x14ac:dyDescent="0.15">
      <c r="A336" s="562">
        <v>2</v>
      </c>
      <c r="B336" s="562">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3"/>
      <c r="AR336" s="564"/>
      <c r="AS336" s="564"/>
      <c r="AT336" s="564"/>
      <c r="AU336" s="565"/>
      <c r="AV336" s="566"/>
      <c r="AW336" s="566"/>
      <c r="AX336" s="567"/>
    </row>
    <row r="337" spans="1:50" ht="24" hidden="1" customHeight="1" x14ac:dyDescent="0.15">
      <c r="A337" s="562">
        <v>3</v>
      </c>
      <c r="B337" s="562">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3"/>
      <c r="AR337" s="564"/>
      <c r="AS337" s="564"/>
      <c r="AT337" s="564"/>
      <c r="AU337" s="565"/>
      <c r="AV337" s="566"/>
      <c r="AW337" s="566"/>
      <c r="AX337" s="567"/>
    </row>
    <row r="338" spans="1:50" ht="24" hidden="1" customHeight="1" x14ac:dyDescent="0.15">
      <c r="A338" s="562">
        <v>4</v>
      </c>
      <c r="B338" s="562">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3"/>
      <c r="AR338" s="564"/>
      <c r="AS338" s="564"/>
      <c r="AT338" s="564"/>
      <c r="AU338" s="565"/>
      <c r="AV338" s="566"/>
      <c r="AW338" s="566"/>
      <c r="AX338" s="567"/>
    </row>
    <row r="339" spans="1:50" ht="24" hidden="1" customHeight="1" x14ac:dyDescent="0.15">
      <c r="A339" s="562">
        <v>5</v>
      </c>
      <c r="B339" s="562">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3"/>
      <c r="AR339" s="564"/>
      <c r="AS339" s="564"/>
      <c r="AT339" s="564"/>
      <c r="AU339" s="565"/>
      <c r="AV339" s="566"/>
      <c r="AW339" s="566"/>
      <c r="AX339" s="567"/>
    </row>
    <row r="340" spans="1:50" ht="24" hidden="1" customHeight="1" x14ac:dyDescent="0.15">
      <c r="A340" s="562">
        <v>6</v>
      </c>
      <c r="B340" s="562">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3"/>
      <c r="AR340" s="564"/>
      <c r="AS340" s="564"/>
      <c r="AT340" s="564"/>
      <c r="AU340" s="565"/>
      <c r="AV340" s="566"/>
      <c r="AW340" s="566"/>
      <c r="AX340" s="567"/>
    </row>
    <row r="341" spans="1:50" ht="24" hidden="1" customHeight="1" x14ac:dyDescent="0.15">
      <c r="A341" s="562">
        <v>7</v>
      </c>
      <c r="B341" s="562">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3"/>
      <c r="AR341" s="564"/>
      <c r="AS341" s="564"/>
      <c r="AT341" s="564"/>
      <c r="AU341" s="565"/>
      <c r="AV341" s="566"/>
      <c r="AW341" s="566"/>
      <c r="AX341" s="567"/>
    </row>
    <row r="342" spans="1:50" ht="24" hidden="1" customHeight="1" x14ac:dyDescent="0.15">
      <c r="A342" s="562">
        <v>8</v>
      </c>
      <c r="B342" s="562">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3"/>
      <c r="AR342" s="564"/>
      <c r="AS342" s="564"/>
      <c r="AT342" s="564"/>
      <c r="AU342" s="565"/>
      <c r="AV342" s="566"/>
      <c r="AW342" s="566"/>
      <c r="AX342" s="567"/>
    </row>
    <row r="343" spans="1:50" ht="24" hidden="1" customHeight="1" x14ac:dyDescent="0.15">
      <c r="A343" s="562">
        <v>9</v>
      </c>
      <c r="B343" s="562">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3"/>
      <c r="AR343" s="564"/>
      <c r="AS343" s="564"/>
      <c r="AT343" s="564"/>
      <c r="AU343" s="565"/>
      <c r="AV343" s="566"/>
      <c r="AW343" s="566"/>
      <c r="AX343" s="567"/>
    </row>
    <row r="344" spans="1:50" ht="24" hidden="1" customHeight="1" x14ac:dyDescent="0.15">
      <c r="A344" s="562">
        <v>10</v>
      </c>
      <c r="B344" s="562">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3"/>
      <c r="AR344" s="564"/>
      <c r="AS344" s="564"/>
      <c r="AT344" s="564"/>
      <c r="AU344" s="565"/>
      <c r="AV344" s="566"/>
      <c r="AW344" s="566"/>
      <c r="AX344" s="567"/>
    </row>
    <row r="345" spans="1:50" ht="24" hidden="1" customHeight="1" x14ac:dyDescent="0.15">
      <c r="A345" s="562">
        <v>11</v>
      </c>
      <c r="B345" s="562">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3"/>
      <c r="AR345" s="564"/>
      <c r="AS345" s="564"/>
      <c r="AT345" s="564"/>
      <c r="AU345" s="565"/>
      <c r="AV345" s="566"/>
      <c r="AW345" s="566"/>
      <c r="AX345" s="567"/>
    </row>
    <row r="346" spans="1:50" ht="24" hidden="1" customHeight="1" x14ac:dyDescent="0.15">
      <c r="A346" s="562">
        <v>12</v>
      </c>
      <c r="B346" s="562">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3"/>
      <c r="AR346" s="564"/>
      <c r="AS346" s="564"/>
      <c r="AT346" s="564"/>
      <c r="AU346" s="565"/>
      <c r="AV346" s="566"/>
      <c r="AW346" s="566"/>
      <c r="AX346" s="567"/>
    </row>
    <row r="347" spans="1:50" ht="24" hidden="1" customHeight="1" x14ac:dyDescent="0.15">
      <c r="A347" s="562">
        <v>13</v>
      </c>
      <c r="B347" s="562">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3"/>
      <c r="AR347" s="564"/>
      <c r="AS347" s="564"/>
      <c r="AT347" s="564"/>
      <c r="AU347" s="565"/>
      <c r="AV347" s="566"/>
      <c r="AW347" s="566"/>
      <c r="AX347" s="567"/>
    </row>
    <row r="348" spans="1:50" ht="24" hidden="1" customHeight="1" x14ac:dyDescent="0.15">
      <c r="A348" s="562">
        <v>14</v>
      </c>
      <c r="B348" s="562">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3"/>
      <c r="AR348" s="564"/>
      <c r="AS348" s="564"/>
      <c r="AT348" s="564"/>
      <c r="AU348" s="565"/>
      <c r="AV348" s="566"/>
      <c r="AW348" s="566"/>
      <c r="AX348" s="567"/>
    </row>
    <row r="349" spans="1:50" ht="24" hidden="1" customHeight="1" x14ac:dyDescent="0.15">
      <c r="A349" s="562">
        <v>15</v>
      </c>
      <c r="B349" s="562">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3"/>
      <c r="AR349" s="564"/>
      <c r="AS349" s="564"/>
      <c r="AT349" s="564"/>
      <c r="AU349" s="565"/>
      <c r="AV349" s="566"/>
      <c r="AW349" s="566"/>
      <c r="AX349" s="567"/>
    </row>
    <row r="350" spans="1:50" ht="24" hidden="1" customHeight="1" x14ac:dyDescent="0.15">
      <c r="A350" s="562">
        <v>16</v>
      </c>
      <c r="B350" s="562">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3"/>
      <c r="AR350" s="564"/>
      <c r="AS350" s="564"/>
      <c r="AT350" s="564"/>
      <c r="AU350" s="565"/>
      <c r="AV350" s="566"/>
      <c r="AW350" s="566"/>
      <c r="AX350" s="567"/>
    </row>
    <row r="351" spans="1:50" ht="24" hidden="1" customHeight="1" x14ac:dyDescent="0.15">
      <c r="A351" s="562">
        <v>17</v>
      </c>
      <c r="B351" s="562">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3"/>
      <c r="AR351" s="564"/>
      <c r="AS351" s="564"/>
      <c r="AT351" s="564"/>
      <c r="AU351" s="565"/>
      <c r="AV351" s="566"/>
      <c r="AW351" s="566"/>
      <c r="AX351" s="567"/>
    </row>
    <row r="352" spans="1:50" ht="24" hidden="1" customHeight="1" x14ac:dyDescent="0.15">
      <c r="A352" s="562">
        <v>18</v>
      </c>
      <c r="B352" s="562">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3"/>
      <c r="AR352" s="564"/>
      <c r="AS352" s="564"/>
      <c r="AT352" s="564"/>
      <c r="AU352" s="565"/>
      <c r="AV352" s="566"/>
      <c r="AW352" s="566"/>
      <c r="AX352" s="567"/>
    </row>
    <row r="353" spans="1:50" ht="24" hidden="1" customHeight="1" x14ac:dyDescent="0.15">
      <c r="A353" s="562">
        <v>19</v>
      </c>
      <c r="B353" s="562">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3"/>
      <c r="AR353" s="564"/>
      <c r="AS353" s="564"/>
      <c r="AT353" s="564"/>
      <c r="AU353" s="565"/>
      <c r="AV353" s="566"/>
      <c r="AW353" s="566"/>
      <c r="AX353" s="567"/>
    </row>
    <row r="354" spans="1:50" ht="24" hidden="1" customHeight="1" x14ac:dyDescent="0.15">
      <c r="A354" s="562">
        <v>20</v>
      </c>
      <c r="B354" s="562">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3"/>
      <c r="AR354" s="564"/>
      <c r="AS354" s="564"/>
      <c r="AT354" s="564"/>
      <c r="AU354" s="565"/>
      <c r="AV354" s="566"/>
      <c r="AW354" s="566"/>
      <c r="AX354" s="567"/>
    </row>
    <row r="355" spans="1:50" ht="24" hidden="1" customHeight="1" x14ac:dyDescent="0.15">
      <c r="A355" s="562">
        <v>21</v>
      </c>
      <c r="B355" s="562">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3"/>
      <c r="AR355" s="564"/>
      <c r="AS355" s="564"/>
      <c r="AT355" s="564"/>
      <c r="AU355" s="565"/>
      <c r="AV355" s="566"/>
      <c r="AW355" s="566"/>
      <c r="AX355" s="567"/>
    </row>
    <row r="356" spans="1:50" ht="24" hidden="1" customHeight="1" x14ac:dyDescent="0.15">
      <c r="A356" s="562">
        <v>22</v>
      </c>
      <c r="B356" s="562">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3"/>
      <c r="AR356" s="564"/>
      <c r="AS356" s="564"/>
      <c r="AT356" s="564"/>
      <c r="AU356" s="565"/>
      <c r="AV356" s="566"/>
      <c r="AW356" s="566"/>
      <c r="AX356" s="567"/>
    </row>
    <row r="357" spans="1:50" ht="24" hidden="1" customHeight="1" x14ac:dyDescent="0.15">
      <c r="A357" s="562">
        <v>23</v>
      </c>
      <c r="B357" s="562">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3"/>
      <c r="AR357" s="564"/>
      <c r="AS357" s="564"/>
      <c r="AT357" s="564"/>
      <c r="AU357" s="565"/>
      <c r="AV357" s="566"/>
      <c r="AW357" s="566"/>
      <c r="AX357" s="567"/>
    </row>
    <row r="358" spans="1:50" ht="24" hidden="1" customHeight="1" x14ac:dyDescent="0.15">
      <c r="A358" s="562">
        <v>24</v>
      </c>
      <c r="B358" s="562">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3"/>
      <c r="AR358" s="564"/>
      <c r="AS358" s="564"/>
      <c r="AT358" s="564"/>
      <c r="AU358" s="565"/>
      <c r="AV358" s="566"/>
      <c r="AW358" s="566"/>
      <c r="AX358" s="567"/>
    </row>
    <row r="359" spans="1:50" ht="24" hidden="1" customHeight="1" x14ac:dyDescent="0.15">
      <c r="A359" s="562">
        <v>25</v>
      </c>
      <c r="B359" s="562">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3"/>
      <c r="AR359" s="564"/>
      <c r="AS359" s="564"/>
      <c r="AT359" s="564"/>
      <c r="AU359" s="565"/>
      <c r="AV359" s="566"/>
      <c r="AW359" s="566"/>
      <c r="AX359" s="567"/>
    </row>
    <row r="360" spans="1:50" ht="24" hidden="1" customHeight="1" x14ac:dyDescent="0.15">
      <c r="A360" s="562">
        <v>26</v>
      </c>
      <c r="B360" s="562">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3"/>
      <c r="AR360" s="564"/>
      <c r="AS360" s="564"/>
      <c r="AT360" s="564"/>
      <c r="AU360" s="565"/>
      <c r="AV360" s="566"/>
      <c r="AW360" s="566"/>
      <c r="AX360" s="567"/>
    </row>
    <row r="361" spans="1:50" ht="24" hidden="1" customHeight="1" x14ac:dyDescent="0.15">
      <c r="A361" s="562">
        <v>27</v>
      </c>
      <c r="B361" s="562">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3"/>
      <c r="AR361" s="564"/>
      <c r="AS361" s="564"/>
      <c r="AT361" s="564"/>
      <c r="AU361" s="565"/>
      <c r="AV361" s="566"/>
      <c r="AW361" s="566"/>
      <c r="AX361" s="567"/>
    </row>
    <row r="362" spans="1:50" ht="24" hidden="1" customHeight="1" x14ac:dyDescent="0.15">
      <c r="A362" s="562">
        <v>28</v>
      </c>
      <c r="B362" s="562">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3"/>
      <c r="AR362" s="564"/>
      <c r="AS362" s="564"/>
      <c r="AT362" s="564"/>
      <c r="AU362" s="565"/>
      <c r="AV362" s="566"/>
      <c r="AW362" s="566"/>
      <c r="AX362" s="567"/>
    </row>
    <row r="363" spans="1:50" ht="24" hidden="1" customHeight="1" x14ac:dyDescent="0.15">
      <c r="A363" s="562">
        <v>29</v>
      </c>
      <c r="B363" s="562">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3"/>
      <c r="AR363" s="564"/>
      <c r="AS363" s="564"/>
      <c r="AT363" s="564"/>
      <c r="AU363" s="565"/>
      <c r="AV363" s="566"/>
      <c r="AW363" s="566"/>
      <c r="AX363" s="567"/>
    </row>
    <row r="364" spans="1:50" ht="24" hidden="1" customHeight="1" x14ac:dyDescent="0.15">
      <c r="A364" s="562">
        <v>30</v>
      </c>
      <c r="B364" s="562">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3"/>
      <c r="AR364" s="564"/>
      <c r="AS364" s="564"/>
      <c r="AT364" s="564"/>
      <c r="AU364" s="565"/>
      <c r="AV364" s="566"/>
      <c r="AW364" s="566"/>
      <c r="AX364" s="56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8" t="s">
        <v>366</v>
      </c>
      <c r="AL367" s="229"/>
      <c r="AM367" s="229"/>
      <c r="AN367" s="229"/>
      <c r="AO367" s="229"/>
      <c r="AP367" s="229"/>
      <c r="AQ367" s="229" t="s">
        <v>23</v>
      </c>
      <c r="AR367" s="229"/>
      <c r="AS367" s="229"/>
      <c r="AT367" s="229"/>
      <c r="AU367" s="83" t="s">
        <v>24</v>
      </c>
      <c r="AV367" s="84"/>
      <c r="AW367" s="84"/>
      <c r="AX367" s="569"/>
    </row>
    <row r="368" spans="1:50" ht="24" hidden="1" customHeight="1" x14ac:dyDescent="0.15">
      <c r="A368" s="562">
        <v>1</v>
      </c>
      <c r="B368" s="562">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3"/>
      <c r="AR368" s="564"/>
      <c r="AS368" s="564"/>
      <c r="AT368" s="564"/>
      <c r="AU368" s="565"/>
      <c r="AV368" s="566"/>
      <c r="AW368" s="566"/>
      <c r="AX368" s="567"/>
    </row>
    <row r="369" spans="1:50" ht="24" hidden="1" customHeight="1" x14ac:dyDescent="0.15">
      <c r="A369" s="562">
        <v>2</v>
      </c>
      <c r="B369" s="562">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3"/>
      <c r="AR369" s="564"/>
      <c r="AS369" s="564"/>
      <c r="AT369" s="564"/>
      <c r="AU369" s="565"/>
      <c r="AV369" s="566"/>
      <c r="AW369" s="566"/>
      <c r="AX369" s="567"/>
    </row>
    <row r="370" spans="1:50" ht="24" hidden="1" customHeight="1" x14ac:dyDescent="0.15">
      <c r="A370" s="562">
        <v>3</v>
      </c>
      <c r="B370" s="562">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3"/>
      <c r="AR370" s="564"/>
      <c r="AS370" s="564"/>
      <c r="AT370" s="564"/>
      <c r="AU370" s="565"/>
      <c r="AV370" s="566"/>
      <c r="AW370" s="566"/>
      <c r="AX370" s="567"/>
    </row>
    <row r="371" spans="1:50" ht="24" hidden="1" customHeight="1" x14ac:dyDescent="0.15">
      <c r="A371" s="562">
        <v>4</v>
      </c>
      <c r="B371" s="562">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3"/>
      <c r="AR371" s="564"/>
      <c r="AS371" s="564"/>
      <c r="AT371" s="564"/>
      <c r="AU371" s="565"/>
      <c r="AV371" s="566"/>
      <c r="AW371" s="566"/>
      <c r="AX371" s="567"/>
    </row>
    <row r="372" spans="1:50" ht="24" hidden="1" customHeight="1" x14ac:dyDescent="0.15">
      <c r="A372" s="562">
        <v>5</v>
      </c>
      <c r="B372" s="562">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3"/>
      <c r="AR372" s="564"/>
      <c r="AS372" s="564"/>
      <c r="AT372" s="564"/>
      <c r="AU372" s="565"/>
      <c r="AV372" s="566"/>
      <c r="AW372" s="566"/>
      <c r="AX372" s="567"/>
    </row>
    <row r="373" spans="1:50" ht="24" hidden="1" customHeight="1" x14ac:dyDescent="0.15">
      <c r="A373" s="562">
        <v>6</v>
      </c>
      <c r="B373" s="562">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3"/>
      <c r="AR373" s="564"/>
      <c r="AS373" s="564"/>
      <c r="AT373" s="564"/>
      <c r="AU373" s="565"/>
      <c r="AV373" s="566"/>
      <c r="AW373" s="566"/>
      <c r="AX373" s="567"/>
    </row>
    <row r="374" spans="1:50" ht="24" hidden="1" customHeight="1" x14ac:dyDescent="0.15">
      <c r="A374" s="562">
        <v>7</v>
      </c>
      <c r="B374" s="562">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3"/>
      <c r="AR374" s="564"/>
      <c r="AS374" s="564"/>
      <c r="AT374" s="564"/>
      <c r="AU374" s="565"/>
      <c r="AV374" s="566"/>
      <c r="AW374" s="566"/>
      <c r="AX374" s="567"/>
    </row>
    <row r="375" spans="1:50" ht="24" hidden="1" customHeight="1" x14ac:dyDescent="0.15">
      <c r="A375" s="562">
        <v>8</v>
      </c>
      <c r="B375" s="562">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3"/>
      <c r="AR375" s="564"/>
      <c r="AS375" s="564"/>
      <c r="AT375" s="564"/>
      <c r="AU375" s="565"/>
      <c r="AV375" s="566"/>
      <c r="AW375" s="566"/>
      <c r="AX375" s="567"/>
    </row>
    <row r="376" spans="1:50" ht="24" hidden="1" customHeight="1" x14ac:dyDescent="0.15">
      <c r="A376" s="562">
        <v>9</v>
      </c>
      <c r="B376" s="562">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3"/>
      <c r="AR376" s="564"/>
      <c r="AS376" s="564"/>
      <c r="AT376" s="564"/>
      <c r="AU376" s="565"/>
      <c r="AV376" s="566"/>
      <c r="AW376" s="566"/>
      <c r="AX376" s="567"/>
    </row>
    <row r="377" spans="1:50" ht="24" hidden="1" customHeight="1" x14ac:dyDescent="0.15">
      <c r="A377" s="562">
        <v>10</v>
      </c>
      <c r="B377" s="562">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3"/>
      <c r="AR377" s="564"/>
      <c r="AS377" s="564"/>
      <c r="AT377" s="564"/>
      <c r="AU377" s="565"/>
      <c r="AV377" s="566"/>
      <c r="AW377" s="566"/>
      <c r="AX377" s="567"/>
    </row>
    <row r="378" spans="1:50" ht="24" hidden="1" customHeight="1" x14ac:dyDescent="0.15">
      <c r="A378" s="562">
        <v>11</v>
      </c>
      <c r="B378" s="562">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3"/>
      <c r="AR378" s="564"/>
      <c r="AS378" s="564"/>
      <c r="AT378" s="564"/>
      <c r="AU378" s="565"/>
      <c r="AV378" s="566"/>
      <c r="AW378" s="566"/>
      <c r="AX378" s="567"/>
    </row>
    <row r="379" spans="1:50" ht="24" hidden="1" customHeight="1" x14ac:dyDescent="0.15">
      <c r="A379" s="562">
        <v>12</v>
      </c>
      <c r="B379" s="562">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3"/>
      <c r="AR379" s="564"/>
      <c r="AS379" s="564"/>
      <c r="AT379" s="564"/>
      <c r="AU379" s="565"/>
      <c r="AV379" s="566"/>
      <c r="AW379" s="566"/>
      <c r="AX379" s="567"/>
    </row>
    <row r="380" spans="1:50" ht="24" hidden="1" customHeight="1" x14ac:dyDescent="0.15">
      <c r="A380" s="562">
        <v>13</v>
      </c>
      <c r="B380" s="562">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3"/>
      <c r="AR380" s="564"/>
      <c r="AS380" s="564"/>
      <c r="AT380" s="564"/>
      <c r="AU380" s="565"/>
      <c r="AV380" s="566"/>
      <c r="AW380" s="566"/>
      <c r="AX380" s="567"/>
    </row>
    <row r="381" spans="1:50" ht="24" hidden="1" customHeight="1" x14ac:dyDescent="0.15">
      <c r="A381" s="562">
        <v>14</v>
      </c>
      <c r="B381" s="562">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3"/>
      <c r="AR381" s="564"/>
      <c r="AS381" s="564"/>
      <c r="AT381" s="564"/>
      <c r="AU381" s="565"/>
      <c r="AV381" s="566"/>
      <c r="AW381" s="566"/>
      <c r="AX381" s="567"/>
    </row>
    <row r="382" spans="1:50" ht="24" hidden="1" customHeight="1" x14ac:dyDescent="0.15">
      <c r="A382" s="562">
        <v>15</v>
      </c>
      <c r="B382" s="562">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3"/>
      <c r="AR382" s="564"/>
      <c r="AS382" s="564"/>
      <c r="AT382" s="564"/>
      <c r="AU382" s="565"/>
      <c r="AV382" s="566"/>
      <c r="AW382" s="566"/>
      <c r="AX382" s="567"/>
    </row>
    <row r="383" spans="1:50" ht="24" hidden="1" customHeight="1" x14ac:dyDescent="0.15">
      <c r="A383" s="562">
        <v>16</v>
      </c>
      <c r="B383" s="562">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3"/>
      <c r="AR383" s="564"/>
      <c r="AS383" s="564"/>
      <c r="AT383" s="564"/>
      <c r="AU383" s="565"/>
      <c r="AV383" s="566"/>
      <c r="AW383" s="566"/>
      <c r="AX383" s="567"/>
    </row>
    <row r="384" spans="1:50" ht="24" hidden="1" customHeight="1" x14ac:dyDescent="0.15">
      <c r="A384" s="562">
        <v>17</v>
      </c>
      <c r="B384" s="562">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3"/>
      <c r="AR384" s="564"/>
      <c r="AS384" s="564"/>
      <c r="AT384" s="564"/>
      <c r="AU384" s="565"/>
      <c r="AV384" s="566"/>
      <c r="AW384" s="566"/>
      <c r="AX384" s="567"/>
    </row>
    <row r="385" spans="1:50" ht="24" hidden="1" customHeight="1" x14ac:dyDescent="0.15">
      <c r="A385" s="562">
        <v>18</v>
      </c>
      <c r="B385" s="562">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3"/>
      <c r="AR385" s="564"/>
      <c r="AS385" s="564"/>
      <c r="AT385" s="564"/>
      <c r="AU385" s="565"/>
      <c r="AV385" s="566"/>
      <c r="AW385" s="566"/>
      <c r="AX385" s="567"/>
    </row>
    <row r="386" spans="1:50" ht="24" hidden="1" customHeight="1" x14ac:dyDescent="0.15">
      <c r="A386" s="562">
        <v>19</v>
      </c>
      <c r="B386" s="562">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3"/>
      <c r="AR386" s="564"/>
      <c r="AS386" s="564"/>
      <c r="AT386" s="564"/>
      <c r="AU386" s="565"/>
      <c r="AV386" s="566"/>
      <c r="AW386" s="566"/>
      <c r="AX386" s="567"/>
    </row>
    <row r="387" spans="1:50" ht="24" hidden="1" customHeight="1" x14ac:dyDescent="0.15">
      <c r="A387" s="562">
        <v>20</v>
      </c>
      <c r="B387" s="562">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3"/>
      <c r="AR387" s="564"/>
      <c r="AS387" s="564"/>
      <c r="AT387" s="564"/>
      <c r="AU387" s="565"/>
      <c r="AV387" s="566"/>
      <c r="AW387" s="566"/>
      <c r="AX387" s="567"/>
    </row>
    <row r="388" spans="1:50" ht="24" hidden="1" customHeight="1" x14ac:dyDescent="0.15">
      <c r="A388" s="562">
        <v>21</v>
      </c>
      <c r="B388" s="562">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3"/>
      <c r="AR388" s="564"/>
      <c r="AS388" s="564"/>
      <c r="AT388" s="564"/>
      <c r="AU388" s="565"/>
      <c r="AV388" s="566"/>
      <c r="AW388" s="566"/>
      <c r="AX388" s="567"/>
    </row>
    <row r="389" spans="1:50" ht="24" hidden="1" customHeight="1" x14ac:dyDescent="0.15">
      <c r="A389" s="562">
        <v>22</v>
      </c>
      <c r="B389" s="562">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3"/>
      <c r="AR389" s="564"/>
      <c r="AS389" s="564"/>
      <c r="AT389" s="564"/>
      <c r="AU389" s="565"/>
      <c r="AV389" s="566"/>
      <c r="AW389" s="566"/>
      <c r="AX389" s="567"/>
    </row>
    <row r="390" spans="1:50" ht="24" hidden="1" customHeight="1" x14ac:dyDescent="0.15">
      <c r="A390" s="562">
        <v>23</v>
      </c>
      <c r="B390" s="562">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3"/>
      <c r="AR390" s="564"/>
      <c r="AS390" s="564"/>
      <c r="AT390" s="564"/>
      <c r="AU390" s="565"/>
      <c r="AV390" s="566"/>
      <c r="AW390" s="566"/>
      <c r="AX390" s="567"/>
    </row>
    <row r="391" spans="1:50" ht="24" hidden="1" customHeight="1" x14ac:dyDescent="0.15">
      <c r="A391" s="562">
        <v>24</v>
      </c>
      <c r="B391" s="562">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3"/>
      <c r="AR391" s="564"/>
      <c r="AS391" s="564"/>
      <c r="AT391" s="564"/>
      <c r="AU391" s="565"/>
      <c r="AV391" s="566"/>
      <c r="AW391" s="566"/>
      <c r="AX391" s="567"/>
    </row>
    <row r="392" spans="1:50" ht="24" hidden="1" customHeight="1" x14ac:dyDescent="0.15">
      <c r="A392" s="562">
        <v>25</v>
      </c>
      <c r="B392" s="562">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3"/>
      <c r="AR392" s="564"/>
      <c r="AS392" s="564"/>
      <c r="AT392" s="564"/>
      <c r="AU392" s="565"/>
      <c r="AV392" s="566"/>
      <c r="AW392" s="566"/>
      <c r="AX392" s="567"/>
    </row>
    <row r="393" spans="1:50" ht="24" hidden="1" customHeight="1" x14ac:dyDescent="0.15">
      <c r="A393" s="562">
        <v>26</v>
      </c>
      <c r="B393" s="562">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3"/>
      <c r="AR393" s="564"/>
      <c r="AS393" s="564"/>
      <c r="AT393" s="564"/>
      <c r="AU393" s="565"/>
      <c r="AV393" s="566"/>
      <c r="AW393" s="566"/>
      <c r="AX393" s="567"/>
    </row>
    <row r="394" spans="1:50" ht="24" hidden="1" customHeight="1" x14ac:dyDescent="0.15">
      <c r="A394" s="562">
        <v>27</v>
      </c>
      <c r="B394" s="562">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3"/>
      <c r="AR394" s="564"/>
      <c r="AS394" s="564"/>
      <c r="AT394" s="564"/>
      <c r="AU394" s="565"/>
      <c r="AV394" s="566"/>
      <c r="AW394" s="566"/>
      <c r="AX394" s="567"/>
    </row>
    <row r="395" spans="1:50" ht="24" hidden="1" customHeight="1" x14ac:dyDescent="0.15">
      <c r="A395" s="562">
        <v>28</v>
      </c>
      <c r="B395" s="562">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3"/>
      <c r="AR395" s="564"/>
      <c r="AS395" s="564"/>
      <c r="AT395" s="564"/>
      <c r="AU395" s="565"/>
      <c r="AV395" s="566"/>
      <c r="AW395" s="566"/>
      <c r="AX395" s="567"/>
    </row>
    <row r="396" spans="1:50" ht="24" hidden="1" customHeight="1" x14ac:dyDescent="0.15">
      <c r="A396" s="562">
        <v>29</v>
      </c>
      <c r="B396" s="562">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3"/>
      <c r="AR396" s="564"/>
      <c r="AS396" s="564"/>
      <c r="AT396" s="564"/>
      <c r="AU396" s="565"/>
      <c r="AV396" s="566"/>
      <c r="AW396" s="566"/>
      <c r="AX396" s="567"/>
    </row>
    <row r="397" spans="1:50" ht="24" hidden="1" customHeight="1" x14ac:dyDescent="0.15">
      <c r="A397" s="562">
        <v>30</v>
      </c>
      <c r="B397" s="562">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3"/>
      <c r="AR397" s="564"/>
      <c r="AS397" s="564"/>
      <c r="AT397" s="564"/>
      <c r="AU397" s="565"/>
      <c r="AV397" s="566"/>
      <c r="AW397" s="566"/>
      <c r="AX397" s="56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8" t="s">
        <v>366</v>
      </c>
      <c r="AL400" s="229"/>
      <c r="AM400" s="229"/>
      <c r="AN400" s="229"/>
      <c r="AO400" s="229"/>
      <c r="AP400" s="229"/>
      <c r="AQ400" s="229" t="s">
        <v>23</v>
      </c>
      <c r="AR400" s="229"/>
      <c r="AS400" s="229"/>
      <c r="AT400" s="229"/>
      <c r="AU400" s="83" t="s">
        <v>24</v>
      </c>
      <c r="AV400" s="84"/>
      <c r="AW400" s="84"/>
      <c r="AX400" s="569"/>
    </row>
    <row r="401" spans="1:50" ht="24" hidden="1" customHeight="1" x14ac:dyDescent="0.15">
      <c r="A401" s="562">
        <v>1</v>
      </c>
      <c r="B401" s="562">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3"/>
      <c r="AR401" s="564"/>
      <c r="AS401" s="564"/>
      <c r="AT401" s="564"/>
      <c r="AU401" s="565"/>
      <c r="AV401" s="566"/>
      <c r="AW401" s="566"/>
      <c r="AX401" s="567"/>
    </row>
    <row r="402" spans="1:50" ht="24" hidden="1" customHeight="1" x14ac:dyDescent="0.15">
      <c r="A402" s="562">
        <v>2</v>
      </c>
      <c r="B402" s="562">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3"/>
      <c r="AR402" s="564"/>
      <c r="AS402" s="564"/>
      <c r="AT402" s="564"/>
      <c r="AU402" s="565"/>
      <c r="AV402" s="566"/>
      <c r="AW402" s="566"/>
      <c r="AX402" s="567"/>
    </row>
    <row r="403" spans="1:50" ht="24" hidden="1" customHeight="1" x14ac:dyDescent="0.15">
      <c r="A403" s="562">
        <v>3</v>
      </c>
      <c r="B403" s="562">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3"/>
      <c r="AR403" s="564"/>
      <c r="AS403" s="564"/>
      <c r="AT403" s="564"/>
      <c r="AU403" s="565"/>
      <c r="AV403" s="566"/>
      <c r="AW403" s="566"/>
      <c r="AX403" s="567"/>
    </row>
    <row r="404" spans="1:50" ht="24" hidden="1" customHeight="1" x14ac:dyDescent="0.15">
      <c r="A404" s="562">
        <v>4</v>
      </c>
      <c r="B404" s="562">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3"/>
      <c r="AR404" s="564"/>
      <c r="AS404" s="564"/>
      <c r="AT404" s="564"/>
      <c r="AU404" s="565"/>
      <c r="AV404" s="566"/>
      <c r="AW404" s="566"/>
      <c r="AX404" s="567"/>
    </row>
    <row r="405" spans="1:50" ht="24" hidden="1" customHeight="1" x14ac:dyDescent="0.15">
      <c r="A405" s="562">
        <v>5</v>
      </c>
      <c r="B405" s="562">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3"/>
      <c r="AR405" s="564"/>
      <c r="AS405" s="564"/>
      <c r="AT405" s="564"/>
      <c r="AU405" s="565"/>
      <c r="AV405" s="566"/>
      <c r="AW405" s="566"/>
      <c r="AX405" s="567"/>
    </row>
    <row r="406" spans="1:50" ht="24" hidden="1" customHeight="1" x14ac:dyDescent="0.15">
      <c r="A406" s="562">
        <v>6</v>
      </c>
      <c r="B406" s="562">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3"/>
      <c r="AR406" s="564"/>
      <c r="AS406" s="564"/>
      <c r="AT406" s="564"/>
      <c r="AU406" s="565"/>
      <c r="AV406" s="566"/>
      <c r="AW406" s="566"/>
      <c r="AX406" s="567"/>
    </row>
    <row r="407" spans="1:50" ht="24" hidden="1" customHeight="1" x14ac:dyDescent="0.15">
      <c r="A407" s="562">
        <v>7</v>
      </c>
      <c r="B407" s="562">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3"/>
      <c r="AR407" s="564"/>
      <c r="AS407" s="564"/>
      <c r="AT407" s="564"/>
      <c r="AU407" s="565"/>
      <c r="AV407" s="566"/>
      <c r="AW407" s="566"/>
      <c r="AX407" s="567"/>
    </row>
    <row r="408" spans="1:50" ht="24" hidden="1" customHeight="1" x14ac:dyDescent="0.15">
      <c r="A408" s="562">
        <v>8</v>
      </c>
      <c r="B408" s="562">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3"/>
      <c r="AR408" s="564"/>
      <c r="AS408" s="564"/>
      <c r="AT408" s="564"/>
      <c r="AU408" s="565"/>
      <c r="AV408" s="566"/>
      <c r="AW408" s="566"/>
      <c r="AX408" s="567"/>
    </row>
    <row r="409" spans="1:50" ht="24" hidden="1" customHeight="1" x14ac:dyDescent="0.15">
      <c r="A409" s="562">
        <v>9</v>
      </c>
      <c r="B409" s="562">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3"/>
      <c r="AR409" s="564"/>
      <c r="AS409" s="564"/>
      <c r="AT409" s="564"/>
      <c r="AU409" s="565"/>
      <c r="AV409" s="566"/>
      <c r="AW409" s="566"/>
      <c r="AX409" s="567"/>
    </row>
    <row r="410" spans="1:50" ht="24" hidden="1" customHeight="1" x14ac:dyDescent="0.15">
      <c r="A410" s="562">
        <v>10</v>
      </c>
      <c r="B410" s="562">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3"/>
      <c r="AR410" s="564"/>
      <c r="AS410" s="564"/>
      <c r="AT410" s="564"/>
      <c r="AU410" s="565"/>
      <c r="AV410" s="566"/>
      <c r="AW410" s="566"/>
      <c r="AX410" s="567"/>
    </row>
    <row r="411" spans="1:50" ht="24" hidden="1" customHeight="1" x14ac:dyDescent="0.15">
      <c r="A411" s="562">
        <v>11</v>
      </c>
      <c r="B411" s="562">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3"/>
      <c r="AR411" s="564"/>
      <c r="AS411" s="564"/>
      <c r="AT411" s="564"/>
      <c r="AU411" s="565"/>
      <c r="AV411" s="566"/>
      <c r="AW411" s="566"/>
      <c r="AX411" s="567"/>
    </row>
    <row r="412" spans="1:50" ht="24" hidden="1" customHeight="1" x14ac:dyDescent="0.15">
      <c r="A412" s="562">
        <v>12</v>
      </c>
      <c r="B412" s="562">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3"/>
      <c r="AR412" s="564"/>
      <c r="AS412" s="564"/>
      <c r="AT412" s="564"/>
      <c r="AU412" s="565"/>
      <c r="AV412" s="566"/>
      <c r="AW412" s="566"/>
      <c r="AX412" s="567"/>
    </row>
    <row r="413" spans="1:50" ht="24" hidden="1" customHeight="1" x14ac:dyDescent="0.15">
      <c r="A413" s="562">
        <v>13</v>
      </c>
      <c r="B413" s="562">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3"/>
      <c r="AR413" s="564"/>
      <c r="AS413" s="564"/>
      <c r="AT413" s="564"/>
      <c r="AU413" s="565"/>
      <c r="AV413" s="566"/>
      <c r="AW413" s="566"/>
      <c r="AX413" s="567"/>
    </row>
    <row r="414" spans="1:50" ht="24" hidden="1" customHeight="1" x14ac:dyDescent="0.15">
      <c r="A414" s="562">
        <v>14</v>
      </c>
      <c r="B414" s="562">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3"/>
      <c r="AR414" s="564"/>
      <c r="AS414" s="564"/>
      <c r="AT414" s="564"/>
      <c r="AU414" s="565"/>
      <c r="AV414" s="566"/>
      <c r="AW414" s="566"/>
      <c r="AX414" s="567"/>
    </row>
    <row r="415" spans="1:50" ht="24" hidden="1" customHeight="1" x14ac:dyDescent="0.15">
      <c r="A415" s="562">
        <v>15</v>
      </c>
      <c r="B415" s="562">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3"/>
      <c r="AR415" s="564"/>
      <c r="AS415" s="564"/>
      <c r="AT415" s="564"/>
      <c r="AU415" s="565"/>
      <c r="AV415" s="566"/>
      <c r="AW415" s="566"/>
      <c r="AX415" s="567"/>
    </row>
    <row r="416" spans="1:50" ht="24" hidden="1" customHeight="1" x14ac:dyDescent="0.15">
      <c r="A416" s="562">
        <v>16</v>
      </c>
      <c r="B416" s="562">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3"/>
      <c r="AR416" s="564"/>
      <c r="AS416" s="564"/>
      <c r="AT416" s="564"/>
      <c r="AU416" s="565"/>
      <c r="AV416" s="566"/>
      <c r="AW416" s="566"/>
      <c r="AX416" s="567"/>
    </row>
    <row r="417" spans="1:50" ht="24" hidden="1" customHeight="1" x14ac:dyDescent="0.15">
      <c r="A417" s="562">
        <v>17</v>
      </c>
      <c r="B417" s="562">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3"/>
      <c r="AR417" s="564"/>
      <c r="AS417" s="564"/>
      <c r="AT417" s="564"/>
      <c r="AU417" s="565"/>
      <c r="AV417" s="566"/>
      <c r="AW417" s="566"/>
      <c r="AX417" s="567"/>
    </row>
    <row r="418" spans="1:50" ht="24" hidden="1" customHeight="1" x14ac:dyDescent="0.15">
      <c r="A418" s="562">
        <v>18</v>
      </c>
      <c r="B418" s="562">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3"/>
      <c r="AR418" s="564"/>
      <c r="AS418" s="564"/>
      <c r="AT418" s="564"/>
      <c r="AU418" s="565"/>
      <c r="AV418" s="566"/>
      <c r="AW418" s="566"/>
      <c r="AX418" s="567"/>
    </row>
    <row r="419" spans="1:50" ht="24" hidden="1" customHeight="1" x14ac:dyDescent="0.15">
      <c r="A419" s="562">
        <v>19</v>
      </c>
      <c r="B419" s="562">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3"/>
      <c r="AR419" s="564"/>
      <c r="AS419" s="564"/>
      <c r="AT419" s="564"/>
      <c r="AU419" s="565"/>
      <c r="AV419" s="566"/>
      <c r="AW419" s="566"/>
      <c r="AX419" s="567"/>
    </row>
    <row r="420" spans="1:50" ht="24" hidden="1" customHeight="1" x14ac:dyDescent="0.15">
      <c r="A420" s="562">
        <v>20</v>
      </c>
      <c r="B420" s="562">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3"/>
      <c r="AR420" s="564"/>
      <c r="AS420" s="564"/>
      <c r="AT420" s="564"/>
      <c r="AU420" s="565"/>
      <c r="AV420" s="566"/>
      <c r="AW420" s="566"/>
      <c r="AX420" s="567"/>
    </row>
    <row r="421" spans="1:50" ht="24" hidden="1" customHeight="1" x14ac:dyDescent="0.15">
      <c r="A421" s="562">
        <v>21</v>
      </c>
      <c r="B421" s="562">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3"/>
      <c r="AR421" s="564"/>
      <c r="AS421" s="564"/>
      <c r="AT421" s="564"/>
      <c r="AU421" s="565"/>
      <c r="AV421" s="566"/>
      <c r="AW421" s="566"/>
      <c r="AX421" s="567"/>
    </row>
    <row r="422" spans="1:50" ht="24" hidden="1" customHeight="1" x14ac:dyDescent="0.15">
      <c r="A422" s="562">
        <v>22</v>
      </c>
      <c r="B422" s="562">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3"/>
      <c r="AR422" s="564"/>
      <c r="AS422" s="564"/>
      <c r="AT422" s="564"/>
      <c r="AU422" s="565"/>
      <c r="AV422" s="566"/>
      <c r="AW422" s="566"/>
      <c r="AX422" s="567"/>
    </row>
    <row r="423" spans="1:50" ht="24" hidden="1" customHeight="1" x14ac:dyDescent="0.15">
      <c r="A423" s="562">
        <v>23</v>
      </c>
      <c r="B423" s="562">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3"/>
      <c r="AR423" s="564"/>
      <c r="AS423" s="564"/>
      <c r="AT423" s="564"/>
      <c r="AU423" s="565"/>
      <c r="AV423" s="566"/>
      <c r="AW423" s="566"/>
      <c r="AX423" s="567"/>
    </row>
    <row r="424" spans="1:50" ht="24" hidden="1" customHeight="1" x14ac:dyDescent="0.15">
      <c r="A424" s="562">
        <v>24</v>
      </c>
      <c r="B424" s="562">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3"/>
      <c r="AR424" s="564"/>
      <c r="AS424" s="564"/>
      <c r="AT424" s="564"/>
      <c r="AU424" s="565"/>
      <c r="AV424" s="566"/>
      <c r="AW424" s="566"/>
      <c r="AX424" s="567"/>
    </row>
    <row r="425" spans="1:50" ht="24" hidden="1" customHeight="1" x14ac:dyDescent="0.15">
      <c r="A425" s="562">
        <v>25</v>
      </c>
      <c r="B425" s="562">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3"/>
      <c r="AR425" s="564"/>
      <c r="AS425" s="564"/>
      <c r="AT425" s="564"/>
      <c r="AU425" s="565"/>
      <c r="AV425" s="566"/>
      <c r="AW425" s="566"/>
      <c r="AX425" s="567"/>
    </row>
    <row r="426" spans="1:50" ht="24" hidden="1" customHeight="1" x14ac:dyDescent="0.15">
      <c r="A426" s="562">
        <v>26</v>
      </c>
      <c r="B426" s="562">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3"/>
      <c r="AR426" s="564"/>
      <c r="AS426" s="564"/>
      <c r="AT426" s="564"/>
      <c r="AU426" s="565"/>
      <c r="AV426" s="566"/>
      <c r="AW426" s="566"/>
      <c r="AX426" s="567"/>
    </row>
    <row r="427" spans="1:50" ht="24" hidden="1" customHeight="1" x14ac:dyDescent="0.15">
      <c r="A427" s="562">
        <v>27</v>
      </c>
      <c r="B427" s="562">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3"/>
      <c r="AR427" s="564"/>
      <c r="AS427" s="564"/>
      <c r="AT427" s="564"/>
      <c r="AU427" s="565"/>
      <c r="AV427" s="566"/>
      <c r="AW427" s="566"/>
      <c r="AX427" s="567"/>
    </row>
    <row r="428" spans="1:50" ht="24" hidden="1" customHeight="1" x14ac:dyDescent="0.15">
      <c r="A428" s="562">
        <v>28</v>
      </c>
      <c r="B428" s="562">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3"/>
      <c r="AR428" s="564"/>
      <c r="AS428" s="564"/>
      <c r="AT428" s="564"/>
      <c r="AU428" s="565"/>
      <c r="AV428" s="566"/>
      <c r="AW428" s="566"/>
      <c r="AX428" s="567"/>
    </row>
    <row r="429" spans="1:50" ht="24" hidden="1" customHeight="1" x14ac:dyDescent="0.15">
      <c r="A429" s="562">
        <v>29</v>
      </c>
      <c r="B429" s="562">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3"/>
      <c r="AR429" s="564"/>
      <c r="AS429" s="564"/>
      <c r="AT429" s="564"/>
      <c r="AU429" s="565"/>
      <c r="AV429" s="566"/>
      <c r="AW429" s="566"/>
      <c r="AX429" s="567"/>
    </row>
    <row r="430" spans="1:50" ht="24" hidden="1" customHeight="1" x14ac:dyDescent="0.15">
      <c r="A430" s="562">
        <v>30</v>
      </c>
      <c r="B430" s="562">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3"/>
      <c r="AR430" s="564"/>
      <c r="AS430" s="564"/>
      <c r="AT430" s="564"/>
      <c r="AU430" s="565"/>
      <c r="AV430" s="566"/>
      <c r="AW430" s="566"/>
      <c r="AX430" s="56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8" t="s">
        <v>366</v>
      </c>
      <c r="AL433" s="229"/>
      <c r="AM433" s="229"/>
      <c r="AN433" s="229"/>
      <c r="AO433" s="229"/>
      <c r="AP433" s="229"/>
      <c r="AQ433" s="229" t="s">
        <v>23</v>
      </c>
      <c r="AR433" s="229"/>
      <c r="AS433" s="229"/>
      <c r="AT433" s="229"/>
      <c r="AU433" s="83" t="s">
        <v>24</v>
      </c>
      <c r="AV433" s="84"/>
      <c r="AW433" s="84"/>
      <c r="AX433" s="569"/>
    </row>
    <row r="434" spans="1:50" ht="24" hidden="1" customHeight="1" x14ac:dyDescent="0.15">
      <c r="A434" s="562">
        <v>1</v>
      </c>
      <c r="B434" s="562">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3"/>
      <c r="AR434" s="564"/>
      <c r="AS434" s="564"/>
      <c r="AT434" s="564"/>
      <c r="AU434" s="565"/>
      <c r="AV434" s="566"/>
      <c r="AW434" s="566"/>
      <c r="AX434" s="567"/>
    </row>
    <row r="435" spans="1:50" ht="24" hidden="1" customHeight="1" x14ac:dyDescent="0.15">
      <c r="A435" s="562">
        <v>2</v>
      </c>
      <c r="B435" s="562">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3"/>
      <c r="AR435" s="564"/>
      <c r="AS435" s="564"/>
      <c r="AT435" s="564"/>
      <c r="AU435" s="565"/>
      <c r="AV435" s="566"/>
      <c r="AW435" s="566"/>
      <c r="AX435" s="567"/>
    </row>
    <row r="436" spans="1:50" ht="24" hidden="1" customHeight="1" x14ac:dyDescent="0.15">
      <c r="A436" s="562">
        <v>3</v>
      </c>
      <c r="B436" s="562">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3"/>
      <c r="AR436" s="564"/>
      <c r="AS436" s="564"/>
      <c r="AT436" s="564"/>
      <c r="AU436" s="565"/>
      <c r="AV436" s="566"/>
      <c r="AW436" s="566"/>
      <c r="AX436" s="567"/>
    </row>
    <row r="437" spans="1:50" ht="24" hidden="1" customHeight="1" x14ac:dyDescent="0.15">
      <c r="A437" s="562">
        <v>4</v>
      </c>
      <c r="B437" s="562">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3"/>
      <c r="AR437" s="564"/>
      <c r="AS437" s="564"/>
      <c r="AT437" s="564"/>
      <c r="AU437" s="565"/>
      <c r="AV437" s="566"/>
      <c r="AW437" s="566"/>
      <c r="AX437" s="567"/>
    </row>
    <row r="438" spans="1:50" ht="24" hidden="1" customHeight="1" x14ac:dyDescent="0.15">
      <c r="A438" s="562">
        <v>5</v>
      </c>
      <c r="B438" s="562">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3"/>
      <c r="AR438" s="564"/>
      <c r="AS438" s="564"/>
      <c r="AT438" s="564"/>
      <c r="AU438" s="565"/>
      <c r="AV438" s="566"/>
      <c r="AW438" s="566"/>
      <c r="AX438" s="567"/>
    </row>
    <row r="439" spans="1:50" ht="24" hidden="1" customHeight="1" x14ac:dyDescent="0.15">
      <c r="A439" s="562">
        <v>6</v>
      </c>
      <c r="B439" s="562">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3"/>
      <c r="AR439" s="564"/>
      <c r="AS439" s="564"/>
      <c r="AT439" s="564"/>
      <c r="AU439" s="565"/>
      <c r="AV439" s="566"/>
      <c r="AW439" s="566"/>
      <c r="AX439" s="567"/>
    </row>
    <row r="440" spans="1:50" ht="24" hidden="1" customHeight="1" x14ac:dyDescent="0.15">
      <c r="A440" s="562">
        <v>7</v>
      </c>
      <c r="B440" s="562">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3"/>
      <c r="AR440" s="564"/>
      <c r="AS440" s="564"/>
      <c r="AT440" s="564"/>
      <c r="AU440" s="565"/>
      <c r="AV440" s="566"/>
      <c r="AW440" s="566"/>
      <c r="AX440" s="567"/>
    </row>
    <row r="441" spans="1:50" ht="24" hidden="1" customHeight="1" x14ac:dyDescent="0.15">
      <c r="A441" s="562">
        <v>8</v>
      </c>
      <c r="B441" s="562">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3"/>
      <c r="AR441" s="564"/>
      <c r="AS441" s="564"/>
      <c r="AT441" s="564"/>
      <c r="AU441" s="565"/>
      <c r="AV441" s="566"/>
      <c r="AW441" s="566"/>
      <c r="AX441" s="567"/>
    </row>
    <row r="442" spans="1:50" ht="24" hidden="1" customHeight="1" x14ac:dyDescent="0.15">
      <c r="A442" s="562">
        <v>9</v>
      </c>
      <c r="B442" s="562">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3"/>
      <c r="AR442" s="564"/>
      <c r="AS442" s="564"/>
      <c r="AT442" s="564"/>
      <c r="AU442" s="565"/>
      <c r="AV442" s="566"/>
      <c r="AW442" s="566"/>
      <c r="AX442" s="567"/>
    </row>
    <row r="443" spans="1:50" ht="24" hidden="1" customHeight="1" x14ac:dyDescent="0.15">
      <c r="A443" s="562">
        <v>10</v>
      </c>
      <c r="B443" s="562">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3"/>
      <c r="AR443" s="564"/>
      <c r="AS443" s="564"/>
      <c r="AT443" s="564"/>
      <c r="AU443" s="565"/>
      <c r="AV443" s="566"/>
      <c r="AW443" s="566"/>
      <c r="AX443" s="567"/>
    </row>
    <row r="444" spans="1:50" ht="24" hidden="1" customHeight="1" x14ac:dyDescent="0.15">
      <c r="A444" s="562">
        <v>11</v>
      </c>
      <c r="B444" s="562">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3"/>
      <c r="AR444" s="564"/>
      <c r="AS444" s="564"/>
      <c r="AT444" s="564"/>
      <c r="AU444" s="565"/>
      <c r="AV444" s="566"/>
      <c r="AW444" s="566"/>
      <c r="AX444" s="567"/>
    </row>
    <row r="445" spans="1:50" ht="24" hidden="1" customHeight="1" x14ac:dyDescent="0.15">
      <c r="A445" s="562">
        <v>12</v>
      </c>
      <c r="B445" s="562">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3"/>
      <c r="AR445" s="564"/>
      <c r="AS445" s="564"/>
      <c r="AT445" s="564"/>
      <c r="AU445" s="565"/>
      <c r="AV445" s="566"/>
      <c r="AW445" s="566"/>
      <c r="AX445" s="567"/>
    </row>
    <row r="446" spans="1:50" ht="24" hidden="1" customHeight="1" x14ac:dyDescent="0.15">
      <c r="A446" s="562">
        <v>13</v>
      </c>
      <c r="B446" s="562">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3"/>
      <c r="AR446" s="564"/>
      <c r="AS446" s="564"/>
      <c r="AT446" s="564"/>
      <c r="AU446" s="565"/>
      <c r="AV446" s="566"/>
      <c r="AW446" s="566"/>
      <c r="AX446" s="567"/>
    </row>
    <row r="447" spans="1:50" ht="24" hidden="1" customHeight="1" x14ac:dyDescent="0.15">
      <c r="A447" s="562">
        <v>14</v>
      </c>
      <c r="B447" s="562">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3"/>
      <c r="AR447" s="564"/>
      <c r="AS447" s="564"/>
      <c r="AT447" s="564"/>
      <c r="AU447" s="565"/>
      <c r="AV447" s="566"/>
      <c r="AW447" s="566"/>
      <c r="AX447" s="567"/>
    </row>
    <row r="448" spans="1:50" ht="24" hidden="1" customHeight="1" x14ac:dyDescent="0.15">
      <c r="A448" s="562">
        <v>15</v>
      </c>
      <c r="B448" s="562">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3"/>
      <c r="AR448" s="564"/>
      <c r="AS448" s="564"/>
      <c r="AT448" s="564"/>
      <c r="AU448" s="565"/>
      <c r="AV448" s="566"/>
      <c r="AW448" s="566"/>
      <c r="AX448" s="567"/>
    </row>
    <row r="449" spans="1:50" ht="24" hidden="1" customHeight="1" x14ac:dyDescent="0.15">
      <c r="A449" s="562">
        <v>16</v>
      </c>
      <c r="B449" s="562">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3"/>
      <c r="AR449" s="564"/>
      <c r="AS449" s="564"/>
      <c r="AT449" s="564"/>
      <c r="AU449" s="565"/>
      <c r="AV449" s="566"/>
      <c r="AW449" s="566"/>
      <c r="AX449" s="567"/>
    </row>
    <row r="450" spans="1:50" ht="24" hidden="1" customHeight="1" x14ac:dyDescent="0.15">
      <c r="A450" s="562">
        <v>17</v>
      </c>
      <c r="B450" s="562">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3"/>
      <c r="AR450" s="564"/>
      <c r="AS450" s="564"/>
      <c r="AT450" s="564"/>
      <c r="AU450" s="565"/>
      <c r="AV450" s="566"/>
      <c r="AW450" s="566"/>
      <c r="AX450" s="567"/>
    </row>
    <row r="451" spans="1:50" ht="24" hidden="1" customHeight="1" x14ac:dyDescent="0.15">
      <c r="A451" s="562">
        <v>18</v>
      </c>
      <c r="B451" s="562">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3"/>
      <c r="AR451" s="564"/>
      <c r="AS451" s="564"/>
      <c r="AT451" s="564"/>
      <c r="AU451" s="565"/>
      <c r="AV451" s="566"/>
      <c r="AW451" s="566"/>
      <c r="AX451" s="567"/>
    </row>
    <row r="452" spans="1:50" ht="24" hidden="1" customHeight="1" x14ac:dyDescent="0.15">
      <c r="A452" s="562">
        <v>19</v>
      </c>
      <c r="B452" s="562">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3"/>
      <c r="AR452" s="564"/>
      <c r="AS452" s="564"/>
      <c r="AT452" s="564"/>
      <c r="AU452" s="565"/>
      <c r="AV452" s="566"/>
      <c r="AW452" s="566"/>
      <c r="AX452" s="567"/>
    </row>
    <row r="453" spans="1:50" ht="24" hidden="1" customHeight="1" x14ac:dyDescent="0.15">
      <c r="A453" s="562">
        <v>20</v>
      </c>
      <c r="B453" s="562">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3"/>
      <c r="AR453" s="564"/>
      <c r="AS453" s="564"/>
      <c r="AT453" s="564"/>
      <c r="AU453" s="565"/>
      <c r="AV453" s="566"/>
      <c r="AW453" s="566"/>
      <c r="AX453" s="567"/>
    </row>
    <row r="454" spans="1:50" ht="24" hidden="1" customHeight="1" x14ac:dyDescent="0.15">
      <c r="A454" s="562">
        <v>21</v>
      </c>
      <c r="B454" s="562">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3"/>
      <c r="AR454" s="564"/>
      <c r="AS454" s="564"/>
      <c r="AT454" s="564"/>
      <c r="AU454" s="565"/>
      <c r="AV454" s="566"/>
      <c r="AW454" s="566"/>
      <c r="AX454" s="567"/>
    </row>
    <row r="455" spans="1:50" ht="24" hidden="1" customHeight="1" x14ac:dyDescent="0.15">
      <c r="A455" s="562">
        <v>22</v>
      </c>
      <c r="B455" s="562">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3"/>
      <c r="AR455" s="564"/>
      <c r="AS455" s="564"/>
      <c r="AT455" s="564"/>
      <c r="AU455" s="565"/>
      <c r="AV455" s="566"/>
      <c r="AW455" s="566"/>
      <c r="AX455" s="567"/>
    </row>
    <row r="456" spans="1:50" ht="24" hidden="1" customHeight="1" x14ac:dyDescent="0.15">
      <c r="A456" s="562">
        <v>23</v>
      </c>
      <c r="B456" s="562">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3"/>
      <c r="AR456" s="564"/>
      <c r="AS456" s="564"/>
      <c r="AT456" s="564"/>
      <c r="AU456" s="565"/>
      <c r="AV456" s="566"/>
      <c r="AW456" s="566"/>
      <c r="AX456" s="567"/>
    </row>
    <row r="457" spans="1:50" ht="24" hidden="1" customHeight="1" x14ac:dyDescent="0.15">
      <c r="A457" s="562">
        <v>24</v>
      </c>
      <c r="B457" s="562">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3"/>
      <c r="AR457" s="564"/>
      <c r="AS457" s="564"/>
      <c r="AT457" s="564"/>
      <c r="AU457" s="565"/>
      <c r="AV457" s="566"/>
      <c r="AW457" s="566"/>
      <c r="AX457" s="567"/>
    </row>
    <row r="458" spans="1:50" ht="24" hidden="1" customHeight="1" x14ac:dyDescent="0.15">
      <c r="A458" s="562">
        <v>25</v>
      </c>
      <c r="B458" s="562">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3"/>
      <c r="AR458" s="564"/>
      <c r="AS458" s="564"/>
      <c r="AT458" s="564"/>
      <c r="AU458" s="565"/>
      <c r="AV458" s="566"/>
      <c r="AW458" s="566"/>
      <c r="AX458" s="567"/>
    </row>
    <row r="459" spans="1:50" ht="24" hidden="1" customHeight="1" x14ac:dyDescent="0.15">
      <c r="A459" s="562">
        <v>26</v>
      </c>
      <c r="B459" s="562">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3"/>
      <c r="AR459" s="564"/>
      <c r="AS459" s="564"/>
      <c r="AT459" s="564"/>
      <c r="AU459" s="565"/>
      <c r="AV459" s="566"/>
      <c r="AW459" s="566"/>
      <c r="AX459" s="567"/>
    </row>
    <row r="460" spans="1:50" ht="24" hidden="1" customHeight="1" x14ac:dyDescent="0.15">
      <c r="A460" s="562">
        <v>27</v>
      </c>
      <c r="B460" s="562">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3"/>
      <c r="AR460" s="564"/>
      <c r="AS460" s="564"/>
      <c r="AT460" s="564"/>
      <c r="AU460" s="565"/>
      <c r="AV460" s="566"/>
      <c r="AW460" s="566"/>
      <c r="AX460" s="567"/>
    </row>
    <row r="461" spans="1:50" ht="24" hidden="1" customHeight="1" x14ac:dyDescent="0.15">
      <c r="A461" s="562">
        <v>28</v>
      </c>
      <c r="B461" s="562">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3"/>
      <c r="AR461" s="564"/>
      <c r="AS461" s="564"/>
      <c r="AT461" s="564"/>
      <c r="AU461" s="565"/>
      <c r="AV461" s="566"/>
      <c r="AW461" s="566"/>
      <c r="AX461" s="567"/>
    </row>
    <row r="462" spans="1:50" ht="24" hidden="1" customHeight="1" x14ac:dyDescent="0.15">
      <c r="A462" s="562">
        <v>29</v>
      </c>
      <c r="B462" s="562">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3"/>
      <c r="AR462" s="564"/>
      <c r="AS462" s="564"/>
      <c r="AT462" s="564"/>
      <c r="AU462" s="565"/>
      <c r="AV462" s="566"/>
      <c r="AW462" s="566"/>
      <c r="AX462" s="567"/>
    </row>
    <row r="463" spans="1:50" ht="24" hidden="1" customHeight="1" x14ac:dyDescent="0.15">
      <c r="A463" s="562">
        <v>30</v>
      </c>
      <c r="B463" s="562">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3"/>
      <c r="AR463" s="564"/>
      <c r="AS463" s="564"/>
      <c r="AT463" s="564"/>
      <c r="AU463" s="565"/>
      <c r="AV463" s="566"/>
      <c r="AW463" s="566"/>
      <c r="AX463" s="56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8" t="s">
        <v>366</v>
      </c>
      <c r="AL466" s="229"/>
      <c r="AM466" s="229"/>
      <c r="AN466" s="229"/>
      <c r="AO466" s="229"/>
      <c r="AP466" s="229"/>
      <c r="AQ466" s="229" t="s">
        <v>23</v>
      </c>
      <c r="AR466" s="229"/>
      <c r="AS466" s="229"/>
      <c r="AT466" s="229"/>
      <c r="AU466" s="83" t="s">
        <v>24</v>
      </c>
      <c r="AV466" s="84"/>
      <c r="AW466" s="84"/>
      <c r="AX466" s="569"/>
    </row>
    <row r="467" spans="1:50" ht="24" hidden="1" customHeight="1" x14ac:dyDescent="0.15">
      <c r="A467" s="562">
        <v>1</v>
      </c>
      <c r="B467" s="562">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3"/>
      <c r="AR467" s="564"/>
      <c r="AS467" s="564"/>
      <c r="AT467" s="564"/>
      <c r="AU467" s="565"/>
      <c r="AV467" s="566"/>
      <c r="AW467" s="566"/>
      <c r="AX467" s="567"/>
    </row>
    <row r="468" spans="1:50" ht="24" hidden="1" customHeight="1" x14ac:dyDescent="0.15">
      <c r="A468" s="562">
        <v>2</v>
      </c>
      <c r="B468" s="562">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3"/>
      <c r="AR468" s="564"/>
      <c r="AS468" s="564"/>
      <c r="AT468" s="564"/>
      <c r="AU468" s="565"/>
      <c r="AV468" s="566"/>
      <c r="AW468" s="566"/>
      <c r="AX468" s="567"/>
    </row>
    <row r="469" spans="1:50" ht="24" hidden="1" customHeight="1" x14ac:dyDescent="0.15">
      <c r="A469" s="562">
        <v>3</v>
      </c>
      <c r="B469" s="562">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3"/>
      <c r="AR469" s="564"/>
      <c r="AS469" s="564"/>
      <c r="AT469" s="564"/>
      <c r="AU469" s="565"/>
      <c r="AV469" s="566"/>
      <c r="AW469" s="566"/>
      <c r="AX469" s="567"/>
    </row>
    <row r="470" spans="1:50" ht="24" hidden="1" customHeight="1" x14ac:dyDescent="0.15">
      <c r="A470" s="562">
        <v>4</v>
      </c>
      <c r="B470" s="562">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3"/>
      <c r="AR470" s="564"/>
      <c r="AS470" s="564"/>
      <c r="AT470" s="564"/>
      <c r="AU470" s="565"/>
      <c r="AV470" s="566"/>
      <c r="AW470" s="566"/>
      <c r="AX470" s="567"/>
    </row>
    <row r="471" spans="1:50" ht="24" hidden="1" customHeight="1" x14ac:dyDescent="0.15">
      <c r="A471" s="562">
        <v>5</v>
      </c>
      <c r="B471" s="562">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3"/>
      <c r="AR471" s="564"/>
      <c r="AS471" s="564"/>
      <c r="AT471" s="564"/>
      <c r="AU471" s="565"/>
      <c r="AV471" s="566"/>
      <c r="AW471" s="566"/>
      <c r="AX471" s="567"/>
    </row>
    <row r="472" spans="1:50" ht="24" hidden="1" customHeight="1" x14ac:dyDescent="0.15">
      <c r="A472" s="562">
        <v>6</v>
      </c>
      <c r="B472" s="562">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3"/>
      <c r="AR472" s="564"/>
      <c r="AS472" s="564"/>
      <c r="AT472" s="564"/>
      <c r="AU472" s="565"/>
      <c r="AV472" s="566"/>
      <c r="AW472" s="566"/>
      <c r="AX472" s="567"/>
    </row>
    <row r="473" spans="1:50" ht="24" hidden="1" customHeight="1" x14ac:dyDescent="0.15">
      <c r="A473" s="562">
        <v>7</v>
      </c>
      <c r="B473" s="562">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3"/>
      <c r="AR473" s="564"/>
      <c r="AS473" s="564"/>
      <c r="AT473" s="564"/>
      <c r="AU473" s="565"/>
      <c r="AV473" s="566"/>
      <c r="AW473" s="566"/>
      <c r="AX473" s="567"/>
    </row>
    <row r="474" spans="1:50" ht="24" hidden="1" customHeight="1" x14ac:dyDescent="0.15">
      <c r="A474" s="562">
        <v>8</v>
      </c>
      <c r="B474" s="562">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3"/>
      <c r="AR474" s="564"/>
      <c r="AS474" s="564"/>
      <c r="AT474" s="564"/>
      <c r="AU474" s="565"/>
      <c r="AV474" s="566"/>
      <c r="AW474" s="566"/>
      <c r="AX474" s="567"/>
    </row>
    <row r="475" spans="1:50" ht="24" hidden="1" customHeight="1" x14ac:dyDescent="0.15">
      <c r="A475" s="562">
        <v>9</v>
      </c>
      <c r="B475" s="562">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3"/>
      <c r="AR475" s="564"/>
      <c r="AS475" s="564"/>
      <c r="AT475" s="564"/>
      <c r="AU475" s="565"/>
      <c r="AV475" s="566"/>
      <c r="AW475" s="566"/>
      <c r="AX475" s="567"/>
    </row>
    <row r="476" spans="1:50" ht="24" hidden="1" customHeight="1" x14ac:dyDescent="0.15">
      <c r="A476" s="562">
        <v>10</v>
      </c>
      <c r="B476" s="562">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3"/>
      <c r="AR476" s="564"/>
      <c r="AS476" s="564"/>
      <c r="AT476" s="564"/>
      <c r="AU476" s="565"/>
      <c r="AV476" s="566"/>
      <c r="AW476" s="566"/>
      <c r="AX476" s="567"/>
    </row>
    <row r="477" spans="1:50" ht="24" hidden="1" customHeight="1" x14ac:dyDescent="0.15">
      <c r="A477" s="562">
        <v>11</v>
      </c>
      <c r="B477" s="562">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3"/>
      <c r="AR477" s="564"/>
      <c r="AS477" s="564"/>
      <c r="AT477" s="564"/>
      <c r="AU477" s="565"/>
      <c r="AV477" s="566"/>
      <c r="AW477" s="566"/>
      <c r="AX477" s="567"/>
    </row>
    <row r="478" spans="1:50" ht="24" hidden="1" customHeight="1" x14ac:dyDescent="0.15">
      <c r="A478" s="562">
        <v>12</v>
      </c>
      <c r="B478" s="562">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3"/>
      <c r="AR478" s="564"/>
      <c r="AS478" s="564"/>
      <c r="AT478" s="564"/>
      <c r="AU478" s="565"/>
      <c r="AV478" s="566"/>
      <c r="AW478" s="566"/>
      <c r="AX478" s="567"/>
    </row>
    <row r="479" spans="1:50" ht="24" hidden="1" customHeight="1" x14ac:dyDescent="0.15">
      <c r="A479" s="562">
        <v>13</v>
      </c>
      <c r="B479" s="562">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3"/>
      <c r="AR479" s="564"/>
      <c r="AS479" s="564"/>
      <c r="AT479" s="564"/>
      <c r="AU479" s="565"/>
      <c r="AV479" s="566"/>
      <c r="AW479" s="566"/>
      <c r="AX479" s="567"/>
    </row>
    <row r="480" spans="1:50" ht="24" hidden="1" customHeight="1" x14ac:dyDescent="0.15">
      <c r="A480" s="562">
        <v>14</v>
      </c>
      <c r="B480" s="562">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3"/>
      <c r="AR480" s="564"/>
      <c r="AS480" s="564"/>
      <c r="AT480" s="564"/>
      <c r="AU480" s="565"/>
      <c r="AV480" s="566"/>
      <c r="AW480" s="566"/>
      <c r="AX480" s="567"/>
    </row>
    <row r="481" spans="1:50" ht="24" hidden="1" customHeight="1" x14ac:dyDescent="0.15">
      <c r="A481" s="562">
        <v>15</v>
      </c>
      <c r="B481" s="562">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3"/>
      <c r="AR481" s="564"/>
      <c r="AS481" s="564"/>
      <c r="AT481" s="564"/>
      <c r="AU481" s="565"/>
      <c r="AV481" s="566"/>
      <c r="AW481" s="566"/>
      <c r="AX481" s="567"/>
    </row>
    <row r="482" spans="1:50" ht="24" hidden="1" customHeight="1" x14ac:dyDescent="0.15">
      <c r="A482" s="562">
        <v>16</v>
      </c>
      <c r="B482" s="562">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3"/>
      <c r="AR482" s="564"/>
      <c r="AS482" s="564"/>
      <c r="AT482" s="564"/>
      <c r="AU482" s="565"/>
      <c r="AV482" s="566"/>
      <c r="AW482" s="566"/>
      <c r="AX482" s="567"/>
    </row>
    <row r="483" spans="1:50" ht="24" hidden="1" customHeight="1" x14ac:dyDescent="0.15">
      <c r="A483" s="562">
        <v>17</v>
      </c>
      <c r="B483" s="562">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3"/>
      <c r="AR483" s="564"/>
      <c r="AS483" s="564"/>
      <c r="AT483" s="564"/>
      <c r="AU483" s="565"/>
      <c r="AV483" s="566"/>
      <c r="AW483" s="566"/>
      <c r="AX483" s="567"/>
    </row>
    <row r="484" spans="1:50" ht="24" hidden="1" customHeight="1" x14ac:dyDescent="0.15">
      <c r="A484" s="562">
        <v>18</v>
      </c>
      <c r="B484" s="562">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3"/>
      <c r="AR484" s="564"/>
      <c r="AS484" s="564"/>
      <c r="AT484" s="564"/>
      <c r="AU484" s="565"/>
      <c r="AV484" s="566"/>
      <c r="AW484" s="566"/>
      <c r="AX484" s="567"/>
    </row>
    <row r="485" spans="1:50" ht="24" hidden="1" customHeight="1" x14ac:dyDescent="0.15">
      <c r="A485" s="562">
        <v>19</v>
      </c>
      <c r="B485" s="562">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3"/>
      <c r="AR485" s="564"/>
      <c r="AS485" s="564"/>
      <c r="AT485" s="564"/>
      <c r="AU485" s="565"/>
      <c r="AV485" s="566"/>
      <c r="AW485" s="566"/>
      <c r="AX485" s="567"/>
    </row>
    <row r="486" spans="1:50" ht="24" hidden="1" customHeight="1" x14ac:dyDescent="0.15">
      <c r="A486" s="562">
        <v>20</v>
      </c>
      <c r="B486" s="562">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3"/>
      <c r="AR486" s="564"/>
      <c r="AS486" s="564"/>
      <c r="AT486" s="564"/>
      <c r="AU486" s="565"/>
      <c r="AV486" s="566"/>
      <c r="AW486" s="566"/>
      <c r="AX486" s="567"/>
    </row>
    <row r="487" spans="1:50" ht="24" hidden="1" customHeight="1" x14ac:dyDescent="0.15">
      <c r="A487" s="562">
        <v>21</v>
      </c>
      <c r="B487" s="562">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3"/>
      <c r="AR487" s="564"/>
      <c r="AS487" s="564"/>
      <c r="AT487" s="564"/>
      <c r="AU487" s="565"/>
      <c r="AV487" s="566"/>
      <c r="AW487" s="566"/>
      <c r="AX487" s="567"/>
    </row>
    <row r="488" spans="1:50" ht="24" hidden="1" customHeight="1" x14ac:dyDescent="0.15">
      <c r="A488" s="562">
        <v>22</v>
      </c>
      <c r="B488" s="562">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3"/>
      <c r="AR488" s="564"/>
      <c r="AS488" s="564"/>
      <c r="AT488" s="564"/>
      <c r="AU488" s="565"/>
      <c r="AV488" s="566"/>
      <c r="AW488" s="566"/>
      <c r="AX488" s="567"/>
    </row>
    <row r="489" spans="1:50" ht="24" hidden="1" customHeight="1" x14ac:dyDescent="0.15">
      <c r="A489" s="562">
        <v>23</v>
      </c>
      <c r="B489" s="562">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3"/>
      <c r="AR489" s="564"/>
      <c r="AS489" s="564"/>
      <c r="AT489" s="564"/>
      <c r="AU489" s="565"/>
      <c r="AV489" s="566"/>
      <c r="AW489" s="566"/>
      <c r="AX489" s="567"/>
    </row>
    <row r="490" spans="1:50" ht="24" hidden="1" customHeight="1" x14ac:dyDescent="0.15">
      <c r="A490" s="562">
        <v>24</v>
      </c>
      <c r="B490" s="562">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3"/>
      <c r="AR490" s="564"/>
      <c r="AS490" s="564"/>
      <c r="AT490" s="564"/>
      <c r="AU490" s="565"/>
      <c r="AV490" s="566"/>
      <c r="AW490" s="566"/>
      <c r="AX490" s="567"/>
    </row>
    <row r="491" spans="1:50" ht="24" hidden="1" customHeight="1" x14ac:dyDescent="0.15">
      <c r="A491" s="562">
        <v>25</v>
      </c>
      <c r="B491" s="562">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3"/>
      <c r="AR491" s="564"/>
      <c r="AS491" s="564"/>
      <c r="AT491" s="564"/>
      <c r="AU491" s="565"/>
      <c r="AV491" s="566"/>
      <c r="AW491" s="566"/>
      <c r="AX491" s="567"/>
    </row>
    <row r="492" spans="1:50" ht="24" hidden="1" customHeight="1" x14ac:dyDescent="0.15">
      <c r="A492" s="562">
        <v>26</v>
      </c>
      <c r="B492" s="562">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3"/>
      <c r="AR492" s="564"/>
      <c r="AS492" s="564"/>
      <c r="AT492" s="564"/>
      <c r="AU492" s="565"/>
      <c r="AV492" s="566"/>
      <c r="AW492" s="566"/>
      <c r="AX492" s="567"/>
    </row>
    <row r="493" spans="1:50" ht="24" hidden="1" customHeight="1" x14ac:dyDescent="0.15">
      <c r="A493" s="562">
        <v>27</v>
      </c>
      <c r="B493" s="562">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3"/>
      <c r="AR493" s="564"/>
      <c r="AS493" s="564"/>
      <c r="AT493" s="564"/>
      <c r="AU493" s="565"/>
      <c r="AV493" s="566"/>
      <c r="AW493" s="566"/>
      <c r="AX493" s="567"/>
    </row>
    <row r="494" spans="1:50" ht="24" hidden="1" customHeight="1" x14ac:dyDescent="0.15">
      <c r="A494" s="562">
        <v>28</v>
      </c>
      <c r="B494" s="562">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3"/>
      <c r="AR494" s="564"/>
      <c r="AS494" s="564"/>
      <c r="AT494" s="564"/>
      <c r="AU494" s="565"/>
      <c r="AV494" s="566"/>
      <c r="AW494" s="566"/>
      <c r="AX494" s="567"/>
    </row>
    <row r="495" spans="1:50" ht="24" hidden="1" customHeight="1" x14ac:dyDescent="0.15">
      <c r="A495" s="562">
        <v>29</v>
      </c>
      <c r="B495" s="562">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3"/>
      <c r="AR495" s="564"/>
      <c r="AS495" s="564"/>
      <c r="AT495" s="564"/>
      <c r="AU495" s="565"/>
      <c r="AV495" s="566"/>
      <c r="AW495" s="566"/>
      <c r="AX495" s="567"/>
    </row>
    <row r="496" spans="1:50" ht="24" hidden="1" customHeight="1" x14ac:dyDescent="0.15">
      <c r="A496" s="562">
        <v>30</v>
      </c>
      <c r="B496" s="562">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3"/>
      <c r="AR496" s="564"/>
      <c r="AS496" s="564"/>
      <c r="AT496" s="564"/>
      <c r="AU496" s="565"/>
      <c r="AV496" s="566"/>
      <c r="AW496" s="566"/>
      <c r="AX496" s="567"/>
    </row>
    <row r="497" spans="1:50" ht="21.7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239" priority="589">
      <formula>IF(RIGHT(TEXT(P14,"0.#"),1)=".",FALSE,TRUE)</formula>
    </cfRule>
    <cfRule type="expression" dxfId="238" priority="590">
      <formula>IF(RIGHT(TEXT(P14,"0.#"),1)=".",TRUE,FALSE)</formula>
    </cfRule>
  </conditionalFormatting>
  <conditionalFormatting sqref="AE23:AI23">
    <cfRule type="expression" dxfId="237" priority="579">
      <formula>IF(RIGHT(TEXT(AE23,"0.#"),1)=".",FALSE,TRUE)</formula>
    </cfRule>
    <cfRule type="expression" dxfId="236" priority="580">
      <formula>IF(RIGHT(TEXT(AE23,"0.#"),1)=".",TRUE,FALSE)</formula>
    </cfRule>
  </conditionalFormatting>
  <conditionalFormatting sqref="AE69:AX69">
    <cfRule type="expression" dxfId="235" priority="511">
      <formula>IF(RIGHT(TEXT(AE69,"0.#"),1)=".",FALSE,TRUE)</formula>
    </cfRule>
    <cfRule type="expression" dxfId="234" priority="512">
      <formula>IF(RIGHT(TEXT(AE69,"0.#"),1)=".",TRUE,FALSE)</formula>
    </cfRule>
  </conditionalFormatting>
  <conditionalFormatting sqref="AO83:AX83">
    <cfRule type="expression" dxfId="233" priority="491">
      <formula>IF(RIGHT(TEXT(AO83,"0.#"),1)=".",FALSE,TRUE)</formula>
    </cfRule>
    <cfRule type="expression" dxfId="232" priority="492">
      <formula>IF(RIGHT(TEXT(AO83,"0.#"),1)=".",TRUE,FALSE)</formula>
    </cfRule>
  </conditionalFormatting>
  <conditionalFormatting sqref="L99">
    <cfRule type="expression" dxfId="231" priority="471">
      <formula>IF(RIGHT(TEXT(L99,"0.#"),1)=".",FALSE,TRUE)</formula>
    </cfRule>
    <cfRule type="expression" dxfId="230" priority="472">
      <formula>IF(RIGHT(TEXT(L99,"0.#"),1)=".",TRUE,FALSE)</formula>
    </cfRule>
  </conditionalFormatting>
  <conditionalFormatting sqref="L104">
    <cfRule type="expression" dxfId="229" priority="469">
      <formula>IF(RIGHT(TEXT(L104,"0.#"),1)=".",FALSE,TRUE)</formula>
    </cfRule>
    <cfRule type="expression" dxfId="228" priority="470">
      <formula>IF(RIGHT(TEXT(L104,"0.#"),1)=".",TRUE,FALSE)</formula>
    </cfRule>
  </conditionalFormatting>
  <conditionalFormatting sqref="R104">
    <cfRule type="expression" dxfId="227" priority="467">
      <formula>IF(RIGHT(TEXT(R104,"0.#"),1)=".",FALSE,TRUE)</formula>
    </cfRule>
    <cfRule type="expression" dxfId="226" priority="468">
      <formula>IF(RIGHT(TEXT(R104,"0.#"),1)=".",TRUE,FALSE)</formula>
    </cfRule>
  </conditionalFormatting>
  <conditionalFormatting sqref="P18:AX18">
    <cfRule type="expression" dxfId="225" priority="465">
      <formula>IF(RIGHT(TEXT(P18,"0.#"),1)=".",FALSE,TRUE)</formula>
    </cfRule>
    <cfRule type="expression" dxfId="224" priority="466">
      <formula>IF(RIGHT(TEXT(P18,"0.#"),1)=".",TRUE,FALSE)</formula>
    </cfRule>
  </conditionalFormatting>
  <conditionalFormatting sqref="Y181">
    <cfRule type="expression" dxfId="223" priority="461">
      <formula>IF(RIGHT(TEXT(Y181,"0.#"),1)=".",FALSE,TRUE)</formula>
    </cfRule>
    <cfRule type="expression" dxfId="222" priority="462">
      <formula>IF(RIGHT(TEXT(Y181,"0.#"),1)=".",TRUE,FALSE)</formula>
    </cfRule>
  </conditionalFormatting>
  <conditionalFormatting sqref="Y190">
    <cfRule type="expression" dxfId="221" priority="457">
      <formula>IF(RIGHT(TEXT(Y190,"0.#"),1)=".",FALSE,TRUE)</formula>
    </cfRule>
    <cfRule type="expression" dxfId="220" priority="458">
      <formula>IF(RIGHT(TEXT(Y190,"0.#"),1)=".",TRUE,FALSE)</formula>
    </cfRule>
  </conditionalFormatting>
  <conditionalFormatting sqref="AK236">
    <cfRule type="expression" dxfId="219" priority="379">
      <formula>IF(RIGHT(TEXT(AK236,"0.#"),1)=".",FALSE,TRUE)</formula>
    </cfRule>
    <cfRule type="expression" dxfId="218" priority="380">
      <formula>IF(RIGHT(TEXT(AK236,"0.#"),1)=".",TRUE,FALSE)</formula>
    </cfRule>
  </conditionalFormatting>
  <conditionalFormatting sqref="AE54:AI54">
    <cfRule type="expression" dxfId="217" priority="329">
      <formula>IF(RIGHT(TEXT(AE54,"0.#"),1)=".",FALSE,TRUE)</formula>
    </cfRule>
    <cfRule type="expression" dxfId="216" priority="330">
      <formula>IF(RIGHT(TEXT(AE54,"0.#"),1)=".",TRUE,FALSE)</formula>
    </cfRule>
  </conditionalFormatting>
  <conditionalFormatting sqref="P15:AC17 P13:AX13 AR15:AX15 AK16:AQ17">
    <cfRule type="expression" dxfId="215" priority="287">
      <formula>IF(RIGHT(TEXT(P13,"0.#"),1)=".",FALSE,TRUE)</formula>
    </cfRule>
    <cfRule type="expression" dxfId="214" priority="288">
      <formula>IF(RIGHT(TEXT(P13,"0.#"),1)=".",TRUE,FALSE)</formula>
    </cfRule>
  </conditionalFormatting>
  <conditionalFormatting sqref="P19:AJ19">
    <cfRule type="expression" dxfId="213" priority="285">
      <formula>IF(RIGHT(TEXT(P19,"0.#"),1)=".",FALSE,TRUE)</formula>
    </cfRule>
    <cfRule type="expression" dxfId="212" priority="286">
      <formula>IF(RIGHT(TEXT(P19,"0.#"),1)=".",TRUE,FALSE)</formula>
    </cfRule>
  </conditionalFormatting>
  <conditionalFormatting sqref="AE55:AX55 AJ54:AS54">
    <cfRule type="expression" dxfId="211" priority="281">
      <formula>IF(RIGHT(TEXT(AE54,"0.#"),1)=".",FALSE,TRUE)</formula>
    </cfRule>
    <cfRule type="expression" dxfId="210" priority="282">
      <formula>IF(RIGHT(TEXT(AE54,"0.#"),1)=".",TRUE,FALSE)</formula>
    </cfRule>
  </conditionalFormatting>
  <conditionalFormatting sqref="AE68:AS68">
    <cfRule type="expression" dxfId="209" priority="277">
      <formula>IF(RIGHT(TEXT(AE68,"0.#"),1)=".",FALSE,TRUE)</formula>
    </cfRule>
    <cfRule type="expression" dxfId="208" priority="278">
      <formula>IF(RIGHT(TEXT(AE68,"0.#"),1)=".",TRUE,FALSE)</formula>
    </cfRule>
  </conditionalFormatting>
  <conditionalFormatting sqref="AE95:AI95 AE92:AI92 AE89:AI89">
    <cfRule type="expression" dxfId="207" priority="275">
      <formula>IF(RIGHT(TEXT(AE89,"0.#"),1)=".",FALSE,TRUE)</formula>
    </cfRule>
    <cfRule type="expression" dxfId="206" priority="276">
      <formula>IF(RIGHT(TEXT(AE89,"0.#"),1)=".",TRUE,FALSE)</formula>
    </cfRule>
  </conditionalFormatting>
  <conditionalFormatting sqref="AJ95:AX95 AJ92:AX92 AJ89:AX89 AO86:AX86">
    <cfRule type="expression" dxfId="205" priority="273">
      <formula>IF(RIGHT(TEXT(AJ86,"0.#"),1)=".",FALSE,TRUE)</formula>
    </cfRule>
    <cfRule type="expression" dxfId="204" priority="274">
      <formula>IF(RIGHT(TEXT(AJ86,"0.#"),1)=".",TRUE,FALSE)</formula>
    </cfRule>
  </conditionalFormatting>
  <conditionalFormatting sqref="L100:L103 L98">
    <cfRule type="expression" dxfId="203" priority="271">
      <formula>IF(RIGHT(TEXT(L98,"0.#"),1)=".",FALSE,TRUE)</formula>
    </cfRule>
    <cfRule type="expression" dxfId="202" priority="272">
      <formula>IF(RIGHT(TEXT(L98,"0.#"),1)=".",TRUE,FALSE)</formula>
    </cfRule>
  </conditionalFormatting>
  <conditionalFormatting sqref="R98">
    <cfRule type="expression" dxfId="201" priority="267">
      <formula>IF(RIGHT(TEXT(R98,"0.#"),1)=".",FALSE,TRUE)</formula>
    </cfRule>
    <cfRule type="expression" dxfId="200" priority="268">
      <formula>IF(RIGHT(TEXT(R98,"0.#"),1)=".",TRUE,FALSE)</formula>
    </cfRule>
  </conditionalFormatting>
  <conditionalFormatting sqref="R99:R103">
    <cfRule type="expression" dxfId="199" priority="265">
      <formula>IF(RIGHT(TEXT(R99,"0.#"),1)=".",FALSE,TRUE)</formula>
    </cfRule>
    <cfRule type="expression" dxfId="198" priority="266">
      <formula>IF(RIGHT(TEXT(R99,"0.#"),1)=".",TRUE,FALSE)</formula>
    </cfRule>
  </conditionalFormatting>
  <conditionalFormatting sqref="Y182:Y189 Y180">
    <cfRule type="expression" dxfId="197" priority="263">
      <formula>IF(RIGHT(TEXT(Y180,"0.#"),1)=".",FALSE,TRUE)</formula>
    </cfRule>
    <cfRule type="expression" dxfId="196" priority="264">
      <formula>IF(RIGHT(TEXT(Y180,"0.#"),1)=".",TRUE,FALSE)</formula>
    </cfRule>
  </conditionalFormatting>
  <conditionalFormatting sqref="AU190">
    <cfRule type="expression" dxfId="195" priority="259">
      <formula>IF(RIGHT(TEXT(AU190,"0.#"),1)=".",FALSE,TRUE)</formula>
    </cfRule>
    <cfRule type="expression" dxfId="194" priority="260">
      <formula>IF(RIGHT(TEXT(AU190,"0.#"),1)=".",TRUE,FALSE)</formula>
    </cfRule>
  </conditionalFormatting>
  <conditionalFormatting sqref="AU182:AU189">
    <cfRule type="expression" dxfId="193" priority="257">
      <formula>IF(RIGHT(TEXT(AU182,"0.#"),1)=".",FALSE,TRUE)</formula>
    </cfRule>
    <cfRule type="expression" dxfId="192" priority="258">
      <formula>IF(RIGHT(TEXT(AU182,"0.#"),1)=".",TRUE,FALSE)</formula>
    </cfRule>
  </conditionalFormatting>
  <conditionalFormatting sqref="Y220 Y207 Y194">
    <cfRule type="expression" dxfId="191" priority="243">
      <formula>IF(RIGHT(TEXT(Y194,"0.#"),1)=".",FALSE,TRUE)</formula>
    </cfRule>
    <cfRule type="expression" dxfId="190" priority="244">
      <formula>IF(RIGHT(TEXT(Y194,"0.#"),1)=".",TRUE,FALSE)</formula>
    </cfRule>
  </conditionalFormatting>
  <conditionalFormatting sqref="Y229 Y216 Y203">
    <cfRule type="expression" dxfId="189" priority="241">
      <formula>IF(RIGHT(TEXT(Y203,"0.#"),1)=".",FALSE,TRUE)</formula>
    </cfRule>
    <cfRule type="expression" dxfId="188" priority="242">
      <formula>IF(RIGHT(TEXT(Y203,"0.#"),1)=".",TRUE,FALSE)</formula>
    </cfRule>
  </conditionalFormatting>
  <conditionalFormatting sqref="Y221:Y228 Y219 Y208:Y215 Y206 Y195:Y202 Y193">
    <cfRule type="expression" dxfId="187" priority="239">
      <formula>IF(RIGHT(TEXT(Y193,"0.#"),1)=".",FALSE,TRUE)</formula>
    </cfRule>
    <cfRule type="expression" dxfId="186" priority="240">
      <formula>IF(RIGHT(TEXT(Y193,"0.#"),1)=".",TRUE,FALSE)</formula>
    </cfRule>
  </conditionalFormatting>
  <conditionalFormatting sqref="AU220 AU207">
    <cfRule type="expression" dxfId="185" priority="237">
      <formula>IF(RIGHT(TEXT(AU207,"0.#"),1)=".",FALSE,TRUE)</formula>
    </cfRule>
    <cfRule type="expression" dxfId="184" priority="238">
      <formula>IF(RIGHT(TEXT(AU207,"0.#"),1)=".",TRUE,FALSE)</formula>
    </cfRule>
  </conditionalFormatting>
  <conditionalFormatting sqref="AU229 AU216 AU203">
    <cfRule type="expression" dxfId="183" priority="235">
      <formula>IF(RIGHT(TEXT(AU203,"0.#"),1)=".",FALSE,TRUE)</formula>
    </cfRule>
    <cfRule type="expression" dxfId="182" priority="236">
      <formula>IF(RIGHT(TEXT(AU203,"0.#"),1)=".",TRUE,FALSE)</formula>
    </cfRule>
  </conditionalFormatting>
  <conditionalFormatting sqref="AU221:AU228 AU219 AU208:AU215 AU206 AU195:AU202">
    <cfRule type="expression" dxfId="181" priority="233">
      <formula>IF(RIGHT(TEXT(AU195,"0.#"),1)=".",FALSE,TRUE)</formula>
    </cfRule>
    <cfRule type="expression" dxfId="180" priority="234">
      <formula>IF(RIGHT(TEXT(AU195,"0.#"),1)=".",TRUE,FALSE)</formula>
    </cfRule>
  </conditionalFormatting>
  <conditionalFormatting sqref="AE56:AI56">
    <cfRule type="expression" dxfId="179" priority="207">
      <formula>IF(AND(AE56&gt;=0, RIGHT(TEXT(AE56,"0.#"),1)&lt;&gt;"."),TRUE,FALSE)</formula>
    </cfRule>
    <cfRule type="expression" dxfId="178" priority="208">
      <formula>IF(AND(AE56&gt;=0, RIGHT(TEXT(AE56,"0.#"),1)="."),TRUE,FALSE)</formula>
    </cfRule>
    <cfRule type="expression" dxfId="177" priority="209">
      <formula>IF(AND(AE56&lt;0, RIGHT(TEXT(AE56,"0.#"),1)&lt;&gt;"."),TRUE,FALSE)</formula>
    </cfRule>
    <cfRule type="expression" dxfId="176" priority="210">
      <formula>IF(AND(AE56&lt;0, RIGHT(TEXT(AE56,"0.#"),1)="."),TRUE,FALSE)</formula>
    </cfRule>
  </conditionalFormatting>
  <conditionalFormatting sqref="AJ56:AS56">
    <cfRule type="expression" dxfId="175" priority="203">
      <formula>IF(AND(AJ56&gt;=0, RIGHT(TEXT(AJ56,"0.#"),1)&lt;&gt;"."),TRUE,FALSE)</formula>
    </cfRule>
    <cfRule type="expression" dxfId="174" priority="204">
      <formula>IF(AND(AJ56&gt;=0, RIGHT(TEXT(AJ56,"0.#"),1)="."),TRUE,FALSE)</formula>
    </cfRule>
    <cfRule type="expression" dxfId="173" priority="205">
      <formula>IF(AND(AJ56&lt;0, RIGHT(TEXT(AJ56,"0.#"),1)&lt;&gt;"."),TRUE,FALSE)</formula>
    </cfRule>
    <cfRule type="expression" dxfId="172" priority="206">
      <formula>IF(AND(AJ56&lt;0, RIGHT(TEXT(AJ56,"0.#"),1)="."),TRUE,FALSE)</formula>
    </cfRule>
  </conditionalFormatting>
  <conditionalFormatting sqref="AK237:AK265">
    <cfRule type="expression" dxfId="171" priority="191">
      <formula>IF(RIGHT(TEXT(AK237,"0.#"),1)=".",FALSE,TRUE)</formula>
    </cfRule>
    <cfRule type="expression" dxfId="170" priority="192">
      <formula>IF(RIGHT(TEXT(AK237,"0.#"),1)=".",TRUE,FALSE)</formula>
    </cfRule>
  </conditionalFormatting>
  <conditionalFormatting sqref="AU237:AX265">
    <cfRule type="expression" dxfId="169" priority="187">
      <formula>IF(AND(AU237&gt;=0, RIGHT(TEXT(AU237,"0.#"),1)&lt;&gt;"."),TRUE,FALSE)</formula>
    </cfRule>
    <cfRule type="expression" dxfId="168" priority="188">
      <formula>IF(AND(AU237&gt;=0, RIGHT(TEXT(AU237,"0.#"),1)="."),TRUE,FALSE)</formula>
    </cfRule>
    <cfRule type="expression" dxfId="167" priority="189">
      <formula>IF(AND(AU237&lt;0, RIGHT(TEXT(AU237,"0.#"),1)&lt;&gt;"."),TRUE,FALSE)</formula>
    </cfRule>
    <cfRule type="expression" dxfId="166" priority="190">
      <formula>IF(AND(AU237&lt;0, RIGHT(TEXT(AU237,"0.#"),1)="."),TRUE,FALSE)</formula>
    </cfRule>
  </conditionalFormatting>
  <conditionalFormatting sqref="AK269">
    <cfRule type="expression" dxfId="165" priority="185">
      <formula>IF(RIGHT(TEXT(AK269,"0.#"),1)=".",FALSE,TRUE)</formula>
    </cfRule>
    <cfRule type="expression" dxfId="164" priority="186">
      <formula>IF(RIGHT(TEXT(AK269,"0.#"),1)=".",TRUE,FALSE)</formula>
    </cfRule>
  </conditionalFormatting>
  <conditionalFormatting sqref="AK270:AK298">
    <cfRule type="expression" dxfId="163" priority="179">
      <formula>IF(RIGHT(TEXT(AK270,"0.#"),1)=".",FALSE,TRUE)</formula>
    </cfRule>
    <cfRule type="expression" dxfId="162" priority="180">
      <formula>IF(RIGHT(TEXT(AK270,"0.#"),1)=".",TRUE,FALSE)</formula>
    </cfRule>
  </conditionalFormatting>
  <conditionalFormatting sqref="AU279:AX298">
    <cfRule type="expression" dxfId="161" priority="175">
      <formula>IF(AND(AU279&gt;=0, RIGHT(TEXT(AU279,"0.#"),1)&lt;&gt;"."),TRUE,FALSE)</formula>
    </cfRule>
    <cfRule type="expression" dxfId="160" priority="176">
      <formula>IF(AND(AU279&gt;=0, RIGHT(TEXT(AU279,"0.#"),1)="."),TRUE,FALSE)</formula>
    </cfRule>
    <cfRule type="expression" dxfId="159" priority="177">
      <formula>IF(AND(AU279&lt;0, RIGHT(TEXT(AU279,"0.#"),1)&lt;&gt;"."),TRUE,FALSE)</formula>
    </cfRule>
    <cfRule type="expression" dxfId="158" priority="178">
      <formula>IF(AND(AU279&lt;0, RIGHT(TEXT(AU279,"0.#"),1)="."),TRUE,FALSE)</formula>
    </cfRule>
  </conditionalFormatting>
  <conditionalFormatting sqref="AU302:AX302">
    <cfRule type="expression" dxfId="157" priority="169">
      <formula>IF(AND(AU302&gt;=0, RIGHT(TEXT(AU302,"0.#"),1)&lt;&gt;"."),TRUE,FALSE)</formula>
    </cfRule>
    <cfRule type="expression" dxfId="156" priority="170">
      <formula>IF(AND(AU302&gt;=0, RIGHT(TEXT(AU302,"0.#"),1)="."),TRUE,FALSE)</formula>
    </cfRule>
    <cfRule type="expression" dxfId="155" priority="171">
      <formula>IF(AND(AU302&lt;0, RIGHT(TEXT(AU302,"0.#"),1)&lt;&gt;"."),TRUE,FALSE)</formula>
    </cfRule>
    <cfRule type="expression" dxfId="154" priority="172">
      <formula>IF(AND(AU302&lt;0, RIGHT(TEXT(AU302,"0.#"),1)="."),TRUE,FALSE)</formula>
    </cfRule>
  </conditionalFormatting>
  <conditionalFormatting sqref="AK312:AK331">
    <cfRule type="expression" dxfId="153" priority="167">
      <formula>IF(RIGHT(TEXT(AK312,"0.#"),1)=".",FALSE,TRUE)</formula>
    </cfRule>
    <cfRule type="expression" dxfId="152" priority="168">
      <formula>IF(RIGHT(TEXT(AK312,"0.#"),1)=".",TRUE,FALSE)</formula>
    </cfRule>
  </conditionalFormatting>
  <conditionalFormatting sqref="AU312:AX331">
    <cfRule type="expression" dxfId="151" priority="163">
      <formula>IF(AND(AU312&gt;=0, RIGHT(TEXT(AU312,"0.#"),1)&lt;&gt;"."),TRUE,FALSE)</formula>
    </cfRule>
    <cfRule type="expression" dxfId="150" priority="164">
      <formula>IF(AND(AU312&gt;=0, RIGHT(TEXT(AU312,"0.#"),1)="."),TRUE,FALSE)</formula>
    </cfRule>
    <cfRule type="expression" dxfId="149" priority="165">
      <formula>IF(AND(AU312&lt;0, RIGHT(TEXT(AU312,"0.#"),1)&lt;&gt;"."),TRUE,FALSE)</formula>
    </cfRule>
    <cfRule type="expression" dxfId="148" priority="166">
      <formula>IF(AND(AU312&lt;0, RIGHT(TEXT(AU312,"0.#"),1)="."),TRUE,FALSE)</formula>
    </cfRule>
  </conditionalFormatting>
  <conditionalFormatting sqref="AK335">
    <cfRule type="expression" dxfId="147" priority="161">
      <formula>IF(RIGHT(TEXT(AK335,"0.#"),1)=".",FALSE,TRUE)</formula>
    </cfRule>
    <cfRule type="expression" dxfId="146" priority="162">
      <formula>IF(RIGHT(TEXT(AK335,"0.#"),1)=".",TRUE,FALSE)</formula>
    </cfRule>
  </conditionalFormatting>
  <conditionalFormatting sqref="AU335:AX335">
    <cfRule type="expression" dxfId="145" priority="157">
      <formula>IF(AND(AU335&gt;=0, RIGHT(TEXT(AU335,"0.#"),1)&lt;&gt;"."),TRUE,FALSE)</formula>
    </cfRule>
    <cfRule type="expression" dxfId="144" priority="158">
      <formula>IF(AND(AU335&gt;=0, RIGHT(TEXT(AU335,"0.#"),1)="."),TRUE,FALSE)</formula>
    </cfRule>
    <cfRule type="expression" dxfId="143" priority="159">
      <formula>IF(AND(AU335&lt;0, RIGHT(TEXT(AU335,"0.#"),1)&lt;&gt;"."),TRUE,FALSE)</formula>
    </cfRule>
    <cfRule type="expression" dxfId="142" priority="160">
      <formula>IF(AND(AU335&lt;0, RIGHT(TEXT(AU335,"0.#"),1)="."),TRUE,FALSE)</formula>
    </cfRule>
  </conditionalFormatting>
  <conditionalFormatting sqref="AK336:AK364">
    <cfRule type="expression" dxfId="141" priority="155">
      <formula>IF(RIGHT(TEXT(AK336,"0.#"),1)=".",FALSE,TRUE)</formula>
    </cfRule>
    <cfRule type="expression" dxfId="140" priority="156">
      <formula>IF(RIGHT(TEXT(AK336,"0.#"),1)=".",TRUE,FALSE)</formula>
    </cfRule>
  </conditionalFormatting>
  <conditionalFormatting sqref="AU336:AX364">
    <cfRule type="expression" dxfId="139" priority="151">
      <formula>IF(AND(AU336&gt;=0, RIGHT(TEXT(AU336,"0.#"),1)&lt;&gt;"."),TRUE,FALSE)</formula>
    </cfRule>
    <cfRule type="expression" dxfId="138" priority="152">
      <formula>IF(AND(AU336&gt;=0, RIGHT(TEXT(AU336,"0.#"),1)="."),TRUE,FALSE)</formula>
    </cfRule>
    <cfRule type="expression" dxfId="137" priority="153">
      <formula>IF(AND(AU336&lt;0, RIGHT(TEXT(AU336,"0.#"),1)&lt;&gt;"."),TRUE,FALSE)</formula>
    </cfRule>
    <cfRule type="expression" dxfId="136" priority="154">
      <formula>IF(AND(AU336&lt;0, RIGHT(TEXT(AU336,"0.#"),1)="."),TRUE,FALSE)</formula>
    </cfRule>
  </conditionalFormatting>
  <conditionalFormatting sqref="AK368">
    <cfRule type="expression" dxfId="135" priority="149">
      <formula>IF(RIGHT(TEXT(AK368,"0.#"),1)=".",FALSE,TRUE)</formula>
    </cfRule>
    <cfRule type="expression" dxfId="134" priority="150">
      <formula>IF(RIGHT(TEXT(AK368,"0.#"),1)=".",TRUE,FALSE)</formula>
    </cfRule>
  </conditionalFormatting>
  <conditionalFormatting sqref="AU368:AX368">
    <cfRule type="expression" dxfId="133" priority="145">
      <formula>IF(AND(AU368&gt;=0, RIGHT(TEXT(AU368,"0.#"),1)&lt;&gt;"."),TRUE,FALSE)</formula>
    </cfRule>
    <cfRule type="expression" dxfId="132" priority="146">
      <formula>IF(AND(AU368&gt;=0, RIGHT(TEXT(AU368,"0.#"),1)="."),TRUE,FALSE)</formula>
    </cfRule>
    <cfRule type="expression" dxfId="131" priority="147">
      <formula>IF(AND(AU368&lt;0, RIGHT(TEXT(AU368,"0.#"),1)&lt;&gt;"."),TRUE,FALSE)</formula>
    </cfRule>
    <cfRule type="expression" dxfId="130" priority="148">
      <formula>IF(AND(AU368&lt;0, RIGHT(TEXT(AU368,"0.#"),1)="."),TRUE,FALSE)</formula>
    </cfRule>
  </conditionalFormatting>
  <conditionalFormatting sqref="AK369:AK397">
    <cfRule type="expression" dxfId="129" priority="143">
      <formula>IF(RIGHT(TEXT(AK369,"0.#"),1)=".",FALSE,TRUE)</formula>
    </cfRule>
    <cfRule type="expression" dxfId="128" priority="144">
      <formula>IF(RIGHT(TEXT(AK369,"0.#"),1)=".",TRUE,FALSE)</formula>
    </cfRule>
  </conditionalFormatting>
  <conditionalFormatting sqref="AU369:AX397">
    <cfRule type="expression" dxfId="127" priority="139">
      <formula>IF(AND(AU369&gt;=0, RIGHT(TEXT(AU369,"0.#"),1)&lt;&gt;"."),TRUE,FALSE)</formula>
    </cfRule>
    <cfRule type="expression" dxfId="126" priority="140">
      <formula>IF(AND(AU369&gt;=0, RIGHT(TEXT(AU369,"0.#"),1)="."),TRUE,FALSE)</formula>
    </cfRule>
    <cfRule type="expression" dxfId="125" priority="141">
      <formula>IF(AND(AU369&lt;0, RIGHT(TEXT(AU369,"0.#"),1)&lt;&gt;"."),TRUE,FALSE)</formula>
    </cfRule>
    <cfRule type="expression" dxfId="124" priority="142">
      <formula>IF(AND(AU369&lt;0, RIGHT(TEXT(AU369,"0.#"),1)="."),TRUE,FALSE)</formula>
    </cfRule>
  </conditionalFormatting>
  <conditionalFormatting sqref="AK401">
    <cfRule type="expression" dxfId="123" priority="137">
      <formula>IF(RIGHT(TEXT(AK401,"0.#"),1)=".",FALSE,TRUE)</formula>
    </cfRule>
    <cfRule type="expression" dxfId="122" priority="138">
      <formula>IF(RIGHT(TEXT(AK401,"0.#"),1)=".",TRUE,FALSE)</formula>
    </cfRule>
  </conditionalFormatting>
  <conditionalFormatting sqref="AU401:AX401">
    <cfRule type="expression" dxfId="121" priority="133">
      <formula>IF(AND(AU401&gt;=0, RIGHT(TEXT(AU401,"0.#"),1)&lt;&gt;"."),TRUE,FALSE)</formula>
    </cfRule>
    <cfRule type="expression" dxfId="120" priority="134">
      <formula>IF(AND(AU401&gt;=0, RIGHT(TEXT(AU401,"0.#"),1)="."),TRUE,FALSE)</formula>
    </cfRule>
    <cfRule type="expression" dxfId="119" priority="135">
      <formula>IF(AND(AU401&lt;0, RIGHT(TEXT(AU401,"0.#"),1)&lt;&gt;"."),TRUE,FALSE)</formula>
    </cfRule>
    <cfRule type="expression" dxfId="118" priority="136">
      <formula>IF(AND(AU401&lt;0, RIGHT(TEXT(AU401,"0.#"),1)="."),TRUE,FALSE)</formula>
    </cfRule>
  </conditionalFormatting>
  <conditionalFormatting sqref="AK402:AK430">
    <cfRule type="expression" dxfId="117" priority="131">
      <formula>IF(RIGHT(TEXT(AK402,"0.#"),1)=".",FALSE,TRUE)</formula>
    </cfRule>
    <cfRule type="expression" dxfId="116" priority="132">
      <formula>IF(RIGHT(TEXT(AK402,"0.#"),1)=".",TRUE,FALSE)</formula>
    </cfRule>
  </conditionalFormatting>
  <conditionalFormatting sqref="AU402:AX430">
    <cfRule type="expression" dxfId="115" priority="127">
      <formula>IF(AND(AU402&gt;=0, RIGHT(TEXT(AU402,"0.#"),1)&lt;&gt;"."),TRUE,FALSE)</formula>
    </cfRule>
    <cfRule type="expression" dxfId="114" priority="128">
      <formula>IF(AND(AU402&gt;=0, RIGHT(TEXT(AU402,"0.#"),1)="."),TRUE,FALSE)</formula>
    </cfRule>
    <cfRule type="expression" dxfId="113" priority="129">
      <formula>IF(AND(AU402&lt;0, RIGHT(TEXT(AU402,"0.#"),1)&lt;&gt;"."),TRUE,FALSE)</formula>
    </cfRule>
    <cfRule type="expression" dxfId="112" priority="130">
      <formula>IF(AND(AU402&lt;0, RIGHT(TEXT(AU402,"0.#"),1)="."),TRUE,FALSE)</formula>
    </cfRule>
  </conditionalFormatting>
  <conditionalFormatting sqref="AK434">
    <cfRule type="expression" dxfId="111" priority="125">
      <formula>IF(RIGHT(TEXT(AK434,"0.#"),1)=".",FALSE,TRUE)</formula>
    </cfRule>
    <cfRule type="expression" dxfId="110" priority="126">
      <formula>IF(RIGHT(TEXT(AK434,"0.#"),1)=".",TRUE,FALSE)</formula>
    </cfRule>
  </conditionalFormatting>
  <conditionalFormatting sqref="AU434:AX434">
    <cfRule type="expression" dxfId="109" priority="121">
      <formula>IF(AND(AU434&gt;=0, RIGHT(TEXT(AU434,"0.#"),1)&lt;&gt;"."),TRUE,FALSE)</formula>
    </cfRule>
    <cfRule type="expression" dxfId="108" priority="122">
      <formula>IF(AND(AU434&gt;=0, RIGHT(TEXT(AU434,"0.#"),1)="."),TRUE,FALSE)</formula>
    </cfRule>
    <cfRule type="expression" dxfId="107" priority="123">
      <formula>IF(AND(AU434&lt;0, RIGHT(TEXT(AU434,"0.#"),1)&lt;&gt;"."),TRUE,FALSE)</formula>
    </cfRule>
    <cfRule type="expression" dxfId="106" priority="124">
      <formula>IF(AND(AU434&lt;0, RIGHT(TEXT(AU434,"0.#"),1)="."),TRUE,FALSE)</formula>
    </cfRule>
  </conditionalFormatting>
  <conditionalFormatting sqref="AK435:AK463">
    <cfRule type="expression" dxfId="105" priority="119">
      <formula>IF(RIGHT(TEXT(AK435,"0.#"),1)=".",FALSE,TRUE)</formula>
    </cfRule>
    <cfRule type="expression" dxfId="104" priority="120">
      <formula>IF(RIGHT(TEXT(AK435,"0.#"),1)=".",TRUE,FALSE)</formula>
    </cfRule>
  </conditionalFormatting>
  <conditionalFormatting sqref="AU435:AX463">
    <cfRule type="expression" dxfId="103" priority="115">
      <formula>IF(AND(AU435&gt;=0, RIGHT(TEXT(AU435,"0.#"),1)&lt;&gt;"."),TRUE,FALSE)</formula>
    </cfRule>
    <cfRule type="expression" dxfId="102" priority="116">
      <formula>IF(AND(AU435&gt;=0, RIGHT(TEXT(AU435,"0.#"),1)="."),TRUE,FALSE)</formula>
    </cfRule>
    <cfRule type="expression" dxfId="101" priority="117">
      <formula>IF(AND(AU435&lt;0, RIGHT(TEXT(AU435,"0.#"),1)&lt;&gt;"."),TRUE,FALSE)</formula>
    </cfRule>
    <cfRule type="expression" dxfId="100" priority="118">
      <formula>IF(AND(AU435&lt;0, RIGHT(TEXT(AU435,"0.#"),1)="."),TRUE,FALSE)</formula>
    </cfRule>
  </conditionalFormatting>
  <conditionalFormatting sqref="AK467">
    <cfRule type="expression" dxfId="99" priority="113">
      <formula>IF(RIGHT(TEXT(AK467,"0.#"),1)=".",FALSE,TRUE)</formula>
    </cfRule>
    <cfRule type="expression" dxfId="98" priority="114">
      <formula>IF(RIGHT(TEXT(AK467,"0.#"),1)=".",TRUE,FALSE)</formula>
    </cfRule>
  </conditionalFormatting>
  <conditionalFormatting sqref="AU467:AX467">
    <cfRule type="expression" dxfId="97" priority="109">
      <formula>IF(AND(AU467&gt;=0, RIGHT(TEXT(AU467,"0.#"),1)&lt;&gt;"."),TRUE,FALSE)</formula>
    </cfRule>
    <cfRule type="expression" dxfId="96" priority="110">
      <formula>IF(AND(AU467&gt;=0, RIGHT(TEXT(AU467,"0.#"),1)="."),TRUE,FALSE)</formula>
    </cfRule>
    <cfRule type="expression" dxfId="95" priority="111">
      <formula>IF(AND(AU467&lt;0, RIGHT(TEXT(AU467,"0.#"),1)&lt;&gt;"."),TRUE,FALSE)</formula>
    </cfRule>
    <cfRule type="expression" dxfId="94" priority="112">
      <formula>IF(AND(AU467&lt;0, RIGHT(TEXT(AU467,"0.#"),1)="."),TRUE,FALSE)</formula>
    </cfRule>
  </conditionalFormatting>
  <conditionalFormatting sqref="AK468:AK496">
    <cfRule type="expression" dxfId="93" priority="107">
      <formula>IF(RIGHT(TEXT(AK468,"0.#"),1)=".",FALSE,TRUE)</formula>
    </cfRule>
    <cfRule type="expression" dxfId="92" priority="108">
      <formula>IF(RIGHT(TEXT(AK468,"0.#"),1)=".",TRUE,FALSE)</formula>
    </cfRule>
  </conditionalFormatting>
  <conditionalFormatting sqref="AU468:AX496">
    <cfRule type="expression" dxfId="91" priority="103">
      <formula>IF(AND(AU468&gt;=0, RIGHT(TEXT(AU468,"0.#"),1)&lt;&gt;"."),TRUE,FALSE)</formula>
    </cfRule>
    <cfRule type="expression" dxfId="90" priority="104">
      <formula>IF(AND(AU468&gt;=0, RIGHT(TEXT(AU468,"0.#"),1)="."),TRUE,FALSE)</formula>
    </cfRule>
    <cfRule type="expression" dxfId="89" priority="105">
      <formula>IF(AND(AU468&lt;0, RIGHT(TEXT(AU468,"0.#"),1)&lt;&gt;"."),TRUE,FALSE)</formula>
    </cfRule>
    <cfRule type="expression" dxfId="88" priority="106">
      <formula>IF(AND(AU468&lt;0, RIGHT(TEXT(AU468,"0.#"),1)="."),TRUE,FALSE)</formula>
    </cfRule>
  </conditionalFormatting>
  <conditionalFormatting sqref="AE24:AX24 AJ23:AS23">
    <cfRule type="expression" dxfId="87" priority="101">
      <formula>IF(RIGHT(TEXT(AE23,"0.#"),1)=".",FALSE,TRUE)</formula>
    </cfRule>
    <cfRule type="expression" dxfId="86" priority="102">
      <formula>IF(RIGHT(TEXT(AE23,"0.#"),1)=".",TRUE,FALSE)</formula>
    </cfRule>
  </conditionalFormatting>
  <conditionalFormatting sqref="AE25:AI25">
    <cfRule type="expression" dxfId="85" priority="93">
      <formula>IF(AND(AE25&gt;=0, RIGHT(TEXT(AE25,"0.#"),1)&lt;&gt;"."),TRUE,FALSE)</formula>
    </cfRule>
    <cfRule type="expression" dxfId="84" priority="94">
      <formula>IF(AND(AE25&gt;=0, RIGHT(TEXT(AE25,"0.#"),1)="."),TRUE,FALSE)</formula>
    </cfRule>
    <cfRule type="expression" dxfId="83" priority="95">
      <formula>IF(AND(AE25&lt;0, RIGHT(TEXT(AE25,"0.#"),1)&lt;&gt;"."),TRUE,FALSE)</formula>
    </cfRule>
    <cfRule type="expression" dxfId="82" priority="96">
      <formula>IF(AND(AE25&lt;0, RIGHT(TEXT(AE25,"0.#"),1)="."),TRUE,FALSE)</formula>
    </cfRule>
  </conditionalFormatting>
  <conditionalFormatting sqref="AJ25:AS25">
    <cfRule type="expression" dxfId="81" priority="89">
      <formula>IF(AND(AJ25&gt;=0, RIGHT(TEXT(AJ25,"0.#"),1)&lt;&gt;"."),TRUE,FALSE)</formula>
    </cfRule>
    <cfRule type="expression" dxfId="80" priority="90">
      <formula>IF(AND(AJ25&gt;=0, RIGHT(TEXT(AJ25,"0.#"),1)="."),TRUE,FALSE)</formula>
    </cfRule>
    <cfRule type="expression" dxfId="79" priority="91">
      <formula>IF(AND(AJ25&lt;0, RIGHT(TEXT(AJ25,"0.#"),1)&lt;&gt;"."),TRUE,FALSE)</formula>
    </cfRule>
    <cfRule type="expression" dxfId="78" priority="92">
      <formula>IF(AND(AJ25&lt;0, RIGHT(TEXT(AJ25,"0.#"),1)="."),TRUE,FALSE)</formula>
    </cfRule>
  </conditionalFormatting>
  <conditionalFormatting sqref="AU236:AX236">
    <cfRule type="expression" dxfId="77" priority="77">
      <formula>IF(AND(AU236&gt;=0, RIGHT(TEXT(AU236,"0.#"),1)&lt;&gt;"."),TRUE,FALSE)</formula>
    </cfRule>
    <cfRule type="expression" dxfId="76" priority="78">
      <formula>IF(AND(AU236&gt;=0, RIGHT(TEXT(AU236,"0.#"),1)="."),TRUE,FALSE)</formula>
    </cfRule>
    <cfRule type="expression" dxfId="75" priority="79">
      <formula>IF(AND(AU236&lt;0, RIGHT(TEXT(AU236,"0.#"),1)&lt;&gt;"."),TRUE,FALSE)</formula>
    </cfRule>
    <cfRule type="expression" dxfId="74" priority="80">
      <formula>IF(AND(AU236&lt;0, RIGHT(TEXT(AU236,"0.#"),1)="."),TRUE,FALSE)</formula>
    </cfRule>
  </conditionalFormatting>
  <conditionalFormatting sqref="AE43:AI43 AE38:AI38 AE33:AI33 AE28:AI28">
    <cfRule type="expression" dxfId="73" priority="75">
      <formula>IF(RIGHT(TEXT(AE28,"0.#"),1)=".",FALSE,TRUE)</formula>
    </cfRule>
    <cfRule type="expression" dxfId="72" priority="76">
      <formula>IF(RIGHT(TEXT(AE28,"0.#"),1)=".",TRUE,FALSE)</formula>
    </cfRule>
  </conditionalFormatting>
  <conditionalFormatting sqref="AE44:AX44 AJ43:AS43 AE39:AX39 AJ38:AS38 AE34:AX34 AJ33:AS33 AE29:AX29 AJ28:AS28">
    <cfRule type="expression" dxfId="71" priority="73">
      <formula>IF(RIGHT(TEXT(AE28,"0.#"),1)=".",FALSE,TRUE)</formula>
    </cfRule>
    <cfRule type="expression" dxfId="70" priority="74">
      <formula>IF(RIGHT(TEXT(AE28,"0.#"),1)=".",TRUE,FALSE)</formula>
    </cfRule>
  </conditionalFormatting>
  <conditionalFormatting sqref="AE45:AI45 AE40:AI40 AE35:AI35 AE30:AI30">
    <cfRule type="expression" dxfId="69" priority="69">
      <formula>IF(AND(AE30&gt;=0, RIGHT(TEXT(AE30,"0.#"),1)&lt;&gt;"."),TRUE,FALSE)</formula>
    </cfRule>
    <cfRule type="expression" dxfId="68" priority="70">
      <formula>IF(AND(AE30&gt;=0, RIGHT(TEXT(AE30,"0.#"),1)="."),TRUE,FALSE)</formula>
    </cfRule>
    <cfRule type="expression" dxfId="67" priority="71">
      <formula>IF(AND(AE30&lt;0, RIGHT(TEXT(AE30,"0.#"),1)&lt;&gt;"."),TRUE,FALSE)</formula>
    </cfRule>
    <cfRule type="expression" dxfId="66" priority="72">
      <formula>IF(AND(AE30&lt;0, RIGHT(TEXT(AE30,"0.#"),1)="."),TRUE,FALSE)</formula>
    </cfRule>
  </conditionalFormatting>
  <conditionalFormatting sqref="AJ45:AS45 AJ40:AS40 AJ35:AS35 AJ30:AS30">
    <cfRule type="expression" dxfId="65" priority="65">
      <formula>IF(AND(AJ30&gt;=0, RIGHT(TEXT(AJ30,"0.#"),1)&lt;&gt;"."),TRUE,FALSE)</formula>
    </cfRule>
    <cfRule type="expression" dxfId="64" priority="66">
      <formula>IF(AND(AJ30&gt;=0, RIGHT(TEXT(AJ30,"0.#"),1)="."),TRUE,FALSE)</formula>
    </cfRule>
    <cfRule type="expression" dxfId="63" priority="67">
      <formula>IF(AND(AJ30&lt;0, RIGHT(TEXT(AJ30,"0.#"),1)&lt;&gt;"."),TRUE,FALSE)</formula>
    </cfRule>
    <cfRule type="expression" dxfId="62" priority="68">
      <formula>IF(AND(AJ30&lt;0, RIGHT(TEXT(AJ30,"0.#"),1)="."),TRUE,FALSE)</formula>
    </cfRule>
  </conditionalFormatting>
  <conditionalFormatting sqref="AE64:AI64 AE59:AI59">
    <cfRule type="expression" dxfId="61" priority="63">
      <formula>IF(RIGHT(TEXT(AE59,"0.#"),1)=".",FALSE,TRUE)</formula>
    </cfRule>
    <cfRule type="expression" dxfId="60" priority="64">
      <formula>IF(RIGHT(TEXT(AE59,"0.#"),1)=".",TRUE,FALSE)</formula>
    </cfRule>
  </conditionalFormatting>
  <conditionalFormatting sqref="AE65:AX65 AJ64:AS64 AE60:AX60 AJ59:AS59">
    <cfRule type="expression" dxfId="59" priority="61">
      <formula>IF(RIGHT(TEXT(AE59,"0.#"),1)=".",FALSE,TRUE)</formula>
    </cfRule>
    <cfRule type="expression" dxfId="58" priority="62">
      <formula>IF(RIGHT(TEXT(AE59,"0.#"),1)=".",TRUE,FALSE)</formula>
    </cfRule>
  </conditionalFormatting>
  <conditionalFormatting sqref="AE66:AI66 AE61:AI61">
    <cfRule type="expression" dxfId="57" priority="57">
      <formula>IF(AND(AE61&gt;=0, RIGHT(TEXT(AE61,"0.#"),1)&lt;&gt;"."),TRUE,FALSE)</formula>
    </cfRule>
    <cfRule type="expression" dxfId="56" priority="58">
      <formula>IF(AND(AE61&gt;=0, RIGHT(TEXT(AE61,"0.#"),1)="."),TRUE,FALSE)</formula>
    </cfRule>
    <cfRule type="expression" dxfId="55" priority="59">
      <formula>IF(AND(AE61&lt;0, RIGHT(TEXT(AE61,"0.#"),1)&lt;&gt;"."),TRUE,FALSE)</formula>
    </cfRule>
    <cfRule type="expression" dxfId="54" priority="60">
      <formula>IF(AND(AE61&lt;0, RIGHT(TEXT(AE61,"0.#"),1)="."),TRUE,FALSE)</formula>
    </cfRule>
  </conditionalFormatting>
  <conditionalFormatting sqref="AJ66:AS66 AJ61:AS61">
    <cfRule type="expression" dxfId="53" priority="53">
      <formula>IF(AND(AJ61&gt;=0, RIGHT(TEXT(AJ61,"0.#"),1)&lt;&gt;"."),TRUE,FALSE)</formula>
    </cfRule>
    <cfRule type="expression" dxfId="52" priority="54">
      <formula>IF(AND(AJ61&gt;=0, RIGHT(TEXT(AJ61,"0.#"),1)="."),TRUE,FALSE)</formula>
    </cfRule>
    <cfRule type="expression" dxfId="51" priority="55">
      <formula>IF(AND(AJ61&lt;0, RIGHT(TEXT(AJ61,"0.#"),1)&lt;&gt;"."),TRUE,FALSE)</formula>
    </cfRule>
    <cfRule type="expression" dxfId="50" priority="56">
      <formula>IF(AND(AJ61&lt;0, RIGHT(TEXT(AJ61,"0.#"),1)="."),TRUE,FALSE)</formula>
    </cfRule>
  </conditionalFormatting>
  <conditionalFormatting sqref="AE81:AX81 AE78:AX78 AE75:AX75 AE72:AX72">
    <cfRule type="expression" dxfId="49" priority="51">
      <formula>IF(RIGHT(TEXT(AE72,"0.#"),1)=".",FALSE,TRUE)</formula>
    </cfRule>
    <cfRule type="expression" dxfId="48" priority="52">
      <formula>IF(RIGHT(TEXT(AE72,"0.#"),1)=".",TRUE,FALSE)</formula>
    </cfRule>
  </conditionalFormatting>
  <conditionalFormatting sqref="AE80:AS80 AE77:AS77 AE74:AS74 AE71:AS71">
    <cfRule type="expression" dxfId="47" priority="49">
      <formula>IF(RIGHT(TEXT(AE71,"0.#"),1)=".",FALSE,TRUE)</formula>
    </cfRule>
    <cfRule type="expression" dxfId="46" priority="50">
      <formula>IF(RIGHT(TEXT(AE71,"0.#"),1)=".",TRUE,FALSE)</formula>
    </cfRule>
  </conditionalFormatting>
  <conditionalFormatting sqref="AD14:AJ14">
    <cfRule type="expression" dxfId="45" priority="47">
      <formula>IF(RIGHT(TEXT(AD14,"0.#"),1)=".",FALSE,TRUE)</formula>
    </cfRule>
    <cfRule type="expression" dxfId="44" priority="48">
      <formula>IF(RIGHT(TEXT(AD14,"0.#"),1)=".",TRUE,FALSE)</formula>
    </cfRule>
  </conditionalFormatting>
  <conditionalFormatting sqref="AD15:AJ17">
    <cfRule type="expression" dxfId="43" priority="45">
      <formula>IF(RIGHT(TEXT(AD15,"0.#"),1)=".",FALSE,TRUE)</formula>
    </cfRule>
    <cfRule type="expression" dxfId="42" priority="46">
      <formula>IF(RIGHT(TEXT(AD15,"0.#"),1)=".",TRUE,FALSE)</formula>
    </cfRule>
  </conditionalFormatting>
  <conditionalFormatting sqref="AK14:AQ14">
    <cfRule type="expression" dxfId="41" priority="43">
      <formula>IF(RIGHT(TEXT(AK14,"0.#"),1)=".",FALSE,TRUE)</formula>
    </cfRule>
    <cfRule type="expression" dxfId="40" priority="44">
      <formula>IF(RIGHT(TEXT(AK14,"0.#"),1)=".",TRUE,FALSE)</formula>
    </cfRule>
  </conditionalFormatting>
  <conditionalFormatting sqref="AK15:AQ15">
    <cfRule type="expression" dxfId="39" priority="41">
      <formula>IF(RIGHT(TEXT(AK15,"0.#"),1)=".",FALSE,TRUE)</formula>
    </cfRule>
    <cfRule type="expression" dxfId="38" priority="42">
      <formula>IF(RIGHT(TEXT(AK15,"0.#"),1)=".",TRUE,FALSE)</formula>
    </cfRule>
  </conditionalFormatting>
  <conditionalFormatting sqref="AE83:AI83">
    <cfRule type="expression" dxfId="37" priority="39">
      <formula>IF(RIGHT(TEXT(AE83,"0.#"),1)=".",FALSE,TRUE)</formula>
    </cfRule>
    <cfRule type="expression" dxfId="36" priority="40">
      <formula>IF(RIGHT(TEXT(AE83,"0.#"),1)=".",TRUE,FALSE)</formula>
    </cfRule>
  </conditionalFormatting>
  <conditionalFormatting sqref="AJ83:AN83">
    <cfRule type="expression" dxfId="35" priority="37">
      <formula>IF(RIGHT(TEXT(AJ83,"0.#"),1)=".",FALSE,TRUE)</formula>
    </cfRule>
    <cfRule type="expression" dxfId="34" priority="38">
      <formula>IF(RIGHT(TEXT(AJ83,"0.#"),1)=".",TRUE,FALSE)</formula>
    </cfRule>
  </conditionalFormatting>
  <conditionalFormatting sqref="AE86:AI86">
    <cfRule type="expression" dxfId="33" priority="35">
      <formula>IF(RIGHT(TEXT(AE86,"0.#"),1)=".",FALSE,TRUE)</formula>
    </cfRule>
    <cfRule type="expression" dxfId="32" priority="36">
      <formula>IF(RIGHT(TEXT(AE86,"0.#"),1)=".",TRUE,FALSE)</formula>
    </cfRule>
  </conditionalFormatting>
  <conditionalFormatting sqref="AJ86:AN86">
    <cfRule type="expression" dxfId="31" priority="33">
      <formula>IF(RIGHT(TEXT(AJ86,"0.#"),1)=".",FALSE,TRUE)</formula>
    </cfRule>
    <cfRule type="expression" dxfId="30" priority="34">
      <formula>IF(RIGHT(TEXT(AJ86,"0.#"),1)=".",TRUE,FALSE)</formula>
    </cfRule>
  </conditionalFormatting>
  <conditionalFormatting sqref="AK302">
    <cfRule type="expression" dxfId="29" priority="31">
      <formula>IF(RIGHT(TEXT(AK302,"0.#"),1)=".",FALSE,TRUE)</formula>
    </cfRule>
    <cfRule type="expression" dxfId="28" priority="32">
      <formula>IF(RIGHT(TEXT(AK302,"0.#"),1)=".",TRUE,FALSE)</formula>
    </cfRule>
  </conditionalFormatting>
  <conditionalFormatting sqref="AK303:AK310">
    <cfRule type="expression" dxfId="27" priority="29">
      <formula>IF(RIGHT(TEXT(AK303,"0.#"),1)=".",FALSE,TRUE)</formula>
    </cfRule>
    <cfRule type="expression" dxfId="26" priority="30">
      <formula>IF(RIGHT(TEXT(AK303,"0.#"),1)=".",TRUE,FALSE)</formula>
    </cfRule>
  </conditionalFormatting>
  <conditionalFormatting sqref="AK311">
    <cfRule type="expression" dxfId="25" priority="27">
      <formula>IF(RIGHT(TEXT(AK311,"0.#"),1)=".",FALSE,TRUE)</formula>
    </cfRule>
    <cfRule type="expression" dxfId="24" priority="28">
      <formula>IF(RIGHT(TEXT(AK311,"0.#"),1)=".",TRUE,FALSE)</formula>
    </cfRule>
  </conditionalFormatting>
  <conditionalFormatting sqref="AU303:AX311">
    <cfRule type="expression" dxfId="23" priority="23">
      <formula>IF(AND(AU303&gt;=0, RIGHT(TEXT(AU303,"0.#"),1)&lt;&gt;"."),TRUE,FALSE)</formula>
    </cfRule>
    <cfRule type="expression" dxfId="22" priority="24">
      <formula>IF(AND(AU303&gt;=0, RIGHT(TEXT(AU303,"0.#"),1)="."),TRUE,FALSE)</formula>
    </cfRule>
    <cfRule type="expression" dxfId="21" priority="25">
      <formula>IF(AND(AU303&lt;0, RIGHT(TEXT(AU303,"0.#"),1)&lt;&gt;"."),TRUE,FALSE)</formula>
    </cfRule>
    <cfRule type="expression" dxfId="20" priority="26">
      <formula>IF(AND(AU303&lt;0, RIGHT(TEXT(AU303,"0.#"),1)="."),TRUE,FALSE)</formula>
    </cfRule>
  </conditionalFormatting>
  <conditionalFormatting sqref="AU269:AX269">
    <cfRule type="expression" dxfId="19" priority="19">
      <formula>IF(AND(AU269&gt;=0, RIGHT(TEXT(AU269,"0.#"),1)&lt;&gt;"."),TRUE,FALSE)</formula>
    </cfRule>
    <cfRule type="expression" dxfId="18" priority="20">
      <formula>IF(AND(AU269&gt;=0, RIGHT(TEXT(AU269,"0.#"),1)="."),TRUE,FALSE)</formula>
    </cfRule>
    <cfRule type="expression" dxfId="17" priority="21">
      <formula>IF(AND(AU269&lt;0, RIGHT(TEXT(AU269,"0.#"),1)&lt;&gt;"."),TRUE,FALSE)</formula>
    </cfRule>
    <cfRule type="expression" dxfId="16" priority="22">
      <formula>IF(AND(AU269&lt;0, RIGHT(TEXT(AU269,"0.#"),1)="."),TRUE,FALSE)</formula>
    </cfRule>
  </conditionalFormatting>
  <conditionalFormatting sqref="AU270:AX277">
    <cfRule type="expression" dxfId="15" priority="15">
      <formula>IF(AND(AU270&gt;=0, RIGHT(TEXT(AU270,"0.#"),1)&lt;&gt;"."),TRUE,FALSE)</formula>
    </cfRule>
    <cfRule type="expression" dxfId="14" priority="16">
      <formula>IF(AND(AU270&gt;=0, RIGHT(TEXT(AU270,"0.#"),1)="."),TRUE,FALSE)</formula>
    </cfRule>
    <cfRule type="expression" dxfId="13" priority="17">
      <formula>IF(AND(AU270&lt;0, RIGHT(TEXT(AU270,"0.#"),1)&lt;&gt;"."),TRUE,FALSE)</formula>
    </cfRule>
    <cfRule type="expression" dxfId="12" priority="18">
      <formula>IF(AND(AU270&lt;0, RIGHT(TEXT(AU270,"0.#"),1)="."),TRUE,FALSE)</formula>
    </cfRule>
  </conditionalFormatting>
  <conditionalFormatting sqref="AU278:AX278">
    <cfRule type="expression" dxfId="11" priority="11">
      <formula>IF(AND(AU278&gt;=0, RIGHT(TEXT(AU278,"0.#"),1)&lt;&gt;"."),TRUE,FALSE)</formula>
    </cfRule>
    <cfRule type="expression" dxfId="10" priority="12">
      <formula>IF(AND(AU278&gt;=0, RIGHT(TEXT(AU278,"0.#"),1)="."),TRUE,FALSE)</formula>
    </cfRule>
    <cfRule type="expression" dxfId="9" priority="13">
      <formula>IF(AND(AU278&lt;0, RIGHT(TEXT(AU278,"0.#"),1)&lt;&gt;"."),TRUE,FALSE)</formula>
    </cfRule>
    <cfRule type="expression" dxfId="8" priority="14">
      <formula>IF(AND(AU278&lt;0, RIGHT(TEXT(AU278,"0.#"),1)="."),TRUE,FALSE)</formula>
    </cfRule>
  </conditionalFormatting>
  <conditionalFormatting sqref="AU194">
    <cfRule type="expression" dxfId="7" priority="7">
      <formula>IF(RIGHT(TEXT(AU194,"0.#"),1)=".",FALSE,TRUE)</formula>
    </cfRule>
    <cfRule type="expression" dxfId="6" priority="8">
      <formula>IF(RIGHT(TEXT(AU194,"0.#"),1)=".",TRUE,FALSE)</formula>
    </cfRule>
  </conditionalFormatting>
  <conditionalFormatting sqref="AU193">
    <cfRule type="expression" dxfId="5" priority="5">
      <formula>IF(RIGHT(TEXT(AU193,"0.#"),1)=".",FALSE,TRUE)</formula>
    </cfRule>
    <cfRule type="expression" dxfId="4" priority="6">
      <formula>IF(RIGHT(TEXT(AU193,"0.#"),1)=".",TRUE,FALSE)</formula>
    </cfRule>
  </conditionalFormatting>
  <conditionalFormatting sqref="AU181">
    <cfRule type="expression" dxfId="3" priority="3">
      <formula>IF(RIGHT(TEXT(AU181,"0.#"),1)=".",FALSE,TRUE)</formula>
    </cfRule>
    <cfRule type="expression" dxfId="2" priority="4">
      <formula>IF(RIGHT(TEXT(AU181,"0.#"),1)=".",TRUE,FALSE)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5" orientation="portrait" cellComments="asDisplayed"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376</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2015-06-18T08:51:53Z</cp:lastPrinted>
  <dcterms:created xsi:type="dcterms:W3CDTF">2012-03-13T00:50:25Z</dcterms:created>
  <dcterms:modified xsi:type="dcterms:W3CDTF">2015-07-08T10:58:19Z</dcterms:modified>
</cp:coreProperties>
</file>