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1950" windowHeight="694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F39" i="4"/>
  <c r="G6" i="3" s="1"/>
  <c r="A26" i="4"/>
  <c r="G8" i="3" s="1"/>
  <c r="AE8" i="3" l="1"/>
</calcChain>
</file>

<file path=xl/sharedStrings.xml><?xml version="1.0" encoding="utf-8"?>
<sst xmlns="http://schemas.openxmlformats.org/spreadsheetml/2006/main" count="750" uniqueCount="430">
  <si>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</si>
  <si>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</si>
  <si>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</si>
  <si>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</si>
  <si>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</si>
  <si>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</si>
  <si>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</si>
  <si>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</si>
  <si>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</si>
  <si>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</si>
  <si>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</si>
  <si>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</si>
  <si>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</si>
  <si>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</si>
  <si>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</si>
  <si>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</si>
  <si>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</si>
  <si>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</si>
  <si>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</si>
  <si>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</si>
  <si>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</si>
  <si>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</si>
  <si>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</si>
  <si>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</si>
  <si>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</si>
  <si>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</si>
  <si>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</si>
  <si>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</si>
  <si>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</si>
  <si>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</si>
  <si>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</si>
  <si>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</si>
  <si>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</si>
  <si>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</si>
  <si>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</si>
  <si>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</si>
  <si>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</si>
  <si>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</si>
  <si>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</si>
  <si>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</si>
  <si>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</si>
  <si>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</si>
  <si>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</si>
  <si>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</si>
  <si>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</si>
  <si>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</si>
  <si>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</si>
  <si>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</si>
  <si>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</si>
  <si>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</si>
  <si>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</si>
  <si>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</si>
  <si>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</si>
  <si>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</si>
  <si>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</si>
  <si>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</si>
  <si>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</si>
  <si>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</si>
  <si>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</si>
  <si>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</si>
  <si>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</si>
  <si>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</si>
  <si>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</si>
  <si>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</si>
  <si>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</si>
  <si>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</si>
  <si>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</si>
  <si>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</si>
  <si>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</si>
  <si>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</si>
  <si>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</si>
  <si>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</si>
  <si>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</si>
  <si>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</si>
  <si>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</si>
  <si>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</si>
  <si>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</si>
  <si>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</si>
  <si>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</si>
  <si>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</si>
  <si>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</si>
  <si>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</si>
  <si>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</si>
  <si>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</si>
  <si>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</si>
  <si>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</si>
  <si>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</si>
  <si>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</si>
  <si>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</si>
  <si>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</si>
  <si>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</si>
  <si>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</si>
  <si>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</si>
  <si>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</si>
  <si>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</si>
  <si>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</si>
  <si>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</si>
  <si>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</si>
  <si>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</si>
  <si>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</si>
  <si>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</si>
  <si>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</si>
  <si>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</si>
  <si>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</si>
  <si>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</si>
  <si>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</si>
  <si>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</si>
  <si>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</si>
  <si>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</si>
  <si>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</si>
  <si>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</si>
  <si>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</si>
  <si>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</si>
  <si>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</si>
  <si>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</si>
  <si>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</si>
  <si>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</si>
  <si>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</si>
  <si>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</si>
  <si>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</si>
  <si>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</si>
  <si>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</si>
  <si>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</si>
  <si>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</si>
  <si>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</si>
  <si>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</si>
  <si>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</si>
  <si>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</si>
  <si>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</si>
  <si>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</si>
  <si>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</si>
  <si>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</si>
  <si>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</si>
  <si>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</si>
  <si>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</si>
  <si>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</si>
  <si>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</si>
  <si>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</si>
  <si>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</si>
  <si>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</si>
  <si>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</si>
  <si>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</si>
  <si>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</si>
  <si>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</si>
  <si>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</si>
  <si>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</si>
  <si>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</si>
  <si>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</si>
  <si>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</si>
  <si>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</si>
  <si>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</si>
  <si>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</si>
  <si>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</si>
  <si>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</si>
  <si>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</si>
  <si>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</si>
  <si>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</si>
  <si>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</si>
  <si>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</si>
  <si>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</si>
  <si>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</si>
  <si>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</si>
  <si>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</si>
  <si>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</si>
  <si>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</si>
  <si>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</si>
  <si>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</si>
  <si>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</si>
  <si>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</si>
  <si>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</si>
  <si>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</si>
  <si>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</si>
  <si>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</si>
  <si>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</si>
  <si>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</si>
  <si>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</si>
  <si>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</si>
  <si>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</si>
  <si>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</si>
  <si>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</si>
  <si>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</si>
  <si>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</si>
  <si>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</si>
  <si>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</si>
  <si>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</si>
  <si>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</si>
  <si>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</si>
  <si>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</si>
  <si>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</si>
  <si>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</si>
  <si>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</si>
  <si>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</si>
  <si>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</si>
  <si>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</si>
  <si>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</si>
  <si>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</si>
  <si>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</si>
  <si>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</si>
  <si>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</si>
  <si>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</si>
  <si>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</si>
  <si>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</si>
  <si>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</si>
  <si>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</si>
  <si>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</si>
  <si>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</si>
  <si>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</si>
  <si>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</si>
  <si>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</si>
  <si>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</si>
  <si>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</si>
  <si>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</si>
  <si>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</si>
  <si>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</si>
  <si>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</si>
  <si>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</si>
  <si>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</si>
  <si>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</si>
  <si>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</si>
  <si>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</si>
  <si>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</si>
  <si>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</si>
  <si>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</si>
  <si>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</si>
  <si>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</si>
  <si>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</si>
  <si>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</si>
  <si>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</si>
  <si>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</si>
  <si>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</si>
  <si>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</si>
  <si>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</si>
  <si>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</si>
  <si>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</si>
  <si>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</si>
  <si>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</si>
  <si>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</si>
  <si>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</si>
  <si>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</si>
  <si>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</si>
  <si>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</si>
  <si>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</si>
  <si>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</si>
  <si>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</si>
  <si>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</si>
  <si>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</si>
  <si>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</si>
  <si>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</si>
  <si>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</si>
  <si>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</si>
  <si>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</si>
  <si>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</si>
  <si>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</si>
  <si>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</si>
  <si>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</si>
  <si>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</si>
  <si>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</si>
  <si>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</si>
  <si>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</si>
  <si>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</si>
  <si>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</si>
  <si>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</si>
  <si>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</si>
  <si>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</si>
  <si>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</si>
  <si>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</si>
  <si>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</si>
  <si>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</si>
  <si>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</si>
  <si>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</si>
  <si>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</si>
  <si>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</si>
  <si>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</si>
  <si>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</si>
  <si>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</si>
  <si>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</si>
  <si>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</si>
  <si>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</si>
  <si>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</si>
  <si>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</si>
  <si>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</si>
  <si>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</si>
  <si>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</si>
  <si>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</si>
  <si>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</si>
  <si>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</si>
  <si>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</si>
  <si>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</si>
  <si>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</si>
  <si>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</si>
  <si>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</si>
  <si>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</si>
  <si>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</si>
  <si>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</si>
  <si>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</si>
  <si>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</si>
  <si>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</si>
  <si>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</si>
  <si>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</si>
  <si>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</si>
  <si>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</si>
  <si>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</si>
  <si>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</si>
  <si>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</si>
  <si>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</si>
  <si>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</si>
  <si>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</si>
  <si>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</si>
  <si>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</si>
  <si>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</si>
  <si>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</si>
  <si>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</si>
  <si>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</si>
  <si>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</si>
  <si>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</si>
  <si>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</si>
  <si>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</si>
  <si>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</si>
  <si>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</si>
  <si>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</si>
  <si>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</si>
  <si>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</si>
  <si>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</si>
  <si>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</si>
  <si>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</si>
  <si>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</si>
  <si>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</si>
  <si>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</si>
  <si>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</si>
  <si>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</si>
  <si>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</si>
  <si>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</si>
  <si>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</si>
  <si>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</si>
  <si>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</si>
  <si>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</si>
  <si>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</si>
  <si>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</si>
  <si>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</si>
  <si>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</si>
  <si>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</si>
  <si>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</si>
  <si>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</si>
  <si>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</si>
  <si>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</si>
  <si>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</si>
  <si>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</si>
  <si>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</si>
  <si>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</si>
  <si>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</si>
  <si>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</si>
  <si>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</si>
  <si>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</si>
  <si>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</si>
  <si>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</si>
  <si>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</si>
  <si>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</si>
  <si>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</si>
  <si>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</si>
  <si>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</si>
  <si>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</si>
  <si>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</si>
  <si>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</si>
  <si>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</si>
  <si>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</si>
  <si>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</si>
  <si>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</si>
  <si>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</si>
  <si>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</si>
  <si>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</si>
  <si>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</si>
  <si>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</si>
  <si>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</si>
  <si>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</si>
  <si>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</si>
  <si>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</si>
  <si>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</si>
  <si>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</si>
  <si>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</si>
  <si>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</si>
  <si>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次世代社会インフラ用ロボット開発・導入の推進　</t>
    <phoneticPr fontId="5"/>
  </si>
  <si>
    <t>○</t>
  </si>
  <si>
    <t>公共事業企画調整課</t>
    <rPh sb="0" eb="2">
      <t>コウキョウ</t>
    </rPh>
    <rPh sb="2" eb="4">
      <t>ジギョウ</t>
    </rPh>
    <rPh sb="4" eb="6">
      <t>キカク</t>
    </rPh>
    <rPh sb="6" eb="9">
      <t>チョウセイカ</t>
    </rPh>
    <phoneticPr fontId="5"/>
  </si>
  <si>
    <t>総合政策局</t>
    <rPh sb="0" eb="2">
      <t>ソウゴウ</t>
    </rPh>
    <rPh sb="2" eb="4">
      <t>セイサク</t>
    </rPh>
    <rPh sb="4" eb="5">
      <t>キョク</t>
    </rPh>
    <phoneticPr fontId="5"/>
  </si>
  <si>
    <t>課長　山内　正彦</t>
    <rPh sb="0" eb="2">
      <t>カチョウ</t>
    </rPh>
    <rPh sb="3" eb="5">
      <t>ヤマウチ</t>
    </rPh>
    <rPh sb="6" eb="8">
      <t>マサヒコ</t>
    </rPh>
    <phoneticPr fontId="5"/>
  </si>
  <si>
    <t>ロボット新戦略、日本再興戦略、科学技術イノベーション総合戦略、世界最先端IT国家創造宣言</t>
    <rPh sb="4" eb="7">
      <t>シンセンリャク</t>
    </rPh>
    <rPh sb="8" eb="10">
      <t>ニホン</t>
    </rPh>
    <rPh sb="10" eb="12">
      <t>サイコウ</t>
    </rPh>
    <rPh sb="12" eb="14">
      <t>センリャク</t>
    </rPh>
    <rPh sb="15" eb="17">
      <t>カガク</t>
    </rPh>
    <rPh sb="17" eb="19">
      <t>ギジュツ</t>
    </rPh>
    <rPh sb="26" eb="28">
      <t>ソウゴウ</t>
    </rPh>
    <rPh sb="28" eb="30">
      <t>センリャク</t>
    </rPh>
    <rPh sb="31" eb="33">
      <t>セカイ</t>
    </rPh>
    <rPh sb="33" eb="36">
      <t>サイセンタン</t>
    </rPh>
    <rPh sb="38" eb="40">
      <t>コッカ</t>
    </rPh>
    <rPh sb="40" eb="42">
      <t>ソウゾウ</t>
    </rPh>
    <rPh sb="42" eb="44">
      <t>センゲン</t>
    </rPh>
    <phoneticPr fontId="5"/>
  </si>
  <si>
    <t>-</t>
    <phoneticPr fontId="5"/>
  </si>
  <si>
    <t>本事業は、社会インフラの維持管理・災害対応における安全性や効率の向上を支援するロボットを開発・導入することを成果目標としているため、定量的な指標の設定が困難な性質のものであるため。</t>
    <phoneticPr fontId="5"/>
  </si>
  <si>
    <t>平成２９年度からロボットを直轄事業等へ導入する。</t>
    <rPh sb="0" eb="2">
      <t>ヘイセイ</t>
    </rPh>
    <rPh sb="4" eb="6">
      <t>ネンド</t>
    </rPh>
    <rPh sb="13" eb="15">
      <t>チョッカツ</t>
    </rPh>
    <rPh sb="15" eb="17">
      <t>ジギョウ</t>
    </rPh>
    <rPh sb="17" eb="18">
      <t>トウ</t>
    </rPh>
    <rPh sb="19" eb="21">
      <t>ドウニュウ</t>
    </rPh>
    <phoneticPr fontId="5"/>
  </si>
  <si>
    <t>平成２７年度にロボット技術の現場検証・評価を６０件行う。</t>
    <rPh sb="0" eb="2">
      <t>ヘイセイ</t>
    </rPh>
    <rPh sb="4" eb="6">
      <t>ネンド</t>
    </rPh>
    <rPh sb="11" eb="13">
      <t>ギジュツ</t>
    </rPh>
    <rPh sb="14" eb="16">
      <t>ゲンバ</t>
    </rPh>
    <rPh sb="16" eb="18">
      <t>ケンショウ</t>
    </rPh>
    <rPh sb="19" eb="21">
      <t>ヒョウカ</t>
    </rPh>
    <rPh sb="24" eb="25">
      <t>ケン</t>
    </rPh>
    <rPh sb="25" eb="26">
      <t>オコナ</t>
    </rPh>
    <phoneticPr fontId="5"/>
  </si>
  <si>
    <t>ロボット技術の現場検証・評価を行う件数</t>
    <rPh sb="4" eb="6">
      <t>ギジュツ</t>
    </rPh>
    <rPh sb="7" eb="9">
      <t>ゲンバ</t>
    </rPh>
    <rPh sb="9" eb="11">
      <t>ケンショウ</t>
    </rPh>
    <rPh sb="12" eb="14">
      <t>ヒョウカ</t>
    </rPh>
    <rPh sb="15" eb="16">
      <t>オコナ</t>
    </rPh>
    <rPh sb="17" eb="19">
      <t>ケンスウ</t>
    </rPh>
    <phoneticPr fontId="5"/>
  </si>
  <si>
    <t>社会資本整備･管理効率化推進調査費</t>
    <phoneticPr fontId="5"/>
  </si>
  <si>
    <t>諸 謝 金</t>
    <phoneticPr fontId="5"/>
  </si>
  <si>
    <t>職員旅費</t>
    <phoneticPr fontId="5"/>
  </si>
  <si>
    <t>委員等旅費</t>
    <phoneticPr fontId="5"/>
  </si>
  <si>
    <t>新26-55</t>
    <phoneticPr fontId="5"/>
  </si>
  <si>
    <t>社会インフラの老朽化及び大規模災害への対応は喫緊の課題であり、地方公共団体等の各管理者が個別にロボット開発を行うことは非効率であるため、国が共通的なニーズ・シーズに基づく開発・導入を率先して行い、他の管理者へ普及を図ることが必要である。</t>
    <phoneticPr fontId="5"/>
  </si>
  <si>
    <t>件</t>
    <rPh sb="0" eb="1">
      <t>ケン</t>
    </rPh>
    <phoneticPr fontId="5"/>
  </si>
  <si>
    <t>-</t>
    <phoneticPr fontId="5"/>
  </si>
  <si>
    <t>○</t>
    <phoneticPr fontId="5"/>
  </si>
  <si>
    <t>○</t>
    <phoneticPr fontId="5"/>
  </si>
  <si>
    <t>‐</t>
  </si>
  <si>
    <t>民間企業等により開発された社会インフラ用ロボットについて、適用性・実用性に係る現場検証及び評価の支援を行う</t>
    <phoneticPr fontId="5"/>
  </si>
  <si>
    <t>外部委託</t>
    <rPh sb="0" eb="2">
      <t>ガイブ</t>
    </rPh>
    <rPh sb="2" eb="4">
      <t>イタク</t>
    </rPh>
    <phoneticPr fontId="5"/>
  </si>
  <si>
    <t>委員の旅費等を抑えるため、現場検証を行う際のアクセス性に十分配慮した。</t>
    <rPh sb="0" eb="2">
      <t>イイン</t>
    </rPh>
    <rPh sb="3" eb="5">
      <t>リョヒ</t>
    </rPh>
    <rPh sb="5" eb="6">
      <t>トウ</t>
    </rPh>
    <rPh sb="7" eb="8">
      <t>オサ</t>
    </rPh>
    <rPh sb="13" eb="15">
      <t>ゲンバ</t>
    </rPh>
    <rPh sb="15" eb="17">
      <t>ケンショウ</t>
    </rPh>
    <rPh sb="18" eb="19">
      <t>オコナ</t>
    </rPh>
    <rPh sb="20" eb="21">
      <t>サイ</t>
    </rPh>
    <rPh sb="26" eb="27">
      <t>セイ</t>
    </rPh>
    <rPh sb="28" eb="30">
      <t>ジュウブン</t>
    </rPh>
    <rPh sb="30" eb="32">
      <t>ハイリョ</t>
    </rPh>
    <phoneticPr fontId="5"/>
  </si>
  <si>
    <t>現場検証の評価結果は技術開発にとって貴重なデータであり、それを詳細に開発者にフィードバックすることで次なる改良・発展に役立てた。</t>
    <rPh sb="0" eb="2">
      <t>ゲンバ</t>
    </rPh>
    <rPh sb="2" eb="4">
      <t>ケンショウ</t>
    </rPh>
    <rPh sb="5" eb="7">
      <t>ヒョウカ</t>
    </rPh>
    <rPh sb="7" eb="9">
      <t>ケッカ</t>
    </rPh>
    <rPh sb="10" eb="12">
      <t>ギジュツ</t>
    </rPh>
    <rPh sb="12" eb="14">
      <t>カイハツ</t>
    </rPh>
    <rPh sb="18" eb="20">
      <t>キチョウ</t>
    </rPh>
    <rPh sb="31" eb="33">
      <t>ショウサイ</t>
    </rPh>
    <rPh sb="34" eb="37">
      <t>カイハツシャ</t>
    </rPh>
    <rPh sb="50" eb="51">
      <t>ツギ</t>
    </rPh>
    <rPh sb="53" eb="55">
      <t>カイリョウ</t>
    </rPh>
    <rPh sb="56" eb="58">
      <t>ハッテン</t>
    </rPh>
    <rPh sb="59" eb="61">
      <t>ヤクダ</t>
    </rPh>
    <phoneticPr fontId="5"/>
  </si>
  <si>
    <t>26-0010</t>
    <phoneticPr fontId="5"/>
  </si>
  <si>
    <t>インフラ維持管理・更新等の社会課題対応システム開発プロジェクト</t>
    <phoneticPr fontId="5"/>
  </si>
  <si>
    <t>経済産業省・産業技術環境局、製造産業局、商務情報政策局</t>
    <phoneticPr fontId="5"/>
  </si>
  <si>
    <t>民間企業等からロボットを公募し、国土交通省が現場での検証・評価を、経済産業省が開発・改良を、それぞれ担い、社会インフラ用ロボットの開発・導入に向け両省が連携して取り組んでいる。</t>
    <phoneticPr fontId="5"/>
  </si>
  <si>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その一方で、平成２６年度おこなったロボット技術の現場検証では、多種多様なアプローチをもったロボット技術の応募があり、現場検証の実施体制について検討の余地があった。</t>
    <rPh sb="5" eb="8">
      <t>シンセンリャク</t>
    </rPh>
    <rPh sb="10" eb="12">
      <t>ヘイセイ</t>
    </rPh>
    <rPh sb="14" eb="15">
      <t>ネン</t>
    </rPh>
    <rPh sb="16" eb="17">
      <t>ガツ</t>
    </rPh>
    <rPh sb="19" eb="20">
      <t>カ</t>
    </rPh>
    <rPh sb="21" eb="23">
      <t>ニッポン</t>
    </rPh>
    <rPh sb="23" eb="25">
      <t>ケイザイ</t>
    </rPh>
    <rPh sb="25" eb="27">
      <t>サイセイ</t>
    </rPh>
    <rPh sb="27" eb="29">
      <t>ホンブ</t>
    </rPh>
    <rPh sb="29" eb="31">
      <t>ケッテイ</t>
    </rPh>
    <rPh sb="42" eb="44">
      <t>イジ</t>
    </rPh>
    <rPh sb="44" eb="47">
      <t>カンリヨウ</t>
    </rPh>
    <rPh sb="51" eb="53">
      <t>ギジュツ</t>
    </rPh>
    <rPh sb="54" eb="56">
      <t>ドウニュウ</t>
    </rPh>
    <rPh sb="60" eb="62">
      <t>イジ</t>
    </rPh>
    <rPh sb="62" eb="64">
      <t>カンリ</t>
    </rPh>
    <rPh sb="65" eb="68">
      <t>コウリツカ</t>
    </rPh>
    <rPh sb="69" eb="72">
      <t>コウドカ</t>
    </rPh>
    <rPh sb="73" eb="75">
      <t>シエン</t>
    </rPh>
    <rPh sb="76" eb="77">
      <t>オヨ</t>
    </rPh>
    <rPh sb="79" eb="81">
      <t>サイガイ</t>
    </rPh>
    <rPh sb="81" eb="83">
      <t>チョウサ</t>
    </rPh>
    <rPh sb="90" eb="92">
      <t>ヒガイ</t>
    </rPh>
    <rPh sb="92" eb="94">
      <t>ジョウキョウ</t>
    </rPh>
    <rPh sb="94" eb="96">
      <t>ハアク</t>
    </rPh>
    <rPh sb="97" eb="100">
      <t>ジンソクカ</t>
    </rPh>
    <rPh sb="100" eb="101">
      <t>オヨ</t>
    </rPh>
    <rPh sb="102" eb="105">
      <t>ムジンカ</t>
    </rPh>
    <rPh sb="105" eb="107">
      <t>セコウ</t>
    </rPh>
    <rPh sb="108" eb="110">
      <t>セコウ</t>
    </rPh>
    <rPh sb="110" eb="112">
      <t>コウリツ</t>
    </rPh>
    <rPh sb="112" eb="114">
      <t>コウジョウ</t>
    </rPh>
    <rPh sb="115" eb="116">
      <t>タカ</t>
    </rPh>
    <rPh sb="117" eb="120">
      <t>アンゼンセイ</t>
    </rPh>
    <rPh sb="121" eb="123">
      <t>カクホ</t>
    </rPh>
    <rPh sb="129" eb="131">
      <t>カツヨウ</t>
    </rPh>
    <rPh sb="132" eb="134">
      <t>スイシン</t>
    </rPh>
    <rPh sb="137" eb="139">
      <t>ジュウテン</t>
    </rPh>
    <rPh sb="139" eb="141">
      <t>ブンヤ</t>
    </rPh>
    <rPh sb="144" eb="145">
      <t>カカ</t>
    </rPh>
    <rPh sb="150" eb="151">
      <t>クニ</t>
    </rPh>
    <rPh sb="152" eb="155">
      <t>セッキョクテキ</t>
    </rPh>
    <rPh sb="156" eb="158">
      <t>カンヨ</t>
    </rPh>
    <rPh sb="160" eb="162">
      <t>スイシン</t>
    </rPh>
    <rPh sb="168" eb="170">
      <t>シサク</t>
    </rPh>
    <rPh sb="176" eb="178">
      <t>イッポウ</t>
    </rPh>
    <rPh sb="180" eb="182">
      <t>ヘイセイ</t>
    </rPh>
    <rPh sb="184" eb="186">
      <t>ネンド</t>
    </rPh>
    <rPh sb="195" eb="197">
      <t>ギジュツ</t>
    </rPh>
    <rPh sb="198" eb="200">
      <t>ゲンバ</t>
    </rPh>
    <rPh sb="200" eb="202">
      <t>ケンショウ</t>
    </rPh>
    <rPh sb="205" eb="209">
      <t>タシュタヨウ</t>
    </rPh>
    <rPh sb="223" eb="225">
      <t>ギジュツ</t>
    </rPh>
    <rPh sb="226" eb="228">
      <t>オウボ</t>
    </rPh>
    <rPh sb="232" eb="234">
      <t>ゲンバ</t>
    </rPh>
    <rPh sb="234" eb="236">
      <t>ケンショウ</t>
    </rPh>
    <rPh sb="237" eb="239">
      <t>ジッシ</t>
    </rPh>
    <rPh sb="239" eb="241">
      <t>タイセイ</t>
    </rPh>
    <rPh sb="245" eb="247">
      <t>ケントウ</t>
    </rPh>
    <rPh sb="248" eb="250">
      <t>ヨチ</t>
    </rPh>
    <phoneticPr fontId="5"/>
  </si>
  <si>
    <t>引き続き次世代社会インフラ用ロボットの開発・導入を推進する。平成２７年の現場検証では、前年度の結果を踏まえて、そうした多種多様な技術に対応するため、実施体制の強化を図る。</t>
    <rPh sb="0" eb="1">
      <t>ヒ</t>
    </rPh>
    <rPh sb="2" eb="3">
      <t>ツヅ</t>
    </rPh>
    <rPh sb="4" eb="7">
      <t>ジセダイ</t>
    </rPh>
    <rPh sb="7" eb="9">
      <t>シャカイ</t>
    </rPh>
    <rPh sb="13" eb="14">
      <t>ヨウ</t>
    </rPh>
    <rPh sb="19" eb="21">
      <t>カイハツ</t>
    </rPh>
    <rPh sb="22" eb="24">
      <t>ドウニュウ</t>
    </rPh>
    <rPh sb="25" eb="27">
      <t>スイシン</t>
    </rPh>
    <rPh sb="30" eb="32">
      <t>ヘイセイ</t>
    </rPh>
    <rPh sb="34" eb="35">
      <t>ネン</t>
    </rPh>
    <rPh sb="36" eb="38">
      <t>ゲンバ</t>
    </rPh>
    <rPh sb="38" eb="40">
      <t>ケンショウ</t>
    </rPh>
    <rPh sb="43" eb="46">
      <t>ゼンネンド</t>
    </rPh>
    <rPh sb="47" eb="49">
      <t>ケッカ</t>
    </rPh>
    <rPh sb="50" eb="51">
      <t>フ</t>
    </rPh>
    <rPh sb="59" eb="63">
      <t>タシュタヨウ</t>
    </rPh>
    <rPh sb="64" eb="66">
      <t>ギジュツ</t>
    </rPh>
    <rPh sb="67" eb="69">
      <t>タイオウ</t>
    </rPh>
    <rPh sb="74" eb="76">
      <t>ジッシ</t>
    </rPh>
    <rPh sb="76" eb="78">
      <t>タイセイ</t>
    </rPh>
    <rPh sb="79" eb="81">
      <t>キョウカ</t>
    </rPh>
    <rPh sb="82" eb="83">
      <t>ハカ</t>
    </rPh>
    <phoneticPr fontId="5"/>
  </si>
  <si>
    <t xml:space="preserve">A.次世代社会インフラ用ロボット現場検証業務に係る現場検証支援業務先端建設技術センター・橋梁調査会・日本建設機械施工協会共同提案体
</t>
    <phoneticPr fontId="5"/>
  </si>
  <si>
    <t>9 市場環境の整備、産業の生産性向上、消費者利益の保護
30 社会資本整備・管理等を効果的に推進する</t>
    <phoneticPr fontId="5"/>
  </si>
  <si>
    <t>ロボット技術の実現場への試行的導入件数</t>
    <rPh sb="7" eb="9">
      <t>ジツゲン</t>
    </rPh>
    <rPh sb="9" eb="10">
      <t>バ</t>
    </rPh>
    <rPh sb="12" eb="15">
      <t>シコウテキ</t>
    </rPh>
    <rPh sb="15" eb="17">
      <t>ドウニュウ</t>
    </rPh>
    <rPh sb="17" eb="19">
      <t>ケンスウ</t>
    </rPh>
    <phoneticPr fontId="5"/>
  </si>
  <si>
    <t>ロボット技術の実現場への本格的導入の件数</t>
    <rPh sb="4" eb="6">
      <t>ギジュツ</t>
    </rPh>
    <rPh sb="7" eb="9">
      <t>ジツゲン</t>
    </rPh>
    <rPh sb="9" eb="10">
      <t>バ</t>
    </rPh>
    <rPh sb="12" eb="15">
      <t>ホンカクテキ</t>
    </rPh>
    <rPh sb="15" eb="17">
      <t>ドウニュウ</t>
    </rPh>
    <rPh sb="18" eb="20">
      <t>ケンスウ</t>
    </rPh>
    <phoneticPr fontId="5"/>
  </si>
  <si>
    <t>現場検証初年度（平成26年度）から現場で有用であると判断された技術が数件見られ、成果目標に向け着実に実績を重ねている。</t>
    <rPh sb="0" eb="2">
      <t>ゲンバ</t>
    </rPh>
    <rPh sb="2" eb="4">
      <t>ケンショウ</t>
    </rPh>
    <rPh sb="4" eb="7">
      <t>ショネンド</t>
    </rPh>
    <rPh sb="8" eb="10">
      <t>ヘイセイ</t>
    </rPh>
    <rPh sb="12" eb="14">
      <t>ネンド</t>
    </rPh>
    <rPh sb="17" eb="19">
      <t>ゲンバ</t>
    </rPh>
    <rPh sb="20" eb="22">
      <t>ユウヨウ</t>
    </rPh>
    <rPh sb="26" eb="28">
      <t>ハンダン</t>
    </rPh>
    <rPh sb="31" eb="33">
      <t>ギジュツ</t>
    </rPh>
    <rPh sb="34" eb="36">
      <t>スウケン</t>
    </rPh>
    <rPh sb="36" eb="37">
      <t>ミ</t>
    </rPh>
    <rPh sb="40" eb="42">
      <t>セイカ</t>
    </rPh>
    <rPh sb="42" eb="44">
      <t>モクヒョウ</t>
    </rPh>
    <rPh sb="45" eb="46">
      <t>ム</t>
    </rPh>
    <rPh sb="47" eb="49">
      <t>チャクジツ</t>
    </rPh>
    <rPh sb="50" eb="52">
      <t>ジッセキ</t>
    </rPh>
    <rPh sb="53" eb="54">
      <t>カサ</t>
    </rPh>
    <phoneticPr fontId="5"/>
  </si>
  <si>
    <t>件</t>
    <rPh sb="0" eb="1">
      <t>ケン</t>
    </rPh>
    <phoneticPr fontId="5"/>
  </si>
  <si>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rPh sb="35" eb="37">
      <t>ジツゲン</t>
    </rPh>
    <rPh sb="37" eb="38">
      <t>バ</t>
    </rPh>
    <rPh sb="40" eb="42">
      <t>ドウニュウ</t>
    </rPh>
    <rPh sb="46" eb="48">
      <t>カイハツ</t>
    </rPh>
    <rPh sb="49" eb="51">
      <t>ソクシン</t>
    </rPh>
    <rPh sb="59" eb="61">
      <t>ジュウテン</t>
    </rPh>
    <rPh sb="61" eb="63">
      <t>ブンヤ</t>
    </rPh>
    <rPh sb="64" eb="66">
      <t>キョウリョウ</t>
    </rPh>
    <rPh sb="66" eb="68">
      <t>イジ</t>
    </rPh>
    <rPh sb="68" eb="70">
      <t>カンリ</t>
    </rPh>
    <rPh sb="75" eb="77">
      <t>イジ</t>
    </rPh>
    <rPh sb="77" eb="79">
      <t>カンリ</t>
    </rPh>
    <rPh sb="80" eb="82">
      <t>スイチュウ</t>
    </rPh>
    <rPh sb="82" eb="84">
      <t>イジ</t>
    </rPh>
    <rPh sb="84" eb="86">
      <t>カンリ</t>
    </rPh>
    <rPh sb="87" eb="89">
      <t>サイガイ</t>
    </rPh>
    <rPh sb="89" eb="91">
      <t>チョウサ</t>
    </rPh>
    <rPh sb="92" eb="94">
      <t>サイガイ</t>
    </rPh>
    <rPh sb="94" eb="96">
      <t>オウキュウ</t>
    </rPh>
    <rPh sb="96" eb="98">
      <t>フッキュウ</t>
    </rPh>
    <rPh sb="116" eb="118">
      <t>ジツゲン</t>
    </rPh>
    <rPh sb="118" eb="119">
      <t>バ</t>
    </rPh>
    <rPh sb="121" eb="123">
      <t>シコウ</t>
    </rPh>
    <rPh sb="123" eb="124">
      <t>テキ</t>
    </rPh>
    <rPh sb="124" eb="126">
      <t>ドウニュウ</t>
    </rPh>
    <rPh sb="127" eb="128">
      <t>オコナ</t>
    </rPh>
    <phoneticPr fontId="5"/>
  </si>
  <si>
    <t>インフラの維持管理および災害対応におけるロボット技術の開発</t>
    <rPh sb="5" eb="7">
      <t>イジ</t>
    </rPh>
    <rPh sb="7" eb="9">
      <t>カンリ</t>
    </rPh>
    <rPh sb="12" eb="14">
      <t>サイガイ</t>
    </rPh>
    <rPh sb="14" eb="16">
      <t>タイオウ</t>
    </rPh>
    <rPh sb="24" eb="26">
      <t>ギジュツ</t>
    </rPh>
    <rPh sb="27" eb="29">
      <t>カイハツ</t>
    </rPh>
    <phoneticPr fontId="5"/>
  </si>
  <si>
    <t>-</t>
    <phoneticPr fontId="5"/>
  </si>
  <si>
    <t>現在、我が国では、社会インフラの老朽化の進行、地震及び風水害等の災害リスクの高まり、建設業の担い手不足等の課題に直面している。これらの課題に対応するため、社会インフラの維持管理及び災害対応に関して、その効率の一層の向上のため、それらを支えるロボット技術導入のための開発を促進し、迅速且つ集中的に進めていくことを目的とする。</t>
    <rPh sb="42" eb="44">
      <t>ケンセツ</t>
    </rPh>
    <rPh sb="44" eb="45">
      <t>ギョウ</t>
    </rPh>
    <rPh sb="46" eb="47">
      <t>ニナ</t>
    </rPh>
    <rPh sb="48" eb="49">
      <t>テ</t>
    </rPh>
    <rPh sb="49" eb="51">
      <t>ブソク</t>
    </rPh>
    <rPh sb="126" eb="128">
      <t>ドウニュウ</t>
    </rPh>
    <rPh sb="135" eb="137">
      <t>ソクシン</t>
    </rPh>
    <phoneticPr fontId="5"/>
  </si>
  <si>
    <t>直轄事業等でロボット技術が導入可能と評価が得られた重点分野の数</t>
    <rPh sb="13" eb="15">
      <t>ドウニュウ</t>
    </rPh>
    <rPh sb="15" eb="17">
      <t>カノウ</t>
    </rPh>
    <rPh sb="18" eb="20">
      <t>ヒョウカ</t>
    </rPh>
    <rPh sb="21" eb="22">
      <t>エ</t>
    </rPh>
    <rPh sb="25" eb="27">
      <t>ジュウテン</t>
    </rPh>
    <rPh sb="27" eb="29">
      <t>ブンヤ</t>
    </rPh>
    <rPh sb="30" eb="31">
      <t>スウ</t>
    </rPh>
    <phoneticPr fontId="5"/>
  </si>
  <si>
    <t>現場検証・評価を行ったロボット技術の件数</t>
    <rPh sb="8" eb="9">
      <t>オコナ</t>
    </rPh>
    <rPh sb="15" eb="17">
      <t>ギジュツ</t>
    </rPh>
    <rPh sb="18" eb="20">
      <t>ケンスウ</t>
    </rPh>
    <phoneticPr fontId="5"/>
  </si>
  <si>
    <t>-</t>
    <phoneticPr fontId="5"/>
  </si>
  <si>
    <t>活動実績は、見込みを大きく上回るものとなっている。</t>
    <rPh sb="0" eb="2">
      <t>カツドウ</t>
    </rPh>
    <rPh sb="2" eb="4">
      <t>ジッセキ</t>
    </rPh>
    <rPh sb="6" eb="8">
      <t>ミコ</t>
    </rPh>
    <rPh sb="10" eb="11">
      <t>オオ</t>
    </rPh>
    <rPh sb="13" eb="15">
      <t>ウワマワ</t>
    </rPh>
    <phoneticPr fontId="5"/>
  </si>
  <si>
    <t>-</t>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</si>
  <si>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</si>
  <si>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</si>
  <si>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.次世代社会インフラ用ロボット現場検証業務に係る現場検証支援業務先端建設技術センター・橋梁調査会・日本建設機械施工協会共同提案体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</si>
</sst>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4" xfId="4" applyFont="1" applyFill="1" applyBorder="1" applyAlignment="1" applyProtection="1">
      <alignment horizontal="center" vertical="center"/>
      <protection locked="0"/>
    </xf>
    <xf numFmtId="0" fontId="30" fillId="0" borderId="15" xfId="4"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168087</xdr:colOff>
      <xdr:row>140</xdr:row>
      <xdr:rowOff>313764</xdr:rowOff>
    </xdr:from>
    <xdr:to>
      <xdr:col>31</xdr:col>
      <xdr:colOff>23735</xdr:colOff>
      <xdr:row>142</xdr:row>
      <xdr:rowOff>156387</xdr:rowOff>
    </xdr:to>
    <xdr:sp macro="" textlink="">
      <xdr:nvSpPr>
        <xdr:cNvPr id="5" name="正方形/長方形 4"/>
        <xdr:cNvSpPr/>
      </xdr:nvSpPr>
      <xdr:spPr>
        <a:xfrm>
          <a:off x="4112558" y="37741411"/>
          <a:ext cx="1469295" cy="53738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３２９百万円</a:t>
          </a:r>
        </a:p>
      </xdr:txBody>
    </xdr:sp>
    <xdr:clientData/>
  </xdr:twoCellAnchor>
  <xdr:twoCellAnchor>
    <xdr:from>
      <xdr:col>23</xdr:col>
      <xdr:colOff>0</xdr:colOff>
      <xdr:row>143</xdr:row>
      <xdr:rowOff>44824</xdr:rowOff>
    </xdr:from>
    <xdr:to>
      <xdr:col>31</xdr:col>
      <xdr:colOff>22492</xdr:colOff>
      <xdr:row>144</xdr:row>
      <xdr:rowOff>169723</xdr:rowOff>
    </xdr:to>
    <xdr:sp macro="" textlink="">
      <xdr:nvSpPr>
        <xdr:cNvPr id="7" name="大かっこ 6"/>
        <xdr:cNvSpPr/>
      </xdr:nvSpPr>
      <xdr:spPr>
        <a:xfrm>
          <a:off x="4123765" y="38514618"/>
          <a:ext cx="1456845" cy="472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168088</xdr:colOff>
      <xdr:row>143</xdr:row>
      <xdr:rowOff>44824</xdr:rowOff>
    </xdr:from>
    <xdr:ext cx="1172116" cy="459100"/>
    <xdr:sp macro="" textlink="">
      <xdr:nvSpPr>
        <xdr:cNvPr id="8" name="テキスト ボックス 7"/>
        <xdr:cNvSpPr txBox="1"/>
      </xdr:nvSpPr>
      <xdr:spPr>
        <a:xfrm>
          <a:off x="4291853" y="38514618"/>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26</xdr:col>
      <xdr:colOff>156882</xdr:colOff>
      <xdr:row>144</xdr:row>
      <xdr:rowOff>336178</xdr:rowOff>
    </xdr:from>
    <xdr:to>
      <xdr:col>26</xdr:col>
      <xdr:colOff>156883</xdr:colOff>
      <xdr:row>147</xdr:row>
      <xdr:rowOff>145676</xdr:rowOff>
    </xdr:to>
    <xdr:cxnSp macro="">
      <xdr:nvCxnSpPr>
        <xdr:cNvPr id="9" name="直線コネクタ 8"/>
        <xdr:cNvCxnSpPr/>
      </xdr:nvCxnSpPr>
      <xdr:spPr bwMode="auto">
        <a:xfrm flipV="1">
          <a:off x="4818529" y="39153354"/>
          <a:ext cx="1" cy="8516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89647</xdr:colOff>
      <xdr:row>147</xdr:row>
      <xdr:rowOff>201705</xdr:rowOff>
    </xdr:from>
    <xdr:ext cx="889987" cy="275717"/>
    <xdr:sp macro="" textlink="">
      <xdr:nvSpPr>
        <xdr:cNvPr id="11" name="テキスト ボックス 10"/>
        <xdr:cNvSpPr txBox="1"/>
      </xdr:nvSpPr>
      <xdr:spPr>
        <a:xfrm>
          <a:off x="4930588" y="3086099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20</xdr:col>
      <xdr:colOff>145678</xdr:colOff>
      <xdr:row>152</xdr:row>
      <xdr:rowOff>0</xdr:rowOff>
    </xdr:from>
    <xdr:to>
      <xdr:col>33</xdr:col>
      <xdr:colOff>94503</xdr:colOff>
      <xdr:row>157</xdr:row>
      <xdr:rowOff>134469</xdr:rowOff>
    </xdr:to>
    <xdr:sp macro="" textlink="">
      <xdr:nvSpPr>
        <xdr:cNvPr id="13" name="大かっこ 12"/>
        <xdr:cNvSpPr/>
      </xdr:nvSpPr>
      <xdr:spPr>
        <a:xfrm>
          <a:off x="3731560" y="40879059"/>
          <a:ext cx="2279649" cy="18713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134469</xdr:colOff>
      <xdr:row>152</xdr:row>
      <xdr:rowOff>145678</xdr:rowOff>
    </xdr:from>
    <xdr:to>
      <xdr:col>33</xdr:col>
      <xdr:colOff>16320</xdr:colOff>
      <xdr:row>158</xdr:row>
      <xdr:rowOff>71075</xdr:rowOff>
    </xdr:to>
    <xdr:sp macro="" textlink="">
      <xdr:nvSpPr>
        <xdr:cNvPr id="15" name="テキスト ボックス 14"/>
        <xdr:cNvSpPr txBox="1"/>
      </xdr:nvSpPr>
      <xdr:spPr>
        <a:xfrm>
          <a:off x="3899645" y="41024737"/>
          <a:ext cx="2033381" cy="2009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lang="ja-JP" altLang="en-US" sz="1100" baseline="0" smtClean="0">
              <a:solidFill>
                <a:schemeClr val="dk1"/>
              </a:solidFill>
              <a:latin typeface="+mn-lt"/>
              <a:ea typeface="+mn-ea"/>
              <a:cs typeface="+mn-cs"/>
            </a:rPr>
            <a:t>社会インフラの維持管理及び災害対応の更なる効果・効率の向上を目的に、民間企業等により開発されたロボットについて、適用性・実用性に係る現場検証及び評価の支援を行う。</a:t>
          </a:r>
          <a:endParaRPr kumimoji="1" lang="en-US" altLang="ja-JP" sz="1200">
            <a:solidFill>
              <a:sysClr val="windowText" lastClr="000000"/>
            </a:solidFill>
          </a:endParaRPr>
        </a:p>
      </xdr:txBody>
    </xdr:sp>
    <xdr:clientData/>
  </xdr:twoCellAnchor>
  <xdr:twoCellAnchor>
    <xdr:from>
      <xdr:col>14</xdr:col>
      <xdr:colOff>123264</xdr:colOff>
      <xdr:row>148</xdr:row>
      <xdr:rowOff>156882</xdr:rowOff>
    </xdr:from>
    <xdr:to>
      <xdr:col>39</xdr:col>
      <xdr:colOff>11206</xdr:colOff>
      <xdr:row>151</xdr:row>
      <xdr:rowOff>89647</xdr:rowOff>
    </xdr:to>
    <xdr:sp macro="" textlink="">
      <xdr:nvSpPr>
        <xdr:cNvPr id="16" name="正方形/長方形 15"/>
        <xdr:cNvSpPr/>
      </xdr:nvSpPr>
      <xdr:spPr>
        <a:xfrm>
          <a:off x="2633382" y="39646411"/>
          <a:ext cx="4370295" cy="97491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次世代社会インフラ用ロボット現場検証業務に係る現場検証支援業務先端建設技術センター・橋梁調査会・日本建設機械施工協会共同提案体</a:t>
          </a:r>
          <a:endParaRPr kumimoji="1" lang="en-US" altLang="ja-JP" sz="1050">
            <a:solidFill>
              <a:sysClr val="windowText" lastClr="000000"/>
            </a:solidFill>
          </a:endParaRPr>
        </a:p>
        <a:p>
          <a:pPr algn="ctr"/>
          <a:r>
            <a:rPr kumimoji="1" lang="ja-JP" altLang="en-US" sz="1200">
              <a:solidFill>
                <a:sysClr val="windowText" lastClr="000000"/>
              </a:solidFill>
            </a:rPr>
            <a:t>３２９百万円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171450</xdr:colOff>
          <xdr:row>496</xdr:row>
          <xdr:rowOff>19050</xdr:rowOff>
        </xdr:from>
        <xdr:to>
          <xdr:col>44</xdr:col>
          <xdr:colOff>85725</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85" zoomScaleNormal="75" zoomScaleSheetLayoutView="85" zoomScalePageLayoutView="85" workbookViewId="0">
      <selection activeCell="A245" sqref="A237:XFD2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378</v>
      </c>
      <c r="AR2" s="678"/>
      <c r="AS2" s="59" t="str">
        <f>IF(OR(AQ2="　", AQ2=""), "", "-")</f>
        <v/>
      </c>
      <c r="AT2" s="679">
        <v>302</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383</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95</v>
      </c>
      <c r="H5" s="615"/>
      <c r="I5" s="615"/>
      <c r="J5" s="615"/>
      <c r="K5" s="615"/>
      <c r="L5" s="615"/>
      <c r="M5" s="654" t="s">
        <v>92</v>
      </c>
      <c r="N5" s="655"/>
      <c r="O5" s="655"/>
      <c r="P5" s="655"/>
      <c r="Q5" s="655"/>
      <c r="R5" s="656"/>
      <c r="S5" s="614" t="s">
        <v>101</v>
      </c>
      <c r="T5" s="615"/>
      <c r="U5" s="615"/>
      <c r="V5" s="615"/>
      <c r="W5" s="615"/>
      <c r="X5" s="616"/>
      <c r="Y5" s="445" t="s">
        <v>3</v>
      </c>
      <c r="Z5" s="446"/>
      <c r="AA5" s="446"/>
      <c r="AB5" s="446"/>
      <c r="AC5" s="446"/>
      <c r="AD5" s="447"/>
      <c r="AE5" s="448" t="s">
        <v>382</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413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科学技術・イノベーション</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5.25" customHeight="1" x14ac:dyDescent="0.15">
      <c r="A9" s="184" t="s">
        <v>26</v>
      </c>
      <c r="B9" s="185"/>
      <c r="C9" s="185"/>
      <c r="D9" s="185"/>
      <c r="E9" s="185"/>
      <c r="F9" s="185"/>
      <c r="G9" s="186" t="s">
        <v>421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73.5" customHeight="1" x14ac:dyDescent="0.15">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426</v>
      </c>
      <c r="Q13" s="176"/>
      <c r="R13" s="176"/>
      <c r="S13" s="176"/>
      <c r="T13" s="176"/>
      <c r="U13" s="176"/>
      <c r="V13" s="177"/>
      <c r="W13" s="175" t="s">
        <v>426</v>
      </c>
      <c r="X13" s="176"/>
      <c r="Y13" s="176"/>
      <c r="Z13" s="176"/>
      <c r="AA13" s="176"/>
      <c r="AB13" s="176"/>
      <c r="AC13" s="177"/>
      <c r="AD13" s="175" t="s">
        <v>426</v>
      </c>
      <c r="AE13" s="176"/>
      <c r="AF13" s="176"/>
      <c r="AG13" s="176"/>
      <c r="AH13" s="176"/>
      <c r="AI13" s="176"/>
      <c r="AJ13" s="177"/>
      <c r="AK13" s="175" t="s">
        <v>426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426</v>
      </c>
      <c r="Q14" s="176"/>
      <c r="R14" s="176"/>
      <c r="S14" s="176"/>
      <c r="T14" s="176"/>
      <c r="U14" s="176"/>
      <c r="V14" s="177"/>
      <c r="W14" s="175">
        <v>330</v>
      </c>
      <c r="X14" s="176"/>
      <c r="Y14" s="176"/>
      <c r="Z14" s="176"/>
      <c r="AA14" s="176"/>
      <c r="AB14" s="176"/>
      <c r="AC14" s="177"/>
      <c r="AD14" s="175">
        <v>390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426</v>
      </c>
      <c r="Q15" s="176"/>
      <c r="R15" s="176"/>
      <c r="S15" s="176"/>
      <c r="T15" s="176"/>
      <c r="U15" s="176"/>
      <c r="V15" s="177"/>
      <c r="W15" s="175" t="s">
        <v>426</v>
      </c>
      <c r="X15" s="176"/>
      <c r="Y15" s="176"/>
      <c r="Z15" s="176"/>
      <c r="AA15" s="176"/>
      <c r="AB15" s="176"/>
      <c r="AC15" s="177"/>
      <c r="AD15" s="175">
        <v>330</v>
      </c>
      <c r="AE15" s="176"/>
      <c r="AF15" s="176"/>
      <c r="AG15" s="176"/>
      <c r="AH15" s="176"/>
      <c r="AI15" s="176"/>
      <c r="AJ15" s="177"/>
      <c r="AK15" s="175">
        <v>390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426</v>
      </c>
      <c r="Q16" s="176"/>
      <c r="R16" s="176"/>
      <c r="S16" s="176"/>
      <c r="T16" s="176"/>
      <c r="U16" s="176"/>
      <c r="V16" s="177"/>
      <c r="W16" s="175">
        <v>-330</v>
      </c>
      <c r="X16" s="176"/>
      <c r="Y16" s="176"/>
      <c r="Z16" s="176"/>
      <c r="AA16" s="176"/>
      <c r="AB16" s="176"/>
      <c r="AC16" s="177"/>
      <c r="AD16" s="175">
        <v>-390</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426</v>
      </c>
      <c r="Q17" s="176"/>
      <c r="R17" s="176"/>
      <c r="S17" s="176"/>
      <c r="T17" s="176"/>
      <c r="U17" s="176"/>
      <c r="V17" s="177"/>
      <c r="W17" s="175" t="s">
        <v>426</v>
      </c>
      <c r="X17" s="176"/>
      <c r="Y17" s="176"/>
      <c r="Z17" s="176"/>
      <c r="AA17" s="176"/>
      <c r="AB17" s="176"/>
      <c r="AC17" s="177"/>
      <c r="AD17" s="175" t="s">
        <v>426</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330</v>
      </c>
      <c r="AE18" s="649"/>
      <c r="AF18" s="649"/>
      <c r="AG18" s="649"/>
      <c r="AH18" s="649"/>
      <c r="AI18" s="649"/>
      <c r="AJ18" s="650"/>
      <c r="AK18" s="648">
        <f t="shared" ref="AK18" si="1">SUM(AK13:AQ17)</f>
        <v>390</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t="s">
        <v>426</v>
      </c>
      <c r="Q19" s="176"/>
      <c r="R19" s="176"/>
      <c r="S19" s="176"/>
      <c r="T19" s="176"/>
      <c r="U19" s="176"/>
      <c r="V19" s="177"/>
      <c r="W19" s="175" t="s">
        <v>420</v>
      </c>
      <c r="X19" s="176"/>
      <c r="Y19" s="176"/>
      <c r="Z19" s="176"/>
      <c r="AA19" s="176"/>
      <c r="AB19" s="176"/>
      <c r="AC19" s="177"/>
      <c r="AD19" s="175">
        <v>329</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f>IF(AD18=0, "-", AD19/AD18)</f>
        <v>0.99696969696969695</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419</v>
      </c>
      <c r="H23" s="75"/>
      <c r="I23" s="75"/>
      <c r="J23" s="75"/>
      <c r="K23" s="75"/>
      <c r="L23" s="75"/>
      <c r="M23" s="75"/>
      <c r="N23" s="75"/>
      <c r="O23" s="76"/>
      <c r="P23" s="219" t="s">
        <v>422</v>
      </c>
      <c r="Q23" s="233"/>
      <c r="R23" s="233"/>
      <c r="S23" s="233"/>
      <c r="T23" s="233"/>
      <c r="U23" s="233"/>
      <c r="V23" s="233"/>
      <c r="W23" s="233"/>
      <c r="X23" s="234"/>
      <c r="Y23" s="228" t="s">
        <v>14</v>
      </c>
      <c r="Z23" s="229"/>
      <c r="AA23" s="230"/>
      <c r="AB23" s="167" t="s">
        <v>397</v>
      </c>
      <c r="AC23" s="168"/>
      <c r="AD23" s="168"/>
      <c r="AE23" s="88" t="s">
        <v>386</v>
      </c>
      <c r="AF23" s="89"/>
      <c r="AG23" s="89"/>
      <c r="AH23" s="89"/>
      <c r="AI23" s="90"/>
      <c r="AJ23" s="88" t="s">
        <v>386</v>
      </c>
      <c r="AK23" s="89"/>
      <c r="AL23" s="89"/>
      <c r="AM23" s="89"/>
      <c r="AN23" s="90"/>
      <c r="AO23" s="88">
        <v>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20" t="s">
        <v>397</v>
      </c>
      <c r="AC24" s="197"/>
      <c r="AD24" s="197"/>
      <c r="AE24" s="88" t="s">
        <v>386</v>
      </c>
      <c r="AF24" s="89"/>
      <c r="AG24" s="89"/>
      <c r="AH24" s="89"/>
      <c r="AI24" s="90"/>
      <c r="AJ24" s="88" t="s">
        <v>386</v>
      </c>
      <c r="AK24" s="89"/>
      <c r="AL24" s="89"/>
      <c r="AM24" s="89"/>
      <c r="AN24" s="90"/>
      <c r="AO24" s="88">
        <v>5</v>
      </c>
      <c r="AP24" s="89"/>
      <c r="AQ24" s="89"/>
      <c r="AR24" s="89"/>
      <c r="AS24" s="90"/>
      <c r="AT24" s="88">
        <v>5</v>
      </c>
      <c r="AU24" s="89"/>
      <c r="AV24" s="89"/>
      <c r="AW24" s="89"/>
      <c r="AX24" s="347"/>
    </row>
    <row r="25" spans="1:50" ht="19.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t="s">
        <v>386</v>
      </c>
      <c r="AF25" s="89"/>
      <c r="AG25" s="89"/>
      <c r="AH25" s="89"/>
      <c r="AI25" s="90"/>
      <c r="AJ25" s="88" t="s">
        <v>386</v>
      </c>
      <c r="AK25" s="89"/>
      <c r="AL25" s="89"/>
      <c r="AM25" s="89"/>
      <c r="AN25" s="90"/>
      <c r="AO25" s="88">
        <f>AO23/AO24*100</f>
        <v>20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t="s">
        <v>386</v>
      </c>
      <c r="H28" s="75"/>
      <c r="I28" s="75"/>
      <c r="J28" s="75"/>
      <c r="K28" s="75"/>
      <c r="L28" s="75"/>
      <c r="M28" s="75"/>
      <c r="N28" s="75"/>
      <c r="O28" s="76"/>
      <c r="P28" s="219" t="s">
        <v>386</v>
      </c>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t="s">
        <v>386</v>
      </c>
      <c r="H33" s="75"/>
      <c r="I33" s="75"/>
      <c r="J33" s="75"/>
      <c r="K33" s="75"/>
      <c r="L33" s="75"/>
      <c r="M33" s="75"/>
      <c r="N33" s="75"/>
      <c r="O33" s="76"/>
      <c r="P33" s="219" t="s">
        <v>386</v>
      </c>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t="s">
        <v>386</v>
      </c>
      <c r="H38" s="75"/>
      <c r="I38" s="75"/>
      <c r="J38" s="75"/>
      <c r="K38" s="75"/>
      <c r="L38" s="75"/>
      <c r="M38" s="75"/>
      <c r="N38" s="75"/>
      <c r="O38" s="76"/>
      <c r="P38" s="219" t="s">
        <v>386</v>
      </c>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74" t="s">
        <v>386</v>
      </c>
      <c r="H43" s="75"/>
      <c r="I43" s="75"/>
      <c r="J43" s="75"/>
      <c r="K43" s="75"/>
      <c r="L43" s="75"/>
      <c r="M43" s="75"/>
      <c r="N43" s="75"/>
      <c r="O43" s="76"/>
      <c r="P43" s="219" t="s">
        <v>386</v>
      </c>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7" t="s">
        <v>387</v>
      </c>
      <c r="H49" s="297"/>
      <c r="I49" s="297"/>
      <c r="J49" s="297"/>
      <c r="K49" s="297"/>
      <c r="L49" s="297"/>
      <c r="M49" s="297"/>
      <c r="N49" s="297"/>
      <c r="O49" s="297"/>
      <c r="P49" s="297"/>
      <c r="Q49" s="297"/>
      <c r="R49" s="297"/>
      <c r="S49" s="297"/>
      <c r="T49" s="297"/>
      <c r="U49" s="297"/>
      <c r="V49" s="297"/>
      <c r="W49" s="297"/>
      <c r="X49" s="297"/>
      <c r="Y49" s="297"/>
      <c r="Z49" s="297"/>
      <c r="AA49" s="621"/>
      <c r="AB49" s="296" t="s">
        <v>388</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7"/>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2"/>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7"/>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3"/>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2.5" hidden="1" customHeight="1" x14ac:dyDescent="0.15">
      <c r="A54" s="657"/>
      <c r="B54" s="100"/>
      <c r="C54" s="100"/>
      <c r="D54" s="100"/>
      <c r="E54" s="100"/>
      <c r="F54" s="101"/>
      <c r="G54" s="608" t="s">
        <v>389</v>
      </c>
      <c r="H54" s="233"/>
      <c r="I54" s="233"/>
      <c r="J54" s="233"/>
      <c r="K54" s="233"/>
      <c r="L54" s="233"/>
      <c r="M54" s="233"/>
      <c r="N54" s="233"/>
      <c r="O54" s="234"/>
      <c r="P54" s="219" t="s">
        <v>390</v>
      </c>
      <c r="Q54" s="220"/>
      <c r="R54" s="220"/>
      <c r="S54" s="220"/>
      <c r="T54" s="220"/>
      <c r="U54" s="220"/>
      <c r="V54" s="220"/>
      <c r="W54" s="220"/>
      <c r="X54" s="221"/>
      <c r="Y54" s="585" t="s">
        <v>86</v>
      </c>
      <c r="Z54" s="586"/>
      <c r="AA54" s="587"/>
      <c r="AB54" s="588" t="s">
        <v>397</v>
      </c>
      <c r="AC54" s="589"/>
      <c r="AD54" s="589"/>
      <c r="AE54" s="88" t="s">
        <v>386</v>
      </c>
      <c r="AF54" s="89"/>
      <c r="AG54" s="89"/>
      <c r="AH54" s="89"/>
      <c r="AI54" s="90"/>
      <c r="AJ54" s="88" t="s">
        <v>386</v>
      </c>
      <c r="AK54" s="89"/>
      <c r="AL54" s="89"/>
      <c r="AM54" s="89"/>
      <c r="AN54" s="90"/>
      <c r="AO54" s="88">
        <v>53</v>
      </c>
      <c r="AP54" s="89"/>
      <c r="AQ54" s="89"/>
      <c r="AR54" s="89"/>
      <c r="AS54" s="90"/>
      <c r="AT54" s="195"/>
      <c r="AU54" s="195"/>
      <c r="AV54" s="195"/>
      <c r="AW54" s="195"/>
      <c r="AX54" s="196"/>
    </row>
    <row r="55" spans="1:50" ht="22.5" hidden="1" customHeight="1" x14ac:dyDescent="0.15">
      <c r="A55" s="657"/>
      <c r="B55" s="100"/>
      <c r="C55" s="100"/>
      <c r="D55" s="100"/>
      <c r="E55" s="100"/>
      <c r="F55" s="101"/>
      <c r="G55" s="609"/>
      <c r="H55" s="235"/>
      <c r="I55" s="235"/>
      <c r="J55" s="235"/>
      <c r="K55" s="235"/>
      <c r="L55" s="235"/>
      <c r="M55" s="235"/>
      <c r="N55" s="235"/>
      <c r="O55" s="236"/>
      <c r="P55" s="222"/>
      <c r="Q55" s="222"/>
      <c r="R55" s="222"/>
      <c r="S55" s="222"/>
      <c r="T55" s="222"/>
      <c r="U55" s="222"/>
      <c r="V55" s="222"/>
      <c r="W55" s="222"/>
      <c r="X55" s="223"/>
      <c r="Y55" s="94" t="s">
        <v>65</v>
      </c>
      <c r="Z55" s="95"/>
      <c r="AA55" s="96"/>
      <c r="AB55" s="226" t="s">
        <v>397</v>
      </c>
      <c r="AC55" s="227"/>
      <c r="AD55" s="227"/>
      <c r="AE55" s="88" t="s">
        <v>386</v>
      </c>
      <c r="AF55" s="89"/>
      <c r="AG55" s="89"/>
      <c r="AH55" s="89"/>
      <c r="AI55" s="90"/>
      <c r="AJ55" s="88" t="s">
        <v>386</v>
      </c>
      <c r="AK55" s="89"/>
      <c r="AL55" s="89"/>
      <c r="AM55" s="89"/>
      <c r="AN55" s="90"/>
      <c r="AO55" s="88" t="s">
        <v>386</v>
      </c>
      <c r="AP55" s="89"/>
      <c r="AQ55" s="89"/>
      <c r="AR55" s="89"/>
      <c r="AS55" s="90"/>
      <c r="AT55" s="88">
        <v>60</v>
      </c>
      <c r="AU55" s="89"/>
      <c r="AV55" s="89"/>
      <c r="AW55" s="89"/>
      <c r="AX55" s="347"/>
    </row>
    <row r="56" spans="1:50" ht="22.5" hidden="1" customHeight="1" x14ac:dyDescent="0.15">
      <c r="A56" s="657"/>
      <c r="B56" s="103"/>
      <c r="C56" s="103"/>
      <c r="D56" s="103"/>
      <c r="E56" s="103"/>
      <c r="F56" s="104"/>
      <c r="G56" s="610"/>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f>AO54/AT55*100</f>
        <v>88.333333333333329</v>
      </c>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3"/>
      <c r="I59" s="233"/>
      <c r="J59" s="233"/>
      <c r="K59" s="233"/>
      <c r="L59" s="233"/>
      <c r="M59" s="233"/>
      <c r="N59" s="233"/>
      <c r="O59" s="234"/>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7"/>
      <c r="B61" s="103"/>
      <c r="C61" s="103"/>
      <c r="D61" s="103"/>
      <c r="E61" s="103"/>
      <c r="F61" s="104"/>
      <c r="G61" s="610"/>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3"/>
      <c r="I64" s="233"/>
      <c r="J64" s="233"/>
      <c r="K64" s="233"/>
      <c r="L64" s="233"/>
      <c r="M64" s="233"/>
      <c r="N64" s="233"/>
      <c r="O64" s="234"/>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8"/>
      <c r="B66" s="103"/>
      <c r="C66" s="103"/>
      <c r="D66" s="103"/>
      <c r="E66" s="103"/>
      <c r="F66" s="104"/>
      <c r="G66" s="610"/>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22.5" customHeight="1" x14ac:dyDescent="0.15">
      <c r="A68" s="526"/>
      <c r="B68" s="527"/>
      <c r="C68" s="527"/>
      <c r="D68" s="527"/>
      <c r="E68" s="527"/>
      <c r="F68" s="528"/>
      <c r="G68" s="219" t="s">
        <v>423</v>
      </c>
      <c r="H68" s="233"/>
      <c r="I68" s="233"/>
      <c r="J68" s="233"/>
      <c r="K68" s="233"/>
      <c r="L68" s="233"/>
      <c r="M68" s="233"/>
      <c r="N68" s="233"/>
      <c r="O68" s="233"/>
      <c r="P68" s="233"/>
      <c r="Q68" s="233"/>
      <c r="R68" s="233"/>
      <c r="S68" s="233"/>
      <c r="T68" s="233"/>
      <c r="U68" s="233"/>
      <c r="V68" s="233"/>
      <c r="W68" s="233"/>
      <c r="X68" s="234"/>
      <c r="Y68" s="617" t="s">
        <v>66</v>
      </c>
      <c r="Z68" s="618"/>
      <c r="AA68" s="619"/>
      <c r="AB68" s="111" t="s">
        <v>397</v>
      </c>
      <c r="AC68" s="112"/>
      <c r="AD68" s="113"/>
      <c r="AE68" s="88" t="s">
        <v>386</v>
      </c>
      <c r="AF68" s="89"/>
      <c r="AG68" s="89"/>
      <c r="AH68" s="89"/>
      <c r="AI68" s="90"/>
      <c r="AJ68" s="88" t="s">
        <v>424</v>
      </c>
      <c r="AK68" s="89"/>
      <c r="AL68" s="89"/>
      <c r="AM68" s="89"/>
      <c r="AN68" s="90"/>
      <c r="AO68" s="88">
        <v>53</v>
      </c>
      <c r="AP68" s="89"/>
      <c r="AQ68" s="89"/>
      <c r="AR68" s="89"/>
      <c r="AS68" s="90"/>
      <c r="AT68" s="538"/>
      <c r="AU68" s="538"/>
      <c r="AV68" s="538"/>
      <c r="AW68" s="538"/>
      <c r="AX68" s="539"/>
      <c r="AY68" s="10"/>
      <c r="AZ68" s="10"/>
      <c r="BA68" s="10"/>
      <c r="BB68" s="10"/>
      <c r="BC68" s="10"/>
    </row>
    <row r="69" spans="1:60" ht="32.25" customHeight="1" x14ac:dyDescent="0.15">
      <c r="A69" s="529"/>
      <c r="B69" s="530"/>
      <c r="C69" s="530"/>
      <c r="D69" s="530"/>
      <c r="E69" s="530"/>
      <c r="F69" s="531"/>
      <c r="G69" s="237"/>
      <c r="H69" s="237"/>
      <c r="I69" s="237"/>
      <c r="J69" s="237"/>
      <c r="K69" s="237"/>
      <c r="L69" s="237"/>
      <c r="M69" s="237"/>
      <c r="N69" s="237"/>
      <c r="O69" s="237"/>
      <c r="P69" s="237"/>
      <c r="Q69" s="237"/>
      <c r="R69" s="237"/>
      <c r="S69" s="237"/>
      <c r="T69" s="237"/>
      <c r="U69" s="237"/>
      <c r="V69" s="237"/>
      <c r="W69" s="237"/>
      <c r="X69" s="238"/>
      <c r="Y69" s="108" t="s">
        <v>67</v>
      </c>
      <c r="Z69" s="109"/>
      <c r="AA69" s="110"/>
      <c r="AB69" s="202" t="s">
        <v>397</v>
      </c>
      <c r="AC69" s="203"/>
      <c r="AD69" s="204"/>
      <c r="AE69" s="88" t="s">
        <v>386</v>
      </c>
      <c r="AF69" s="89"/>
      <c r="AG69" s="89"/>
      <c r="AH69" s="89"/>
      <c r="AI69" s="90"/>
      <c r="AJ69" s="88" t="s">
        <v>424</v>
      </c>
      <c r="AK69" s="89"/>
      <c r="AL69" s="89"/>
      <c r="AM69" s="89"/>
      <c r="AN69" s="90"/>
      <c r="AO69" s="88">
        <v>40</v>
      </c>
      <c r="AP69" s="89"/>
      <c r="AQ69" s="89"/>
      <c r="AR69" s="89"/>
      <c r="AS69" s="90"/>
      <c r="AT69" s="88">
        <v>60</v>
      </c>
      <c r="AU69" s="89"/>
      <c r="AV69" s="89"/>
      <c r="AW69" s="89"/>
      <c r="AX69" s="347"/>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3" t="s">
        <v>74</v>
      </c>
      <c r="AU70" s="264"/>
      <c r="AV70" s="264"/>
      <c r="AW70" s="264"/>
      <c r="AX70" s="265"/>
    </row>
    <row r="71" spans="1:60" ht="22.5" hidden="1" customHeight="1" x14ac:dyDescent="0.15">
      <c r="A71" s="526"/>
      <c r="B71" s="527"/>
      <c r="C71" s="527"/>
      <c r="D71" s="527"/>
      <c r="E71" s="527"/>
      <c r="F71" s="528"/>
      <c r="G71" s="219" t="s">
        <v>414</v>
      </c>
      <c r="H71" s="233"/>
      <c r="I71" s="233"/>
      <c r="J71" s="233"/>
      <c r="K71" s="233"/>
      <c r="L71" s="233"/>
      <c r="M71" s="233"/>
      <c r="N71" s="233"/>
      <c r="O71" s="233"/>
      <c r="P71" s="233"/>
      <c r="Q71" s="233"/>
      <c r="R71" s="233"/>
      <c r="S71" s="233"/>
      <c r="T71" s="233"/>
      <c r="U71" s="233"/>
      <c r="V71" s="233"/>
      <c r="W71" s="233"/>
      <c r="X71" s="234"/>
      <c r="Y71" s="659" t="s">
        <v>66</v>
      </c>
      <c r="Z71" s="660"/>
      <c r="AA71" s="661"/>
      <c r="AB71" s="111" t="s">
        <v>417</v>
      </c>
      <c r="AC71" s="112"/>
      <c r="AD71" s="113"/>
      <c r="AE71" s="88"/>
      <c r="AF71" s="89"/>
      <c r="AG71" s="89"/>
      <c r="AH71" s="89"/>
      <c r="AI71" s="90"/>
      <c r="AJ71" s="88">
        <v>0</v>
      </c>
      <c r="AK71" s="89"/>
      <c r="AL71" s="89"/>
      <c r="AM71" s="89"/>
      <c r="AN71" s="90"/>
      <c r="AO71" s="88">
        <v>0</v>
      </c>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7"/>
      <c r="H72" s="237"/>
      <c r="I72" s="237"/>
      <c r="J72" s="237"/>
      <c r="K72" s="237"/>
      <c r="L72" s="237"/>
      <c r="M72" s="237"/>
      <c r="N72" s="237"/>
      <c r="O72" s="237"/>
      <c r="P72" s="237"/>
      <c r="Q72" s="237"/>
      <c r="R72" s="237"/>
      <c r="S72" s="237"/>
      <c r="T72" s="237"/>
      <c r="U72" s="237"/>
      <c r="V72" s="237"/>
      <c r="W72" s="237"/>
      <c r="X72" s="238"/>
      <c r="Y72" s="108" t="s">
        <v>67</v>
      </c>
      <c r="Z72" s="662"/>
      <c r="AA72" s="663"/>
      <c r="AB72" s="202" t="s">
        <v>417</v>
      </c>
      <c r="AC72" s="203"/>
      <c r="AD72" s="204"/>
      <c r="AE72" s="88"/>
      <c r="AF72" s="89"/>
      <c r="AG72" s="89"/>
      <c r="AH72" s="89"/>
      <c r="AI72" s="90"/>
      <c r="AJ72" s="88">
        <v>0</v>
      </c>
      <c r="AK72" s="89"/>
      <c r="AL72" s="89"/>
      <c r="AM72" s="89"/>
      <c r="AN72" s="90"/>
      <c r="AO72" s="88">
        <v>0</v>
      </c>
      <c r="AP72" s="89"/>
      <c r="AQ72" s="89"/>
      <c r="AR72" s="89"/>
      <c r="AS72" s="90"/>
      <c r="AT72" s="88">
        <v>0</v>
      </c>
      <c r="AU72" s="89"/>
      <c r="AV72" s="89"/>
      <c r="AW72" s="89"/>
      <c r="AX72" s="347"/>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3" t="s">
        <v>74</v>
      </c>
      <c r="AU73" s="264"/>
      <c r="AV73" s="264"/>
      <c r="AW73" s="264"/>
      <c r="AX73" s="265"/>
    </row>
    <row r="74" spans="1:60" ht="22.5" hidden="1" customHeight="1" x14ac:dyDescent="0.15">
      <c r="A74" s="526"/>
      <c r="B74" s="527"/>
      <c r="C74" s="527"/>
      <c r="D74" s="527"/>
      <c r="E74" s="527"/>
      <c r="F74" s="528"/>
      <c r="G74" s="219" t="s">
        <v>415</v>
      </c>
      <c r="H74" s="233"/>
      <c r="I74" s="233"/>
      <c r="J74" s="233"/>
      <c r="K74" s="233"/>
      <c r="L74" s="233"/>
      <c r="M74" s="233"/>
      <c r="N74" s="233"/>
      <c r="O74" s="233"/>
      <c r="P74" s="233"/>
      <c r="Q74" s="233"/>
      <c r="R74" s="233"/>
      <c r="S74" s="233"/>
      <c r="T74" s="233"/>
      <c r="U74" s="233"/>
      <c r="V74" s="233"/>
      <c r="W74" s="233"/>
      <c r="X74" s="234"/>
      <c r="Y74" s="659" t="s">
        <v>66</v>
      </c>
      <c r="Z74" s="660"/>
      <c r="AA74" s="661"/>
      <c r="AB74" s="111" t="s">
        <v>417</v>
      </c>
      <c r="AC74" s="112"/>
      <c r="AD74" s="113"/>
      <c r="AE74" s="88"/>
      <c r="AF74" s="89"/>
      <c r="AG74" s="89"/>
      <c r="AH74" s="89"/>
      <c r="AI74" s="90"/>
      <c r="AJ74" s="88">
        <v>0</v>
      </c>
      <c r="AK74" s="89"/>
      <c r="AL74" s="89"/>
      <c r="AM74" s="89"/>
      <c r="AN74" s="90"/>
      <c r="AO74" s="88">
        <v>0</v>
      </c>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7"/>
      <c r="H75" s="237"/>
      <c r="I75" s="237"/>
      <c r="J75" s="237"/>
      <c r="K75" s="237"/>
      <c r="L75" s="237"/>
      <c r="M75" s="237"/>
      <c r="N75" s="237"/>
      <c r="O75" s="237"/>
      <c r="P75" s="237"/>
      <c r="Q75" s="237"/>
      <c r="R75" s="237"/>
      <c r="S75" s="237"/>
      <c r="T75" s="237"/>
      <c r="U75" s="237"/>
      <c r="V75" s="237"/>
      <c r="W75" s="237"/>
      <c r="X75" s="238"/>
      <c r="Y75" s="108" t="s">
        <v>67</v>
      </c>
      <c r="Z75" s="662"/>
      <c r="AA75" s="663"/>
      <c r="AB75" s="202" t="s">
        <v>417</v>
      </c>
      <c r="AC75" s="203"/>
      <c r="AD75" s="204"/>
      <c r="AE75" s="88"/>
      <c r="AF75" s="89"/>
      <c r="AG75" s="89"/>
      <c r="AH75" s="89"/>
      <c r="AI75" s="90"/>
      <c r="AJ75" s="88">
        <v>0</v>
      </c>
      <c r="AK75" s="89"/>
      <c r="AL75" s="89"/>
      <c r="AM75" s="89"/>
      <c r="AN75" s="90"/>
      <c r="AO75" s="88">
        <v>0</v>
      </c>
      <c r="AP75" s="89"/>
      <c r="AQ75" s="89"/>
      <c r="AR75" s="89"/>
      <c r="AS75" s="90"/>
      <c r="AT75" s="88">
        <v>0</v>
      </c>
      <c r="AU75" s="89"/>
      <c r="AV75" s="89"/>
      <c r="AW75" s="89"/>
      <c r="AX75" s="347"/>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3" t="s">
        <v>74</v>
      </c>
      <c r="AU76" s="264"/>
      <c r="AV76" s="264"/>
      <c r="AW76" s="264"/>
      <c r="AX76" s="265"/>
    </row>
    <row r="77" spans="1:60" ht="22.5" hidden="1" customHeight="1" x14ac:dyDescent="0.15">
      <c r="A77" s="526"/>
      <c r="B77" s="527"/>
      <c r="C77" s="527"/>
      <c r="D77" s="527"/>
      <c r="E77" s="527"/>
      <c r="F77" s="528"/>
      <c r="G77" s="233"/>
      <c r="H77" s="233"/>
      <c r="I77" s="233"/>
      <c r="J77" s="233"/>
      <c r="K77" s="233"/>
      <c r="L77" s="233"/>
      <c r="M77" s="233"/>
      <c r="N77" s="233"/>
      <c r="O77" s="233"/>
      <c r="P77" s="233"/>
      <c r="Q77" s="233"/>
      <c r="R77" s="233"/>
      <c r="S77" s="233"/>
      <c r="T77" s="233"/>
      <c r="U77" s="233"/>
      <c r="V77" s="233"/>
      <c r="W77" s="233"/>
      <c r="X77" s="234"/>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7"/>
      <c r="H78" s="237"/>
      <c r="I78" s="237"/>
      <c r="J78" s="237"/>
      <c r="K78" s="237"/>
      <c r="L78" s="237"/>
      <c r="M78" s="237"/>
      <c r="N78" s="237"/>
      <c r="O78" s="237"/>
      <c r="P78" s="237"/>
      <c r="Q78" s="237"/>
      <c r="R78" s="237"/>
      <c r="S78" s="237"/>
      <c r="T78" s="237"/>
      <c r="U78" s="237"/>
      <c r="V78" s="237"/>
      <c r="W78" s="237"/>
      <c r="X78" s="238"/>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3" t="s">
        <v>74</v>
      </c>
      <c r="AU79" s="264"/>
      <c r="AV79" s="264"/>
      <c r="AW79" s="264"/>
      <c r="AX79" s="265"/>
    </row>
    <row r="80" spans="1:60" ht="22.5" hidden="1" customHeight="1" x14ac:dyDescent="0.15">
      <c r="A80" s="526"/>
      <c r="B80" s="527"/>
      <c r="C80" s="527"/>
      <c r="D80" s="527"/>
      <c r="E80" s="527"/>
      <c r="F80" s="528"/>
      <c r="G80" s="233"/>
      <c r="H80" s="233"/>
      <c r="I80" s="233"/>
      <c r="J80" s="233"/>
      <c r="K80" s="233"/>
      <c r="L80" s="233"/>
      <c r="M80" s="233"/>
      <c r="N80" s="233"/>
      <c r="O80" s="233"/>
      <c r="P80" s="233"/>
      <c r="Q80" s="233"/>
      <c r="R80" s="233"/>
      <c r="S80" s="233"/>
      <c r="T80" s="233"/>
      <c r="U80" s="233"/>
      <c r="V80" s="233"/>
      <c r="W80" s="233"/>
      <c r="X80" s="234"/>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14.25" hidden="1" customHeight="1" x14ac:dyDescent="0.15">
      <c r="A81" s="529"/>
      <c r="B81" s="530"/>
      <c r="C81" s="530"/>
      <c r="D81" s="530"/>
      <c r="E81" s="530"/>
      <c r="F81" s="531"/>
      <c r="G81" s="237"/>
      <c r="H81" s="237"/>
      <c r="I81" s="237"/>
      <c r="J81" s="237"/>
      <c r="K81" s="237"/>
      <c r="L81" s="237"/>
      <c r="M81" s="237"/>
      <c r="N81" s="237"/>
      <c r="O81" s="237"/>
      <c r="P81" s="237"/>
      <c r="Q81" s="237"/>
      <c r="R81" s="237"/>
      <c r="S81" s="237"/>
      <c r="T81" s="237"/>
      <c r="U81" s="237"/>
      <c r="V81" s="237"/>
      <c r="W81" s="237"/>
      <c r="X81" s="238"/>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9.25" customHeight="1" x14ac:dyDescent="0.15">
      <c r="A83" s="120"/>
      <c r="B83" s="121"/>
      <c r="C83" s="121"/>
      <c r="D83" s="121"/>
      <c r="E83" s="121"/>
      <c r="F83" s="122"/>
      <c r="G83" s="294" t="s">
        <v>398</v>
      </c>
      <c r="H83" s="294"/>
      <c r="I83" s="294"/>
      <c r="J83" s="294"/>
      <c r="K83" s="294"/>
      <c r="L83" s="294"/>
      <c r="M83" s="294"/>
      <c r="N83" s="294"/>
      <c r="O83" s="294"/>
      <c r="P83" s="294"/>
      <c r="Q83" s="294"/>
      <c r="R83" s="294"/>
      <c r="S83" s="294"/>
      <c r="T83" s="294"/>
      <c r="U83" s="294"/>
      <c r="V83" s="294"/>
      <c r="W83" s="294"/>
      <c r="X83" s="294"/>
      <c r="Y83" s="535" t="s">
        <v>17</v>
      </c>
      <c r="Z83" s="536"/>
      <c r="AA83" s="537"/>
      <c r="AB83" s="664"/>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7"/>
    </row>
    <row r="84" spans="1:60" ht="27.75"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c r="AC84" s="92"/>
      <c r="AD84" s="93"/>
      <c r="AE84" s="91"/>
      <c r="AF84" s="92"/>
      <c r="AG84" s="92"/>
      <c r="AH84" s="92"/>
      <c r="AI84" s="93"/>
      <c r="AJ84" s="91"/>
      <c r="AK84" s="92"/>
      <c r="AL84" s="92"/>
      <c r="AM84" s="92"/>
      <c r="AN84" s="93"/>
      <c r="AO84" s="91"/>
      <c r="AP84" s="92"/>
      <c r="AQ84" s="92"/>
      <c r="AR84" s="92"/>
      <c r="AS84" s="93"/>
      <c r="AT84" s="91"/>
      <c r="AU84" s="92"/>
      <c r="AV84" s="92"/>
      <c r="AW84" s="92"/>
      <c r="AX84" s="26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t="9.75"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392</v>
      </c>
      <c r="D98" s="533"/>
      <c r="E98" s="533"/>
      <c r="F98" s="533"/>
      <c r="G98" s="533"/>
      <c r="H98" s="533"/>
      <c r="I98" s="533"/>
      <c r="J98" s="533"/>
      <c r="K98" s="534"/>
      <c r="L98" s="175" t="s">
        <v>386</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t="s">
        <v>393</v>
      </c>
      <c r="D99" s="597"/>
      <c r="E99" s="597"/>
      <c r="F99" s="597"/>
      <c r="G99" s="597"/>
      <c r="H99" s="597"/>
      <c r="I99" s="597"/>
      <c r="J99" s="597"/>
      <c r="K99" s="598"/>
      <c r="L99" s="175" t="s">
        <v>386</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t="s">
        <v>394</v>
      </c>
      <c r="D100" s="597"/>
      <c r="E100" s="597"/>
      <c r="F100" s="597"/>
      <c r="G100" s="597"/>
      <c r="H100" s="597"/>
      <c r="I100" s="597"/>
      <c r="J100" s="597"/>
      <c r="K100" s="598"/>
      <c r="L100" s="175" t="s">
        <v>386</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6.75" customHeight="1" x14ac:dyDescent="0.15">
      <c r="A101" s="601"/>
      <c r="B101" s="602"/>
      <c r="C101" s="596" t="s">
        <v>391</v>
      </c>
      <c r="D101" s="597"/>
      <c r="E101" s="597"/>
      <c r="F101" s="597"/>
      <c r="G101" s="597"/>
      <c r="H101" s="597"/>
      <c r="I101" s="597"/>
      <c r="J101" s="597"/>
      <c r="K101" s="598"/>
      <c r="L101" s="175" t="s">
        <v>386</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2"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3"/>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6.75"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399</v>
      </c>
      <c r="AE108" s="341"/>
      <c r="AF108" s="341"/>
      <c r="AG108" s="272" t="s">
        <v>396</v>
      </c>
      <c r="AH108" s="249"/>
      <c r="AI108" s="249"/>
      <c r="AJ108" s="249"/>
      <c r="AK108" s="249"/>
      <c r="AL108" s="249"/>
      <c r="AM108" s="249"/>
      <c r="AN108" s="249"/>
      <c r="AO108" s="249"/>
      <c r="AP108" s="249"/>
      <c r="AQ108" s="249"/>
      <c r="AR108" s="249"/>
      <c r="AS108" s="249"/>
      <c r="AT108" s="249"/>
      <c r="AU108" s="249"/>
      <c r="AV108" s="249"/>
      <c r="AW108" s="249"/>
      <c r="AX108" s="273"/>
    </row>
    <row r="109" spans="1:50" ht="66.7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475" t="s">
        <v>399</v>
      </c>
      <c r="AE109" s="293"/>
      <c r="AF109" s="293"/>
      <c r="AG109" s="272" t="s">
        <v>396</v>
      </c>
      <c r="AH109" s="249"/>
      <c r="AI109" s="249"/>
      <c r="AJ109" s="249"/>
      <c r="AK109" s="249"/>
      <c r="AL109" s="249"/>
      <c r="AM109" s="249"/>
      <c r="AN109" s="249"/>
      <c r="AO109" s="249"/>
      <c r="AP109" s="249"/>
      <c r="AQ109" s="249"/>
      <c r="AR109" s="249"/>
      <c r="AS109" s="249"/>
      <c r="AT109" s="249"/>
      <c r="AU109" s="249"/>
      <c r="AV109" s="249"/>
      <c r="AW109" s="249"/>
      <c r="AX109" s="273"/>
    </row>
    <row r="110" spans="1:50" ht="66.7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2" t="s">
        <v>399</v>
      </c>
      <c r="AE110" s="323"/>
      <c r="AF110" s="323"/>
      <c r="AG110" s="272" t="s">
        <v>396</v>
      </c>
      <c r="AH110" s="249"/>
      <c r="AI110" s="249"/>
      <c r="AJ110" s="249"/>
      <c r="AK110" s="249"/>
      <c r="AL110" s="249"/>
      <c r="AM110" s="249"/>
      <c r="AN110" s="249"/>
      <c r="AO110" s="249"/>
      <c r="AP110" s="249"/>
      <c r="AQ110" s="249"/>
      <c r="AR110" s="249"/>
      <c r="AS110" s="249"/>
      <c r="AT110" s="249"/>
      <c r="AU110" s="249"/>
      <c r="AV110" s="249"/>
      <c r="AW110" s="249"/>
      <c r="AX110" s="273"/>
    </row>
    <row r="111" spans="1:50" ht="32.25" customHeight="1" x14ac:dyDescent="0.15">
      <c r="A111" s="253" t="s">
        <v>46</v>
      </c>
      <c r="B111" s="254"/>
      <c r="C111" s="549"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324" t="s">
        <v>399</v>
      </c>
      <c r="AE111" s="267"/>
      <c r="AF111" s="267"/>
      <c r="AG111" s="269" t="s">
        <v>427</v>
      </c>
      <c r="AH111" s="270"/>
      <c r="AI111" s="270"/>
      <c r="AJ111" s="270"/>
      <c r="AK111" s="270"/>
      <c r="AL111" s="270"/>
      <c r="AM111" s="270"/>
      <c r="AN111" s="270"/>
      <c r="AO111" s="270"/>
      <c r="AP111" s="270"/>
      <c r="AQ111" s="270"/>
      <c r="AR111" s="270"/>
      <c r="AS111" s="270"/>
      <c r="AT111" s="270"/>
      <c r="AU111" s="270"/>
      <c r="AV111" s="270"/>
      <c r="AW111" s="270"/>
      <c r="AX111" s="271"/>
    </row>
    <row r="112" spans="1:50" ht="18.75" customHeight="1" x14ac:dyDescent="0.15">
      <c r="A112" s="255"/>
      <c r="B112" s="25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1" t="s">
        <v>401</v>
      </c>
      <c r="AE112" s="252"/>
      <c r="AF112" s="252"/>
      <c r="AG112" s="272"/>
      <c r="AH112" s="249"/>
      <c r="AI112" s="249"/>
      <c r="AJ112" s="249"/>
      <c r="AK112" s="249"/>
      <c r="AL112" s="249"/>
      <c r="AM112" s="249"/>
      <c r="AN112" s="249"/>
      <c r="AO112" s="249"/>
      <c r="AP112" s="249"/>
      <c r="AQ112" s="249"/>
      <c r="AR112" s="249"/>
      <c r="AS112" s="249"/>
      <c r="AT112" s="249"/>
      <c r="AU112" s="249"/>
      <c r="AV112" s="249"/>
      <c r="AW112" s="249"/>
      <c r="AX112" s="273"/>
    </row>
    <row r="113" spans="1:64" ht="18.75" customHeight="1" x14ac:dyDescent="0.15">
      <c r="A113" s="255"/>
      <c r="B113" s="256"/>
      <c r="C113" s="441"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1" t="s">
        <v>401</v>
      </c>
      <c r="AE113" s="252"/>
      <c r="AF113" s="252"/>
      <c r="AG113" s="272"/>
      <c r="AH113" s="249"/>
      <c r="AI113" s="249"/>
      <c r="AJ113" s="249"/>
      <c r="AK113" s="249"/>
      <c r="AL113" s="249"/>
      <c r="AM113" s="249"/>
      <c r="AN113" s="249"/>
      <c r="AO113" s="249"/>
      <c r="AP113" s="249"/>
      <c r="AQ113" s="249"/>
      <c r="AR113" s="249"/>
      <c r="AS113" s="249"/>
      <c r="AT113" s="249"/>
      <c r="AU113" s="249"/>
      <c r="AV113" s="249"/>
      <c r="AW113" s="249"/>
      <c r="AX113" s="273"/>
    </row>
    <row r="114" spans="1:64" ht="18" customHeight="1" x14ac:dyDescent="0.15">
      <c r="A114" s="255"/>
      <c r="B114" s="25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1" t="s">
        <v>401</v>
      </c>
      <c r="AE114" s="252"/>
      <c r="AF114" s="252"/>
      <c r="AG114" s="272"/>
      <c r="AH114" s="249"/>
      <c r="AI114" s="249"/>
      <c r="AJ114" s="249"/>
      <c r="AK114" s="249"/>
      <c r="AL114" s="249"/>
      <c r="AM114" s="249"/>
      <c r="AN114" s="249"/>
      <c r="AO114" s="249"/>
      <c r="AP114" s="249"/>
      <c r="AQ114" s="249"/>
      <c r="AR114" s="249"/>
      <c r="AS114" s="249"/>
      <c r="AT114" s="249"/>
      <c r="AU114" s="249"/>
      <c r="AV114" s="249"/>
      <c r="AW114" s="249"/>
      <c r="AX114" s="273"/>
    </row>
    <row r="115" spans="1:64" ht="30.75" customHeight="1" x14ac:dyDescent="0.15">
      <c r="A115" s="255"/>
      <c r="B115" s="25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51" t="s">
        <v>400</v>
      </c>
      <c r="AE115" s="252"/>
      <c r="AF115" s="252"/>
      <c r="AG115" s="272" t="s">
        <v>428</v>
      </c>
      <c r="AH115" s="249"/>
      <c r="AI115" s="249"/>
      <c r="AJ115" s="249"/>
      <c r="AK115" s="249"/>
      <c r="AL115" s="249"/>
      <c r="AM115" s="249"/>
      <c r="AN115" s="249"/>
      <c r="AO115" s="249"/>
      <c r="AP115" s="249"/>
      <c r="AQ115" s="249"/>
      <c r="AR115" s="249"/>
      <c r="AS115" s="249"/>
      <c r="AT115" s="249"/>
      <c r="AU115" s="249"/>
      <c r="AV115" s="249"/>
      <c r="AW115" s="249"/>
      <c r="AX115" s="273"/>
    </row>
    <row r="116" spans="1:64" ht="18.75" customHeight="1" x14ac:dyDescent="0.15">
      <c r="A116" s="255"/>
      <c r="B116" s="25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1" t="s">
        <v>401</v>
      </c>
      <c r="AE116" s="252"/>
      <c r="AF116" s="252"/>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0.7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381</v>
      </c>
      <c r="AE117" s="323"/>
      <c r="AF117" s="329"/>
      <c r="AG117" s="336" t="s">
        <v>404</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33.7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381</v>
      </c>
      <c r="AE118" s="267"/>
      <c r="AF118" s="268"/>
      <c r="AG118" s="269" t="s">
        <v>416</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401</v>
      </c>
      <c r="AE119" s="343"/>
      <c r="AF119" s="343"/>
      <c r="AG119" s="334"/>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2" t="s">
        <v>381</v>
      </c>
      <c r="AE120" s="293"/>
      <c r="AF120" s="293"/>
      <c r="AG120" s="272" t="s">
        <v>425</v>
      </c>
      <c r="AH120" s="249"/>
      <c r="AI120" s="249"/>
      <c r="AJ120" s="249"/>
      <c r="AK120" s="249"/>
      <c r="AL120" s="249"/>
      <c r="AM120" s="249"/>
      <c r="AN120" s="249"/>
      <c r="AO120" s="249"/>
      <c r="AP120" s="249"/>
      <c r="AQ120" s="249"/>
      <c r="AR120" s="249"/>
      <c r="AS120" s="249"/>
      <c r="AT120" s="249"/>
      <c r="AU120" s="249"/>
      <c r="AV120" s="249"/>
      <c r="AW120" s="249"/>
      <c r="AX120" s="273"/>
    </row>
    <row r="121" spans="1:64" ht="44.25" customHeight="1" x14ac:dyDescent="0.15">
      <c r="A121" s="257"/>
      <c r="B121" s="25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2" t="s">
        <v>381</v>
      </c>
      <c r="AE121" s="293"/>
      <c r="AF121" s="293"/>
      <c r="AG121" s="335" t="s">
        <v>405</v>
      </c>
      <c r="AH121" s="237"/>
      <c r="AI121" s="237"/>
      <c r="AJ121" s="237"/>
      <c r="AK121" s="237"/>
      <c r="AL121" s="237"/>
      <c r="AM121" s="237"/>
      <c r="AN121" s="237"/>
      <c r="AO121" s="237"/>
      <c r="AP121" s="237"/>
      <c r="AQ121" s="237"/>
      <c r="AR121" s="237"/>
      <c r="AS121" s="237"/>
      <c r="AT121" s="237"/>
      <c r="AU121" s="237"/>
      <c r="AV121" s="237"/>
      <c r="AW121" s="237"/>
      <c r="AX121" s="318"/>
    </row>
    <row r="122" spans="1:64" ht="31.5" customHeight="1" x14ac:dyDescent="0.15">
      <c r="A122" s="239" t="s">
        <v>80</v>
      </c>
      <c r="B122" s="240"/>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6" t="s">
        <v>381</v>
      </c>
      <c r="AE122" s="267"/>
      <c r="AF122" s="267"/>
      <c r="AG122" s="313" t="s">
        <v>409</v>
      </c>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30" customHeight="1" x14ac:dyDescent="0.15">
      <c r="A124" s="241"/>
      <c r="B124" s="242"/>
      <c r="C124" s="274" t="s">
        <v>408</v>
      </c>
      <c r="D124" s="275"/>
      <c r="E124" s="275"/>
      <c r="F124" s="275"/>
      <c r="G124" s="275"/>
      <c r="H124" s="275"/>
      <c r="I124" s="275"/>
      <c r="J124" s="275"/>
      <c r="K124" s="275"/>
      <c r="L124" s="275"/>
      <c r="M124" s="275"/>
      <c r="N124" s="275"/>
      <c r="O124" s="276"/>
      <c r="P124" s="283" t="s">
        <v>406</v>
      </c>
      <c r="Q124" s="283"/>
      <c r="R124" s="283"/>
      <c r="S124" s="284"/>
      <c r="T124" s="248" t="s">
        <v>407</v>
      </c>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3" hidden="1"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3"/>
      <c r="U125" s="337"/>
      <c r="V125" s="337"/>
      <c r="W125" s="337"/>
      <c r="X125" s="337"/>
      <c r="Y125" s="337"/>
      <c r="Z125" s="337"/>
      <c r="AA125" s="337"/>
      <c r="AB125" s="337"/>
      <c r="AC125" s="337"/>
      <c r="AD125" s="337"/>
      <c r="AE125" s="337"/>
      <c r="AF125" s="554"/>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15">
      <c r="A126" s="253" t="s">
        <v>58</v>
      </c>
      <c r="B126" s="384"/>
      <c r="C126" s="374" t="s">
        <v>64</v>
      </c>
      <c r="D126" s="422"/>
      <c r="E126" s="422"/>
      <c r="F126" s="423"/>
      <c r="G126" s="378" t="s">
        <v>410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45" customHeight="1" thickBot="1" x14ac:dyDescent="0.2">
      <c r="A127" s="385"/>
      <c r="B127" s="386"/>
      <c r="C127" s="577" t="s">
        <v>68</v>
      </c>
      <c r="D127" s="578"/>
      <c r="E127" s="578"/>
      <c r="F127" s="579"/>
      <c r="G127" s="580" t="s">
        <v>411</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56.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53.2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49.5" customHeight="1" thickBot="1" x14ac:dyDescent="0.2">
      <c r="A133" s="550"/>
      <c r="B133" s="551"/>
      <c r="C133" s="551"/>
      <c r="D133" s="551"/>
      <c r="E133" s="552"/>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0.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5" t="s">
        <v>224</v>
      </c>
      <c r="B137" s="310"/>
      <c r="C137" s="310"/>
      <c r="D137" s="310"/>
      <c r="E137" s="310"/>
      <c r="F137" s="310"/>
      <c r="G137" s="540" t="s">
        <v>426</v>
      </c>
      <c r="H137" s="541"/>
      <c r="I137" s="541"/>
      <c r="J137" s="541"/>
      <c r="K137" s="541"/>
      <c r="L137" s="541"/>
      <c r="M137" s="541"/>
      <c r="N137" s="541"/>
      <c r="O137" s="541"/>
      <c r="P137" s="542"/>
      <c r="Q137" s="310" t="s">
        <v>225</v>
      </c>
      <c r="R137" s="310"/>
      <c r="S137" s="310"/>
      <c r="T137" s="310"/>
      <c r="U137" s="310"/>
      <c r="V137" s="310"/>
      <c r="W137" s="540" t="s">
        <v>426</v>
      </c>
      <c r="X137" s="541"/>
      <c r="Y137" s="541"/>
      <c r="Z137" s="541"/>
      <c r="AA137" s="541"/>
      <c r="AB137" s="541"/>
      <c r="AC137" s="541"/>
      <c r="AD137" s="541"/>
      <c r="AE137" s="541"/>
      <c r="AF137" s="542"/>
      <c r="AG137" s="310" t="s">
        <v>226</v>
      </c>
      <c r="AH137" s="310"/>
      <c r="AI137" s="310"/>
      <c r="AJ137" s="310"/>
      <c r="AK137" s="310"/>
      <c r="AL137" s="310"/>
      <c r="AM137" s="512" t="s">
        <v>426</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543" t="s">
        <v>395</v>
      </c>
      <c r="H138" s="308"/>
      <c r="I138" s="308"/>
      <c r="J138" s="308"/>
      <c r="K138" s="308"/>
      <c r="L138" s="308"/>
      <c r="M138" s="308"/>
      <c r="N138" s="308"/>
      <c r="O138" s="308"/>
      <c r="P138" s="309"/>
      <c r="Q138" s="420" t="s">
        <v>228</v>
      </c>
      <c r="R138" s="420"/>
      <c r="S138" s="420"/>
      <c r="T138" s="420"/>
      <c r="U138" s="420"/>
      <c r="V138" s="420"/>
      <c r="W138" s="307">
        <v>294</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81.75" customHeight="1" x14ac:dyDescent="0.15">
      <c r="A178" s="357" t="s">
        <v>34</v>
      </c>
      <c r="B178" s="358"/>
      <c r="C178" s="358"/>
      <c r="D178" s="358"/>
      <c r="E178" s="358"/>
      <c r="F178" s="359"/>
      <c r="G178" s="366" t="s">
        <v>412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9" t="s">
        <v>366</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70"/>
    </row>
    <row r="179" spans="1:50" ht="24.75" customHeight="1" x14ac:dyDescent="0.15">
      <c r="A179" s="360"/>
      <c r="B179" s="361"/>
      <c r="C179" s="361"/>
      <c r="D179" s="361"/>
      <c r="E179" s="361"/>
      <c r="F179" s="362"/>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46.5" customHeight="1" x14ac:dyDescent="0.15">
      <c r="A180" s="360"/>
      <c r="B180" s="361"/>
      <c r="C180" s="361"/>
      <c r="D180" s="361"/>
      <c r="E180" s="361"/>
      <c r="F180" s="362"/>
      <c r="G180" s="351" t="s">
        <v>403</v>
      </c>
      <c r="H180" s="352"/>
      <c r="I180" s="352"/>
      <c r="J180" s="352"/>
      <c r="K180" s="353"/>
      <c r="L180" s="354" t="s">
        <v>402</v>
      </c>
      <c r="M180" s="355"/>
      <c r="N180" s="355"/>
      <c r="O180" s="355"/>
      <c r="P180" s="355"/>
      <c r="Q180" s="355"/>
      <c r="R180" s="355"/>
      <c r="S180" s="355"/>
      <c r="T180" s="355"/>
      <c r="U180" s="355"/>
      <c r="V180" s="355"/>
      <c r="W180" s="355"/>
      <c r="X180" s="356"/>
      <c r="Y180" s="387">
        <v>329</v>
      </c>
      <c r="Z180" s="388"/>
      <c r="AA180" s="388"/>
      <c r="AB180" s="389"/>
      <c r="AC180" s="351"/>
      <c r="AD180" s="352"/>
      <c r="AE180" s="352"/>
      <c r="AF180" s="352"/>
      <c r="AG180" s="353"/>
      <c r="AH180" s="354"/>
      <c r="AI180" s="355"/>
      <c r="AJ180" s="355"/>
      <c r="AK180" s="355"/>
      <c r="AL180" s="355"/>
      <c r="AM180" s="355"/>
      <c r="AN180" s="355"/>
      <c r="AO180" s="355"/>
      <c r="AP180" s="355"/>
      <c r="AQ180" s="355"/>
      <c r="AR180" s="355"/>
      <c r="AS180" s="355"/>
      <c r="AT180" s="356"/>
      <c r="AU180" s="387"/>
      <c r="AV180" s="388"/>
      <c r="AW180" s="388"/>
      <c r="AX180" s="471"/>
    </row>
    <row r="181" spans="1:50" ht="24.75" customHeight="1" x14ac:dyDescent="0.15">
      <c r="A181" s="360"/>
      <c r="B181" s="361"/>
      <c r="C181" s="361"/>
      <c r="D181" s="361"/>
      <c r="E181" s="361"/>
      <c r="F181" s="362"/>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0"/>
      <c r="B182" s="361"/>
      <c r="C182" s="361"/>
      <c r="D182" s="361"/>
      <c r="E182" s="361"/>
      <c r="F182" s="362"/>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0"/>
      <c r="B183" s="361"/>
      <c r="C183" s="361"/>
      <c r="D183" s="361"/>
      <c r="E183" s="361"/>
      <c r="F183" s="362"/>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0"/>
      <c r="B184" s="361"/>
      <c r="C184" s="361"/>
      <c r="D184" s="361"/>
      <c r="E184" s="361"/>
      <c r="F184" s="362"/>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0"/>
      <c r="B185" s="361"/>
      <c r="C185" s="361"/>
      <c r="D185" s="361"/>
      <c r="E185" s="361"/>
      <c r="F185" s="362"/>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0"/>
      <c r="B186" s="361"/>
      <c r="C186" s="361"/>
      <c r="D186" s="361"/>
      <c r="E186" s="361"/>
      <c r="F186" s="362"/>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0"/>
      <c r="B187" s="361"/>
      <c r="C187" s="361"/>
      <c r="D187" s="361"/>
      <c r="E187" s="361"/>
      <c r="F187" s="362"/>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0"/>
      <c r="B188" s="361"/>
      <c r="C188" s="361"/>
      <c r="D188" s="361"/>
      <c r="E188" s="361"/>
      <c r="F188" s="362"/>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0"/>
      <c r="B189" s="361"/>
      <c r="C189" s="361"/>
      <c r="D189" s="361"/>
      <c r="E189" s="361"/>
      <c r="F189" s="362"/>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x14ac:dyDescent="0.15">
      <c r="A190" s="360"/>
      <c r="B190" s="361"/>
      <c r="C190" s="361"/>
      <c r="D190" s="361"/>
      <c r="E190" s="361"/>
      <c r="F190" s="362"/>
      <c r="G190" s="556" t="s">
        <v>22</v>
      </c>
      <c r="H190" s="557"/>
      <c r="I190" s="557"/>
      <c r="J190" s="557"/>
      <c r="K190" s="557"/>
      <c r="L190" s="558"/>
      <c r="M190" s="146"/>
      <c r="N190" s="146"/>
      <c r="O190" s="146"/>
      <c r="P190" s="146"/>
      <c r="Q190" s="146"/>
      <c r="R190" s="146"/>
      <c r="S190" s="146"/>
      <c r="T190" s="146"/>
      <c r="U190" s="146"/>
      <c r="V190" s="146"/>
      <c r="W190" s="146"/>
      <c r="X190" s="147"/>
      <c r="Y190" s="559">
        <f>SUM(Y180:AB189)</f>
        <v>329</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0"/>
      <c r="B191" s="361"/>
      <c r="C191" s="361"/>
      <c r="D191" s="361"/>
      <c r="E191" s="361"/>
      <c r="F191" s="362"/>
      <c r="G191" s="369"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9"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70"/>
    </row>
    <row r="192" spans="1:50" ht="25.5" hidden="1" customHeight="1" x14ac:dyDescent="0.15">
      <c r="A192" s="360"/>
      <c r="B192" s="361"/>
      <c r="C192" s="361"/>
      <c r="D192" s="361"/>
      <c r="E192" s="361"/>
      <c r="F192" s="362"/>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7"/>
      <c r="Z193" s="388"/>
      <c r="AA193" s="388"/>
      <c r="AB193" s="389"/>
      <c r="AC193" s="351"/>
      <c r="AD193" s="352"/>
      <c r="AE193" s="352"/>
      <c r="AF193" s="352"/>
      <c r="AG193" s="353"/>
      <c r="AH193" s="354"/>
      <c r="AI193" s="355"/>
      <c r="AJ193" s="355"/>
      <c r="AK193" s="355"/>
      <c r="AL193" s="355"/>
      <c r="AM193" s="355"/>
      <c r="AN193" s="355"/>
      <c r="AO193" s="355"/>
      <c r="AP193" s="355"/>
      <c r="AQ193" s="355"/>
      <c r="AR193" s="355"/>
      <c r="AS193" s="355"/>
      <c r="AT193" s="356"/>
      <c r="AU193" s="387"/>
      <c r="AV193" s="388"/>
      <c r="AW193" s="388"/>
      <c r="AX193" s="471"/>
    </row>
    <row r="194" spans="1:50" ht="24.75" hidden="1" customHeight="1" x14ac:dyDescent="0.15">
      <c r="A194" s="360"/>
      <c r="B194" s="361"/>
      <c r="C194" s="361"/>
      <c r="D194" s="361"/>
      <c r="E194" s="361"/>
      <c r="F194" s="362"/>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hidden="1" customHeight="1" x14ac:dyDescent="0.15">
      <c r="A195" s="360"/>
      <c r="B195" s="361"/>
      <c r="C195" s="361"/>
      <c r="D195" s="361"/>
      <c r="E195" s="361"/>
      <c r="F195" s="362"/>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hidden="1" customHeight="1" x14ac:dyDescent="0.15">
      <c r="A196" s="360"/>
      <c r="B196" s="361"/>
      <c r="C196" s="361"/>
      <c r="D196" s="361"/>
      <c r="E196" s="361"/>
      <c r="F196" s="362"/>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hidden="1" customHeight="1" x14ac:dyDescent="0.15">
      <c r="A197" s="360"/>
      <c r="B197" s="361"/>
      <c r="C197" s="361"/>
      <c r="D197" s="361"/>
      <c r="E197" s="361"/>
      <c r="F197" s="362"/>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hidden="1" customHeight="1" x14ac:dyDescent="0.15">
      <c r="A198" s="360"/>
      <c r="B198" s="361"/>
      <c r="C198" s="361"/>
      <c r="D198" s="361"/>
      <c r="E198" s="361"/>
      <c r="F198" s="362"/>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hidden="1" customHeight="1" x14ac:dyDescent="0.15">
      <c r="A199" s="360"/>
      <c r="B199" s="361"/>
      <c r="C199" s="361"/>
      <c r="D199" s="361"/>
      <c r="E199" s="361"/>
      <c r="F199" s="362"/>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hidden="1" customHeight="1" x14ac:dyDescent="0.15">
      <c r="A200" s="360"/>
      <c r="B200" s="361"/>
      <c r="C200" s="361"/>
      <c r="D200" s="361"/>
      <c r="E200" s="361"/>
      <c r="F200" s="362"/>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x14ac:dyDescent="0.15">
      <c r="A201" s="360"/>
      <c r="B201" s="361"/>
      <c r="C201" s="361"/>
      <c r="D201" s="361"/>
      <c r="E201" s="361"/>
      <c r="F201" s="362"/>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x14ac:dyDescent="0.15">
      <c r="A202" s="360"/>
      <c r="B202" s="361"/>
      <c r="C202" s="361"/>
      <c r="D202" s="361"/>
      <c r="E202" s="361"/>
      <c r="F202" s="362"/>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hidden="1" customHeight="1" thickBot="1" x14ac:dyDescent="0.2">
      <c r="A203" s="360"/>
      <c r="B203" s="361"/>
      <c r="C203" s="361"/>
      <c r="D203" s="361"/>
      <c r="E203" s="361"/>
      <c r="F203" s="362"/>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0"/>
      <c r="B204" s="361"/>
      <c r="C204" s="361"/>
      <c r="D204" s="361"/>
      <c r="E204" s="361"/>
      <c r="F204" s="362"/>
      <c r="G204" s="369"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9"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70"/>
    </row>
    <row r="205" spans="1:50" ht="24.75" hidden="1" customHeight="1" x14ac:dyDescent="0.15">
      <c r="A205" s="360"/>
      <c r="B205" s="361"/>
      <c r="C205" s="361"/>
      <c r="D205" s="361"/>
      <c r="E205" s="361"/>
      <c r="F205" s="362"/>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7"/>
      <c r="Z206" s="388"/>
      <c r="AA206" s="388"/>
      <c r="AB206" s="389"/>
      <c r="AC206" s="351"/>
      <c r="AD206" s="352"/>
      <c r="AE206" s="352"/>
      <c r="AF206" s="352"/>
      <c r="AG206" s="353"/>
      <c r="AH206" s="354"/>
      <c r="AI206" s="355"/>
      <c r="AJ206" s="355"/>
      <c r="AK206" s="355"/>
      <c r="AL206" s="355"/>
      <c r="AM206" s="355"/>
      <c r="AN206" s="355"/>
      <c r="AO206" s="355"/>
      <c r="AP206" s="355"/>
      <c r="AQ206" s="355"/>
      <c r="AR206" s="355"/>
      <c r="AS206" s="355"/>
      <c r="AT206" s="356"/>
      <c r="AU206" s="387"/>
      <c r="AV206" s="388"/>
      <c r="AW206" s="388"/>
      <c r="AX206" s="471"/>
    </row>
    <row r="207" spans="1:50" ht="24.75" hidden="1" customHeight="1" x14ac:dyDescent="0.15">
      <c r="A207" s="360"/>
      <c r="B207" s="361"/>
      <c r="C207" s="361"/>
      <c r="D207" s="361"/>
      <c r="E207" s="361"/>
      <c r="F207" s="362"/>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x14ac:dyDescent="0.15">
      <c r="A208" s="360"/>
      <c r="B208" s="361"/>
      <c r="C208" s="361"/>
      <c r="D208" s="361"/>
      <c r="E208" s="361"/>
      <c r="F208" s="362"/>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x14ac:dyDescent="0.15">
      <c r="A209" s="360"/>
      <c r="B209" s="361"/>
      <c r="C209" s="361"/>
      <c r="D209" s="361"/>
      <c r="E209" s="361"/>
      <c r="F209" s="362"/>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x14ac:dyDescent="0.15">
      <c r="A210" s="360"/>
      <c r="B210" s="361"/>
      <c r="C210" s="361"/>
      <c r="D210" s="361"/>
      <c r="E210" s="361"/>
      <c r="F210" s="362"/>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x14ac:dyDescent="0.15">
      <c r="A211" s="360"/>
      <c r="B211" s="361"/>
      <c r="C211" s="361"/>
      <c r="D211" s="361"/>
      <c r="E211" s="361"/>
      <c r="F211" s="362"/>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x14ac:dyDescent="0.15">
      <c r="A212" s="360"/>
      <c r="B212" s="361"/>
      <c r="C212" s="361"/>
      <c r="D212" s="361"/>
      <c r="E212" s="361"/>
      <c r="F212" s="362"/>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x14ac:dyDescent="0.15">
      <c r="A213" s="360"/>
      <c r="B213" s="361"/>
      <c r="C213" s="361"/>
      <c r="D213" s="361"/>
      <c r="E213" s="361"/>
      <c r="F213" s="362"/>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x14ac:dyDescent="0.15">
      <c r="A214" s="360"/>
      <c r="B214" s="361"/>
      <c r="C214" s="361"/>
      <c r="D214" s="361"/>
      <c r="E214" s="361"/>
      <c r="F214" s="362"/>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x14ac:dyDescent="0.15">
      <c r="A215" s="360"/>
      <c r="B215" s="361"/>
      <c r="C215" s="361"/>
      <c r="D215" s="361"/>
      <c r="E215" s="361"/>
      <c r="F215" s="362"/>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x14ac:dyDescent="0.2">
      <c r="A216" s="360"/>
      <c r="B216" s="361"/>
      <c r="C216" s="361"/>
      <c r="D216" s="361"/>
      <c r="E216" s="361"/>
      <c r="F216" s="362"/>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0"/>
      <c r="B217" s="361"/>
      <c r="C217" s="361"/>
      <c r="D217" s="361"/>
      <c r="E217" s="361"/>
      <c r="F217" s="362"/>
      <c r="G217" s="369"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9"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70"/>
    </row>
    <row r="218" spans="1:50" ht="24.75" hidden="1" customHeight="1" x14ac:dyDescent="0.15">
      <c r="A218" s="360"/>
      <c r="B218" s="361"/>
      <c r="C218" s="361"/>
      <c r="D218" s="361"/>
      <c r="E218" s="361"/>
      <c r="F218" s="362"/>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7"/>
      <c r="Z219" s="388"/>
      <c r="AA219" s="388"/>
      <c r="AB219" s="389"/>
      <c r="AC219" s="351"/>
      <c r="AD219" s="352"/>
      <c r="AE219" s="352"/>
      <c r="AF219" s="352"/>
      <c r="AG219" s="353"/>
      <c r="AH219" s="354"/>
      <c r="AI219" s="355"/>
      <c r="AJ219" s="355"/>
      <c r="AK219" s="355"/>
      <c r="AL219" s="355"/>
      <c r="AM219" s="355"/>
      <c r="AN219" s="355"/>
      <c r="AO219" s="355"/>
      <c r="AP219" s="355"/>
      <c r="AQ219" s="355"/>
      <c r="AR219" s="355"/>
      <c r="AS219" s="355"/>
      <c r="AT219" s="356"/>
      <c r="AU219" s="387"/>
      <c r="AV219" s="388"/>
      <c r="AW219" s="388"/>
      <c r="AX219" s="471"/>
    </row>
    <row r="220" spans="1:50" ht="24.75" hidden="1" customHeight="1" x14ac:dyDescent="0.15">
      <c r="A220" s="360"/>
      <c r="B220" s="361"/>
      <c r="C220" s="361"/>
      <c r="D220" s="361"/>
      <c r="E220" s="361"/>
      <c r="F220" s="362"/>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x14ac:dyDescent="0.15">
      <c r="A221" s="360"/>
      <c r="B221" s="361"/>
      <c r="C221" s="361"/>
      <c r="D221" s="361"/>
      <c r="E221" s="361"/>
      <c r="F221" s="362"/>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x14ac:dyDescent="0.15">
      <c r="A222" s="360"/>
      <c r="B222" s="361"/>
      <c r="C222" s="361"/>
      <c r="D222" s="361"/>
      <c r="E222" s="361"/>
      <c r="F222" s="362"/>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x14ac:dyDescent="0.15">
      <c r="A223" s="360"/>
      <c r="B223" s="361"/>
      <c r="C223" s="361"/>
      <c r="D223" s="361"/>
      <c r="E223" s="361"/>
      <c r="F223" s="362"/>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x14ac:dyDescent="0.15">
      <c r="A224" s="360"/>
      <c r="B224" s="361"/>
      <c r="C224" s="361"/>
      <c r="D224" s="361"/>
      <c r="E224" s="361"/>
      <c r="F224" s="362"/>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x14ac:dyDescent="0.15">
      <c r="A225" s="360"/>
      <c r="B225" s="361"/>
      <c r="C225" s="361"/>
      <c r="D225" s="361"/>
      <c r="E225" s="361"/>
      <c r="F225" s="362"/>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x14ac:dyDescent="0.15">
      <c r="A226" s="360"/>
      <c r="B226" s="361"/>
      <c r="C226" s="361"/>
      <c r="D226" s="361"/>
      <c r="E226" s="361"/>
      <c r="F226" s="362"/>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x14ac:dyDescent="0.15">
      <c r="A227" s="360"/>
      <c r="B227" s="361"/>
      <c r="C227" s="361"/>
      <c r="D227" s="361"/>
      <c r="E227" s="361"/>
      <c r="F227" s="362"/>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x14ac:dyDescent="0.15">
      <c r="A228" s="360"/>
      <c r="B228" s="361"/>
      <c r="C228" s="361"/>
      <c r="D228" s="361"/>
      <c r="E228" s="361"/>
      <c r="F228" s="362"/>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x14ac:dyDescent="0.15">
      <c r="A229" s="360"/>
      <c r="B229" s="361"/>
      <c r="C229" s="361"/>
      <c r="D229" s="361"/>
      <c r="E229" s="361"/>
      <c r="F229" s="362"/>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75" customHeight="1" x14ac:dyDescent="0.15">
      <c r="A236" s="566">
        <v>1</v>
      </c>
      <c r="B236" s="566">
        <v>1</v>
      </c>
      <c r="C236" s="568" t="s">
        <v>429</v>
      </c>
      <c r="D236" s="567"/>
      <c r="E236" s="567"/>
      <c r="F236" s="567"/>
      <c r="G236" s="567"/>
      <c r="H236" s="567"/>
      <c r="I236" s="567"/>
      <c r="J236" s="567"/>
      <c r="K236" s="567"/>
      <c r="L236" s="567"/>
      <c r="M236" s="568" t="s">
        <v>402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329</v>
      </c>
      <c r="AL236" s="570"/>
      <c r="AM236" s="570"/>
      <c r="AN236" s="570"/>
      <c r="AO236" s="570"/>
      <c r="AP236" s="571"/>
      <c r="AQ236" s="568">
        <v>1</v>
      </c>
      <c r="AR236" s="567"/>
      <c r="AS236" s="567"/>
      <c r="AT236" s="567"/>
      <c r="AU236" s="569">
        <v>99.8</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O69:AX69">
    <cfRule type="expression" dxfId="205" priority="469">
      <formula>IF(RIGHT(TEXT(AO69,"0.#"),1)=".",FALSE,TRUE)</formula>
    </cfRule>
    <cfRule type="expression" dxfId="204" priority="470">
      <formula>IF(RIGHT(TEXT(AO69,"0.#"),1)=".",TRUE,FALSE)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AE69:AN69">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I24 AO23:AS23 AO24:AX24">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O25:AS25">
    <cfRule type="expression" dxfId="41" priority="47">
      <formula>IF(AND(AO25&gt;=0, RIGHT(TEXT(AO25,"0.#"),1)&lt;&gt;"."),TRUE,FALSE)</formula>
    </cfRule>
    <cfRule type="expression" dxfId="40" priority="48">
      <formula>IF(AND(AO25&gt;=0, RIGHT(TEXT(AO25,"0.#"),1)="."),TRUE,FALSE)</formula>
    </cfRule>
    <cfRule type="expression" dxfId="39" priority="49">
      <formula>IF(AND(AO25&lt;0, RIGHT(TEXT(AO25,"0.#"),1)&lt;&gt;"."),TRUE,FALSE)</formula>
    </cfRule>
    <cfRule type="expression" dxfId="38" priority="50">
      <formula>IF(AND(AO25&lt;0, RIGHT(TEXT(AO25,"0.#"),1)="."),TRUE,FALSE)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J23:AN23">
    <cfRule type="expression" dxfId="5" priority="5">
      <formula>IF(RIGHT(TEXT(AJ23,"0.#"),1)=".",FALSE,TRUE)</formula>
    </cfRule>
    <cfRule type="expression" dxfId="4" priority="6">
      <formula>IF(RIGHT(TEXT(AJ23,"0.#"),1)=".",TRUE,FALSE)</formula>
    </cfRule>
  </conditionalFormatting>
  <conditionalFormatting sqref="AJ24:AN24">
    <cfRule type="expression" dxfId="3" priority="3">
      <formula>IF(RIGHT(TEXT(AJ24,"0.#"),1)=".",FALSE,TRUE)</formula>
    </cfRule>
    <cfRule type="expression" dxfId="2" priority="4">
      <formula>IF(RIGHT(TEXT(AJ24,"0.#"),1)=".",TRUE,FALSE)</formula>
    </cfRule>
  </conditionalFormatting>
  <conditionalFormatting sqref="AJ25:AN25">
    <cfRule type="expression" dxfId="1" priority="1">
      <formula>IF(RIGHT(TEXT(AJ25,"0.#"),1)=".",FALSE,TRUE)</formula>
    </cfRule>
    <cfRule type="expression" dxfId="0" priority="2">
      <formula>IF(RIGHT(TEXT(AJ25,"0.#"),1)=".",TRUE,FALSE)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49" man="1"/>
    <brk id="138"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171450</xdr:colOff>
                    <xdr:row>496</xdr:row>
                    <xdr:rowOff>19050</xdr:rowOff>
                  </from>
                  <to>
                    <xdr:col>44</xdr:col>
                    <xdr:colOff>85725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2015-06-11T06:19:33Z</cp:lastPrinted>
  <dcterms:created xsi:type="dcterms:W3CDTF">2012-03-13T00:50:25Z</dcterms:created>
  <dcterms:modified xsi:type="dcterms:W3CDTF">2015-07-08T11:03:22Z</dcterms:modified>
</cp:coreProperties>
</file>