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1950" windowHeight="694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E25" i="3"/>
  <c r="AJ68" i="3" l="1"/>
  <c r="AO68" i="3" s="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<sst xmlns="http://schemas.openxmlformats.org/spreadsheetml/2006/main" count="718" uniqueCount="432">
  <si>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</si>
  <si>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</si>
  <si>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</si>
  <si>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</si>
  <si>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</si>
  <si>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</si>
  <si>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</si>
  <si>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</si>
  <si>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</si>
  <si>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</si>
  <si>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</si>
  <si>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</si>
  <si>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</si>
  <si>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</si>
  <si>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</si>
  <si>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</si>
  <si>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</si>
  <si>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</si>
  <si>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</si>
  <si>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</si>
  <si>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</si>
  <si>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</si>
  <si>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</si>
  <si>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</si>
  <si>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</si>
  <si>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</si>
  <si>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</si>
  <si>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</si>
  <si>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</si>
  <si>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</si>
  <si>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</si>
  <si>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</si>
  <si>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</si>
  <si>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</si>
  <si>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</si>
  <si>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</si>
  <si>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</si>
  <si>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</si>
  <si>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</si>
  <si>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</si>
  <si>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</si>
  <si>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</si>
  <si>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</si>
  <si>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</si>
  <si>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</si>
  <si>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</si>
  <si>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</si>
  <si>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</si>
  <si>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</si>
  <si>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</si>
  <si>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</si>
  <si>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</si>
  <si>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</si>
  <si>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</si>
  <si>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</si>
  <si>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</si>
  <si>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</si>
  <si>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</si>
  <si>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</si>
  <si>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</si>
  <si>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</si>
  <si>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</si>
  <si>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</si>
  <si>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</si>
  <si>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</si>
  <si>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</si>
  <si>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</si>
  <si>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</si>
  <si>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</si>
  <si>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</si>
  <si>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</si>
  <si>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</si>
  <si>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</si>
  <si>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</si>
  <si>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</si>
  <si>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</si>
  <si>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</si>
  <si>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</si>
  <si>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</si>
  <si>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</si>
  <si>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</si>
  <si>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</si>
  <si>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</si>
  <si>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</si>
  <si>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</si>
  <si>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</si>
  <si>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</si>
  <si>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</si>
  <si>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</si>
  <si>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</si>
  <si>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</si>
  <si>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</si>
  <si>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</si>
  <si>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</si>
  <si>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</si>
  <si>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</si>
  <si>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</si>
  <si>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</si>
  <si>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</si>
  <si>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</si>
  <si>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</si>
  <si>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</si>
  <si>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</si>
  <si>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</si>
  <si>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</si>
  <si>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</si>
  <si>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</si>
  <si>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</si>
  <si>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</si>
  <si>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</si>
  <si>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</si>
  <si>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</si>
  <si>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</si>
  <si>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</si>
  <si>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</si>
  <si>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</si>
  <si>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</si>
  <si>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</si>
  <si>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</si>
  <si>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</si>
  <si>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</si>
  <si>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</si>
  <si>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</si>
  <si>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</si>
  <si>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</si>
  <si>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</si>
  <si>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</si>
  <si>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</si>
  <si>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</si>
  <si>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</si>
  <si>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</si>
  <si>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</si>
  <si>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</si>
  <si>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</si>
  <si>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</si>
  <si>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</si>
  <si>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</si>
  <si>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</si>
  <si>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</si>
  <si>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</si>
  <si>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</si>
  <si>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</si>
  <si>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</si>
  <si>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</si>
  <si>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</si>
  <si>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</si>
  <si>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</si>
  <si>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</si>
  <si>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</si>
  <si>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</si>
  <si>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</si>
  <si>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</si>
  <si>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</si>
  <si>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</si>
  <si>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</si>
  <si>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</si>
  <si>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</si>
  <si>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</si>
  <si>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</si>
  <si>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</si>
  <si>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</si>
  <si>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</si>
  <si>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</si>
  <si>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</si>
  <si>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</si>
  <si>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</si>
  <si>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</si>
  <si>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</si>
  <si>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</si>
  <si>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</si>
  <si>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</si>
  <si>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</si>
  <si>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</si>
  <si>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</si>
  <si>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</si>
  <si>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</si>
  <si>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</si>
  <si>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</si>
  <si>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</si>
  <si>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</si>
  <si>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</si>
  <si>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</si>
  <si>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</si>
  <si>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</si>
  <si>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</si>
  <si>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</si>
  <si>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</si>
  <si>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</si>
  <si>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</si>
  <si>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</si>
  <si>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</si>
  <si>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</si>
  <si>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</si>
  <si>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</si>
  <si>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</si>
  <si>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</si>
  <si>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</si>
  <si>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</si>
  <si>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</si>
  <si>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</si>
  <si>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</si>
  <si>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</si>
  <si>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</si>
  <si>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</si>
  <si>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</si>
  <si>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</si>
  <si>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</si>
  <si>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</si>
  <si>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</si>
  <si>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</si>
  <si>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</si>
  <si>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</si>
  <si>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</si>
  <si>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</si>
  <si>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</si>
  <si>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</si>
  <si>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</si>
  <si>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</si>
  <si>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</si>
  <si>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</si>
  <si>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</si>
  <si>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</si>
  <si>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</si>
  <si>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</si>
  <si>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</si>
  <si>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</si>
  <si>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</si>
  <si>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</si>
  <si>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</si>
  <si>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</si>
  <si>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</si>
  <si>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</si>
  <si>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</si>
  <si>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</si>
  <si>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</si>
  <si>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</si>
  <si>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</si>
  <si>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</si>
  <si>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</si>
  <si>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</si>
  <si>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</si>
  <si>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</si>
  <si>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</si>
  <si>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</si>
  <si>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</si>
  <si>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</si>
  <si>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</si>
  <si>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</si>
  <si>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</si>
  <si>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</si>
  <si>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</si>
  <si>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</si>
  <si>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</si>
  <si>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</si>
  <si>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</si>
  <si>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</si>
  <si>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</si>
  <si>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</si>
  <si>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</si>
  <si>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</si>
  <si>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</si>
  <si>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</si>
  <si>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</si>
  <si>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</si>
  <si>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</si>
  <si>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</si>
  <si>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</si>
  <si>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</si>
  <si>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</si>
  <si>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</si>
  <si>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</si>
  <si>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</si>
  <si>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</si>
  <si>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</si>
  <si>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</si>
  <si>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</si>
  <si>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</si>
  <si>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</si>
  <si>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</si>
  <si>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</si>
  <si>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</si>
  <si>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</si>
  <si>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</si>
  <si>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</si>
  <si>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</si>
  <si>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</si>
  <si>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</si>
  <si>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</si>
  <si>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</si>
  <si>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</si>
  <si>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</si>
  <si>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</si>
  <si>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</si>
  <si>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</si>
  <si>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</si>
  <si>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</si>
  <si>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</si>
  <si>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</si>
  <si>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</si>
  <si>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</si>
  <si>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</si>
  <si>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</si>
  <si>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</si>
  <si>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</si>
  <si>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</si>
  <si>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</si>
  <si>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</si>
  <si>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</si>
  <si>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</si>
  <si>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</si>
  <si>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</si>
  <si>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</si>
  <si>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</si>
  <si>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</si>
  <si>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</si>
  <si>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</si>
  <si>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</si>
  <si>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</si>
  <si>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</si>
  <si>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</si>
  <si>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</si>
  <si>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</si>
  <si>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</si>
  <si>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</si>
  <si>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</si>
  <si>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</si>
  <si>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</si>
  <si>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</si>
  <si>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</si>
  <si>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</si>
  <si>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</si>
  <si>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</si>
  <si>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</si>
  <si>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</si>
  <si>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</si>
  <si>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</si>
  <si>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</si>
  <si>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</si>
  <si>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</si>
  <si>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</si>
  <si>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</si>
  <si>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</si>
  <si>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</si>
  <si>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</si>
  <si>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</si>
  <si>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</si>
  <si>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</si>
  <si>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</si>
  <si>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</si>
  <si>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</si>
  <si>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</si>
  <si>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</si>
  <si>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</si>
  <si>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</si>
  <si>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</si>
  <si>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</si>
  <si>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</si>
  <si>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</si>
  <si>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</si>
  <si>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</si>
  <si>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</si>
  <si>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</si>
  <si>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</si>
  <si>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</si>
  <si>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</si>
  <si>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</si>
  <si>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</si>
  <si>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</si>
  <si>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</si>
  <si>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</si>
  <si>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</si>
  <si>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</si>
  <si>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</si>
  <si>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</si>
  <si>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</si>
  <si>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総合交通体系整備推進費</t>
    <phoneticPr fontId="5"/>
  </si>
  <si>
    <t>総合政策局</t>
    <phoneticPr fontId="5"/>
  </si>
  <si>
    <t>総務課</t>
    <rPh sb="0" eb="2">
      <t>ソウム</t>
    </rPh>
    <rPh sb="2" eb="3">
      <t>カ</t>
    </rPh>
    <phoneticPr fontId="5"/>
  </si>
  <si>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</si>
  <si>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国土形成計画（全国計画）（平成20年7月4日閣議決定）</t>
    <rPh sb="0" eb="2">
      <t>コクド</t>
    </rPh>
    <rPh sb="2" eb="4">
      <t>ケイセイ</t>
    </rPh>
    <rPh sb="4" eb="6">
      <t>ケイカク</t>
    </rPh>
    <rPh sb="7" eb="9">
      <t>ゼンコク</t>
    </rPh>
    <rPh sb="9" eb="11">
      <t>ケイカク</t>
    </rPh>
    <rPh sb="13" eb="15">
      <t>ヘイセイ</t>
    </rPh>
    <rPh sb="17" eb="18">
      <t>ネン</t>
    </rPh>
    <rPh sb="19" eb="20">
      <t>ガツ</t>
    </rPh>
    <rPh sb="21" eb="22">
      <t>ニチ</t>
    </rPh>
    <rPh sb="22" eb="24">
      <t>カクギ</t>
    </rPh>
    <rPh sb="24" eb="26">
      <t>ケッテイ</t>
    </rPh>
    <phoneticPr fontId="4"/>
  </si>
  <si>
    <t>　国土形成計画（全国計画）の実現に向けた施策を具体化するため、様々な交通機関、交通施策による総合的な交通体系の整備の推進により、生活交通の確保及び災害に強いしなやかな国土の形成を図るための調査を行うとともに、将来における総合的な交通体系に係る視点を提示するための調査検討を行うものである。</t>
    <phoneticPr fontId="5"/>
  </si>
  <si>
    <t>国土交通省</t>
  </si>
  <si>
    <t>-</t>
    <phoneticPr fontId="5"/>
  </si>
  <si>
    <t>諸謝金</t>
  </si>
  <si>
    <t>職員旅費</t>
  </si>
  <si>
    <t>国土形成推進調査費</t>
  </si>
  <si>
    <t>委員等旅費</t>
    <phoneticPr fontId="5"/>
  </si>
  <si>
    <t>○</t>
  </si>
  <si>
    <t>○</t>
    <phoneticPr fontId="5"/>
  </si>
  <si>
    <t>‐</t>
  </si>
  <si>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phoneticPr fontId="5"/>
  </si>
  <si>
    <t>　／　　　　　</t>
    <phoneticPr fontId="5"/>
  </si>
  <si>
    <t>株式会社　サンビーム</t>
    <rPh sb="0" eb="2">
      <t>カブシキ</t>
    </rPh>
    <rPh sb="2" eb="4">
      <t>カイシャ</t>
    </rPh>
    <phoneticPr fontId="5"/>
  </si>
  <si>
    <t>A.株式会社サンビーム</t>
    <rPh sb="2" eb="4">
      <t>カブシキ</t>
    </rPh>
    <rPh sb="4" eb="6">
      <t>カイシャ</t>
    </rPh>
    <phoneticPr fontId="5"/>
  </si>
  <si>
    <t>役務費</t>
    <phoneticPr fontId="5"/>
  </si>
  <si>
    <t>中期的・長期的観点から新たな総合交通体系の構築に向けた調査検討</t>
    <rPh sb="0" eb="3">
      <t>チュウキテキ</t>
    </rPh>
    <rPh sb="4" eb="7">
      <t>チョウキテキ</t>
    </rPh>
    <rPh sb="7" eb="9">
      <t>カンテン</t>
    </rPh>
    <rPh sb="11" eb="12">
      <t>アラ</t>
    </rPh>
    <rPh sb="14" eb="16">
      <t>ソウゴウ</t>
    </rPh>
    <rPh sb="21" eb="23">
      <t>コウチク</t>
    </rPh>
    <rPh sb="24" eb="25">
      <t>ム</t>
    </rPh>
    <rPh sb="27" eb="29">
      <t>チョウサ</t>
    </rPh>
    <rPh sb="29" eb="31">
      <t>ケントウ</t>
    </rPh>
    <phoneticPr fontId="5"/>
  </si>
  <si>
    <t>新たな総合交通体系構築にむけた調査検討業務</t>
    <rPh sb="0" eb="1">
      <t>アラ</t>
    </rPh>
    <rPh sb="3" eb="5">
      <t>ソウゴウ</t>
    </rPh>
    <rPh sb="5" eb="7">
      <t>コウツウ</t>
    </rPh>
    <rPh sb="7" eb="9">
      <t>タイケイ</t>
    </rPh>
    <rPh sb="9" eb="11">
      <t>コウチク</t>
    </rPh>
    <rPh sb="15" eb="17">
      <t>チョウサ</t>
    </rPh>
    <rPh sb="17" eb="19">
      <t>ケントウ</t>
    </rPh>
    <rPh sb="19" eb="21">
      <t>ギョウム</t>
    </rPh>
    <phoneticPr fontId="5"/>
  </si>
  <si>
    <t>専門的かつ高度な調査を、社会的要請に応えた形で実施するためには、計画的対応が必要であり、内容を精選した上で業務発注をしている。</t>
    <rPh sb="0" eb="3">
      <t>センモンテキ</t>
    </rPh>
    <rPh sb="5" eb="7">
      <t>コウド</t>
    </rPh>
    <rPh sb="8" eb="10">
      <t>チョウサ</t>
    </rPh>
    <rPh sb="12" eb="14">
      <t>シャカイ</t>
    </rPh>
    <rPh sb="14" eb="15">
      <t>テキ</t>
    </rPh>
    <rPh sb="15" eb="17">
      <t>ヨウセイ</t>
    </rPh>
    <rPh sb="18" eb="19">
      <t>コタ</t>
    </rPh>
    <rPh sb="21" eb="22">
      <t>カタチ</t>
    </rPh>
    <rPh sb="23" eb="25">
      <t>ジッシ</t>
    </rPh>
    <rPh sb="32" eb="35">
      <t>ケイカクテキ</t>
    </rPh>
    <rPh sb="35" eb="37">
      <t>タイオウ</t>
    </rPh>
    <rPh sb="38" eb="40">
      <t>ヒツヨウ</t>
    </rPh>
    <rPh sb="44" eb="46">
      <t>ナイヨウ</t>
    </rPh>
    <rPh sb="47" eb="49">
      <t>セイセン</t>
    </rPh>
    <rPh sb="51" eb="52">
      <t>ウエ</t>
    </rPh>
    <rPh sb="53" eb="55">
      <t>ギョウム</t>
    </rPh>
    <rPh sb="55" eb="57">
      <t>ハッチュウ</t>
    </rPh>
    <phoneticPr fontId="5"/>
  </si>
  <si>
    <t>いずれの活動実績も当初の見込み通りであり、概ね良好である。</t>
    <rPh sb="4" eb="6">
      <t>カツドウ</t>
    </rPh>
    <rPh sb="6" eb="8">
      <t>ジッセキ</t>
    </rPh>
    <rPh sb="9" eb="11">
      <t>トウショ</t>
    </rPh>
    <rPh sb="12" eb="14">
      <t>ミコ</t>
    </rPh>
    <rPh sb="15" eb="16">
      <t>トオ</t>
    </rPh>
    <rPh sb="21" eb="22">
      <t>オオム</t>
    </rPh>
    <rPh sb="23" eb="25">
      <t>リョウコウ</t>
    </rPh>
    <phoneticPr fontId="5"/>
  </si>
  <si>
    <t>・本事業の成果について、引き続き利用者ニーズを把握しつつ、より一層の活用が図られるよう努める
・受注者の選定に当たっては、引き続き透明性、競争性の確保に努める。</t>
    <rPh sb="1" eb="2">
      <t>ホン</t>
    </rPh>
    <rPh sb="2" eb="4">
      <t>ジギョウ</t>
    </rPh>
    <rPh sb="5" eb="7">
      <t>セイカ</t>
    </rPh>
    <rPh sb="12" eb="13">
      <t>ヒ</t>
    </rPh>
    <rPh sb="14" eb="15">
      <t>ツヅ</t>
    </rPh>
    <rPh sb="16" eb="18">
      <t>リヨウ</t>
    </rPh>
    <rPh sb="18" eb="19">
      <t>シャ</t>
    </rPh>
    <rPh sb="23" eb="25">
      <t>ハアク</t>
    </rPh>
    <rPh sb="31" eb="33">
      <t>イッソウ</t>
    </rPh>
    <rPh sb="34" eb="36">
      <t>カツヨウ</t>
    </rPh>
    <rPh sb="37" eb="38">
      <t>ハカ</t>
    </rPh>
    <rPh sb="43" eb="44">
      <t>ツト</t>
    </rPh>
    <phoneticPr fontId="5"/>
  </si>
  <si>
    <t>総合的交通基盤整備連絡会議（全国交通施策担当者会議）の参加自治体数（累積）</t>
    <rPh sb="0" eb="3">
      <t>ソウゴウテキ</t>
    </rPh>
    <rPh sb="3" eb="5">
      <t>コウツウ</t>
    </rPh>
    <rPh sb="5" eb="7">
      <t>キバン</t>
    </rPh>
    <rPh sb="7" eb="9">
      <t>セイビ</t>
    </rPh>
    <rPh sb="9" eb="11">
      <t>レンラク</t>
    </rPh>
    <rPh sb="11" eb="13">
      <t>カイギ</t>
    </rPh>
    <rPh sb="14" eb="16">
      <t>ゼンコク</t>
    </rPh>
    <rPh sb="16" eb="18">
      <t>コウツウ</t>
    </rPh>
    <rPh sb="18" eb="20">
      <t>セサク</t>
    </rPh>
    <rPh sb="20" eb="23">
      <t>タントウシャ</t>
    </rPh>
    <rPh sb="23" eb="25">
      <t>カイギ</t>
    </rPh>
    <rPh sb="27" eb="29">
      <t>サンカ</t>
    </rPh>
    <rPh sb="29" eb="32">
      <t>ジチタイ</t>
    </rPh>
    <rPh sb="32" eb="33">
      <t>スウ</t>
    </rPh>
    <rPh sb="34" eb="36">
      <t>ルイセキ</t>
    </rPh>
    <phoneticPr fontId="5"/>
  </si>
  <si>
    <t>　地域におけるモビリティ確保に係る施策形成をサポートするための情報、ノウハウの提供等を行う。
　また、新たな国土形成計画や交通政策基本計画などの国土政策、交通政策等を踏まえ、地方創生などの重要政策課題における総合的な交通体系の整備のあり方を検討する。
　さらに、国及び地方公共団体の総合交通政策担当者による連絡会議を開催し、総合的な交通基盤整備に関する情報共有等を行う。</t>
    <phoneticPr fontId="5"/>
  </si>
  <si>
    <t>B.個人</t>
    <rPh sb="2" eb="4">
      <t>コジン</t>
    </rPh>
    <phoneticPr fontId="5"/>
  </si>
  <si>
    <t>役務費</t>
    <rPh sb="0" eb="2">
      <t>エキム</t>
    </rPh>
    <rPh sb="2" eb="3">
      <t>ヒ</t>
    </rPh>
    <phoneticPr fontId="5"/>
  </si>
  <si>
    <t>英国・仏国等における総合交通政策調査に係る通訳料</t>
    <rPh sb="0" eb="2">
      <t>エイコク</t>
    </rPh>
    <rPh sb="3" eb="5">
      <t>フツコク</t>
    </rPh>
    <rPh sb="5" eb="6">
      <t>トウ</t>
    </rPh>
    <rPh sb="10" eb="12">
      <t>ソウゴウ</t>
    </rPh>
    <rPh sb="12" eb="14">
      <t>コウツウ</t>
    </rPh>
    <rPh sb="14" eb="16">
      <t>セイサク</t>
    </rPh>
    <rPh sb="16" eb="18">
      <t>チョウサ</t>
    </rPh>
    <rPh sb="19" eb="20">
      <t>カカ</t>
    </rPh>
    <rPh sb="21" eb="23">
      <t>ツウヤク</t>
    </rPh>
    <rPh sb="23" eb="24">
      <t>リョウ</t>
    </rPh>
    <phoneticPr fontId="5"/>
  </si>
  <si>
    <t>C.</t>
    <phoneticPr fontId="5"/>
  </si>
  <si>
    <t>個人</t>
    <rPh sb="0" eb="2">
      <t>コジン</t>
    </rPh>
    <phoneticPr fontId="5"/>
  </si>
  <si>
    <t>D.</t>
    <phoneticPr fontId="5"/>
  </si>
  <si>
    <t>－</t>
    <phoneticPr fontId="5"/>
  </si>
  <si>
    <t>国土形成計画の実現に向けた情報、ノウハウの提供等によるモビリティ確保に係る施策形成に関する支援体制の構築</t>
    <rPh sb="0" eb="2">
      <t>コクド</t>
    </rPh>
    <rPh sb="2" eb="4">
      <t>ケイセイ</t>
    </rPh>
    <rPh sb="4" eb="6">
      <t>ケイカク</t>
    </rPh>
    <rPh sb="7" eb="9">
      <t>ジツゲン</t>
    </rPh>
    <rPh sb="10" eb="11">
      <t>ム</t>
    </rPh>
    <rPh sb="42" eb="43">
      <t>カン</t>
    </rPh>
    <rPh sb="45" eb="47">
      <t>シエン</t>
    </rPh>
    <rPh sb="47" eb="49">
      <t>タイセイ</t>
    </rPh>
    <rPh sb="50" eb="52">
      <t>コウチク</t>
    </rPh>
    <phoneticPr fontId="5"/>
  </si>
  <si>
    <t>総合交通メールマガジンの受信者数</t>
    <rPh sb="0" eb="2">
      <t>ソウゴウ</t>
    </rPh>
    <rPh sb="2" eb="4">
      <t>コウツウ</t>
    </rPh>
    <rPh sb="12" eb="15">
      <t>ジュシンシャ</t>
    </rPh>
    <rPh sb="15" eb="16">
      <t>カズ</t>
    </rPh>
    <phoneticPr fontId="5"/>
  </si>
  <si>
    <t>国土形成計画の実現に向けた総合交通体系の整備に関する先進事例調査分析数</t>
    <rPh sb="0" eb="2">
      <t>コクド</t>
    </rPh>
    <rPh sb="2" eb="4">
      <t>ケイセイ</t>
    </rPh>
    <rPh sb="4" eb="6">
      <t>ケイカク</t>
    </rPh>
    <rPh sb="7" eb="9">
      <t>ジツゲン</t>
    </rPh>
    <rPh sb="10" eb="11">
      <t>ム</t>
    </rPh>
    <rPh sb="13" eb="15">
      <t>ソウゴウ</t>
    </rPh>
    <rPh sb="15" eb="17">
      <t>コウツウ</t>
    </rPh>
    <rPh sb="17" eb="19">
      <t>タイケイ</t>
    </rPh>
    <rPh sb="20" eb="22">
      <t>セイビ</t>
    </rPh>
    <rPh sb="23" eb="24">
      <t>カン</t>
    </rPh>
    <rPh sb="26" eb="28">
      <t>センシン</t>
    </rPh>
    <rPh sb="28" eb="30">
      <t>ジレイ</t>
    </rPh>
    <rPh sb="30" eb="32">
      <t>チョウサ</t>
    </rPh>
    <rPh sb="32" eb="34">
      <t>ブンセキ</t>
    </rPh>
    <rPh sb="34" eb="35">
      <t>スウ</t>
    </rPh>
    <phoneticPr fontId="5"/>
  </si>
  <si>
    <t>国土形成計画の実現に向けた地域のモビリティ確保に資する施策に関するガイドライン等のとりまとめ件数</t>
    <rPh sb="0" eb="2">
      <t>コクド</t>
    </rPh>
    <rPh sb="2" eb="4">
      <t>ケイセイ</t>
    </rPh>
    <rPh sb="4" eb="6">
      <t>ケイカク</t>
    </rPh>
    <rPh sb="7" eb="9">
      <t>ジツゲン</t>
    </rPh>
    <rPh sb="10" eb="11">
      <t>ム</t>
    </rPh>
    <rPh sb="13" eb="15">
      <t>チイキ</t>
    </rPh>
    <rPh sb="21" eb="23">
      <t>カクホ</t>
    </rPh>
    <rPh sb="24" eb="25">
      <t>シ</t>
    </rPh>
    <rPh sb="27" eb="29">
      <t>セサク</t>
    </rPh>
    <rPh sb="30" eb="31">
      <t>カン</t>
    </rPh>
    <rPh sb="39" eb="40">
      <t>トウ</t>
    </rPh>
    <rPh sb="46" eb="48">
      <t>ケンスウ</t>
    </rPh>
    <phoneticPr fontId="5"/>
  </si>
  <si>
    <t>-</t>
    <phoneticPr fontId="5"/>
  </si>
  <si>
    <t>件</t>
    <rPh sb="0" eb="1">
      <t>ケン</t>
    </rPh>
    <phoneticPr fontId="5"/>
  </si>
  <si>
    <t>人</t>
    <rPh sb="0" eb="1">
      <t>ニン</t>
    </rPh>
    <phoneticPr fontId="5"/>
  </si>
  <si>
    <t>総合的な交通体系の整備は、国土形成計画（全国計画）の推進にも資するものであり、地方公共団体等から強いニーズ・関心がある。</t>
    <phoneticPr fontId="5"/>
  </si>
  <si>
    <t>総合的な交通体系の整備は全国的な視点での調査が必要であり、調査の効率性の観点からも、国における対応が不可欠である。</t>
    <rPh sb="47" eb="49">
      <t>タイオウ</t>
    </rPh>
    <rPh sb="50" eb="53">
      <t>フカケツ</t>
    </rPh>
    <phoneticPr fontId="5"/>
  </si>
  <si>
    <t>総合的な交通体系の整備は、新たな国土形成計画の中でもその必要性が掲げられており、優先度の高い事業である。</t>
    <rPh sb="13" eb="14">
      <t>アラ</t>
    </rPh>
    <rPh sb="16" eb="18">
      <t>コクド</t>
    </rPh>
    <rPh sb="18" eb="20">
      <t>ケイセイ</t>
    </rPh>
    <rPh sb="20" eb="22">
      <t>ケイカク</t>
    </rPh>
    <rPh sb="23" eb="24">
      <t>ナカ</t>
    </rPh>
    <rPh sb="28" eb="31">
      <t>ヒツヨウセイ</t>
    </rPh>
    <rPh sb="32" eb="33">
      <t>カカ</t>
    </rPh>
    <rPh sb="40" eb="42">
      <t>ユウセン</t>
    </rPh>
    <rPh sb="42" eb="43">
      <t>ド</t>
    </rPh>
    <rPh sb="44" eb="45">
      <t>タカ</t>
    </rPh>
    <rPh sb="46" eb="48">
      <t>ジギョウ</t>
    </rPh>
    <phoneticPr fontId="5"/>
  </si>
  <si>
    <t>調査内容が専門的かつ高度であることから、第三者機関である企画競争有識者委員会に諮り、最適な企画提案を評価したうえで委託先を選定している。</t>
    <phoneticPr fontId="5"/>
  </si>
  <si>
    <t>専門的かつ高度な調査を社会的要請に応えた形で実施するためには、適正な発注方式を選定する必要があり、調査内容と発注方式を精選したうえで発注している。</t>
    <phoneticPr fontId="5"/>
  </si>
  <si>
    <t>専門性が高い調査を、社会的要請に応えた形で実施するためには、適正な発注方式を選定する必要があり、調査内容と発注方式を精選したうえで発注している。</t>
    <phoneticPr fontId="5"/>
  </si>
  <si>
    <t>成果物は、関係行政機関等に提供するだけでなく、ホームページにおいても掲載し、広く活用されている。</t>
    <rPh sb="0" eb="3">
      <t>セイカブツ</t>
    </rPh>
    <rPh sb="5" eb="7">
      <t>カンケイ</t>
    </rPh>
    <rPh sb="7" eb="9">
      <t>ギョウセイ</t>
    </rPh>
    <rPh sb="9" eb="11">
      <t>キカン</t>
    </rPh>
    <rPh sb="11" eb="12">
      <t>トウ</t>
    </rPh>
    <rPh sb="13" eb="15">
      <t>テイキョウ</t>
    </rPh>
    <rPh sb="34" eb="36">
      <t>ケイサイ</t>
    </rPh>
    <phoneticPr fontId="5"/>
  </si>
  <si>
    <t>B.</t>
    <phoneticPr fontId="5"/>
  </si>
  <si>
    <t>随意契約</t>
    <rPh sb="0" eb="2">
      <t>ズイイ</t>
    </rPh>
    <rPh sb="2" eb="4">
      <t>ケイヤク</t>
    </rPh>
    <phoneticPr fontId="5"/>
  </si>
  <si>
    <t>-</t>
    <phoneticPr fontId="5"/>
  </si>
  <si>
    <t>自治体数</t>
    <rPh sb="0" eb="3">
      <t>ジチタイ</t>
    </rPh>
    <rPh sb="3" eb="4">
      <t>スウ</t>
    </rPh>
    <phoneticPr fontId="5"/>
  </si>
  <si>
    <t>課長　篠部　武嗣</t>
    <rPh sb="3" eb="5">
      <t>シノベ</t>
    </rPh>
    <rPh sb="6" eb="8">
      <t>タケツグ</t>
    </rPh>
    <phoneticPr fontId="5"/>
  </si>
  <si>
    <r>
      <rPr>
        <sz val="11"/>
        <rFont val="ＭＳ Ｐゴシック"/>
        <family val="3"/>
        <charset val="128"/>
      </rPr>
      <t>072</t>
    </r>
    <phoneticPr fontId="5"/>
  </si>
  <si>
    <r>
      <rPr>
        <sz val="11"/>
        <rFont val="ＭＳ Ｐゴシック"/>
        <family val="3"/>
        <charset val="128"/>
      </rPr>
      <t>029</t>
    </r>
    <phoneticPr fontId="5"/>
  </si>
  <si>
    <r>
      <rPr>
        <sz val="11"/>
        <rFont val="ＭＳ Ｐゴシック"/>
        <family val="3"/>
        <charset val="128"/>
      </rPr>
      <t>033</t>
    </r>
    <phoneticPr fontId="5"/>
  </si>
  <si>
    <t>成果実績も着実に推移しており、概ね良好である。</t>
    <rPh sb="0" eb="2">
      <t>セイカ</t>
    </rPh>
    <rPh sb="2" eb="4">
      <t>ジッセキ</t>
    </rPh>
    <rPh sb="5" eb="7">
      <t>チャクジツ</t>
    </rPh>
    <rPh sb="8" eb="10">
      <t>スイイ</t>
    </rPh>
    <rPh sb="15" eb="16">
      <t>オオム</t>
    </rPh>
    <rPh sb="17" eb="19">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</si>
</sst>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1" fontId="3" fillId="0" borderId="139" xfId="4"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4"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99"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81" fontId="3" fillId="0" borderId="98" xfId="4"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49" fontId="3" fillId="0" borderId="25" xfId="4" applyNumberFormat="1" applyFont="1" applyFill="1" applyBorder="1" applyAlignment="1" applyProtection="1">
      <alignment horizontal="center" vertical="center"/>
      <protection locked="0"/>
    </xf>
    <xf numFmtId="49" fontId="3" fillId="0" borderId="26" xfId="4" applyNumberFormat="1" applyFont="1" applyFill="1" applyBorder="1" applyAlignment="1" applyProtection="1">
      <alignment horizontal="center" vertical="center"/>
      <protection locked="0"/>
    </xf>
    <xf numFmtId="49" fontId="3" fillId="0" borderId="27" xfId="4" applyNumberFormat="1" applyFont="1" applyFill="1" applyBorder="1" applyAlignment="1" applyProtection="1">
      <alignment horizontal="center" vertical="center"/>
      <protection locked="0"/>
    </xf>
    <xf numFmtId="49" fontId="0" fillId="0" borderId="25" xfId="4" applyNumberFormat="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75" xfId="4" applyFont="1" applyFill="1" applyBorder="1" applyAlignment="1" applyProtection="1">
      <alignment horizontal="center" vertical="center" wrapText="1"/>
      <protection locked="0"/>
    </xf>
    <xf numFmtId="0" fontId="3" fillId="0" borderId="42" xfId="4" applyFont="1" applyFill="1" applyBorder="1" applyAlignment="1" applyProtection="1">
      <alignment horizontal="center" vertical="center" wrapText="1"/>
      <protection locked="0"/>
    </xf>
    <xf numFmtId="0" fontId="3" fillId="0" borderId="43" xfId="4" applyFont="1" applyFill="1" applyBorder="1" applyAlignment="1" applyProtection="1">
      <alignment horizontal="center" vertical="center" wrapText="1"/>
      <protection locked="0"/>
    </xf>
    <xf numFmtId="0" fontId="3" fillId="0" borderId="67" xfId="4" applyFont="1" applyFill="1" applyBorder="1" applyAlignment="1" applyProtection="1">
      <alignment horizontal="center" vertical="center" wrapText="1"/>
      <protection locked="0"/>
    </xf>
    <xf numFmtId="0" fontId="3" fillId="0" borderId="18" xfId="4" applyFont="1" applyFill="1" applyBorder="1" applyAlignment="1" applyProtection="1">
      <alignment horizontal="center" vertical="center" wrapText="1"/>
      <protection locked="0"/>
    </xf>
    <xf numFmtId="0" fontId="3" fillId="0" borderId="19" xfId="4" applyFont="1" applyFill="1" applyBorder="1" applyAlignment="1" applyProtection="1">
      <alignment horizontal="center" vertical="center" wrapText="1"/>
      <protection locked="0"/>
    </xf>
    <xf numFmtId="0" fontId="3" fillId="0" borderId="11" xfId="4" applyFont="1" applyBorder="1" applyAlignment="1" applyProtection="1">
      <alignment horizontal="center" vertical="center"/>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4" applyNumberFormat="1" applyFont="1" applyFill="1" applyBorder="1" applyAlignment="1" applyProtection="1">
      <alignment horizontal="center" vertical="center"/>
      <protection locked="0"/>
    </xf>
    <xf numFmtId="177" fontId="3" fillId="0" borderId="25" xfId="4" applyNumberFormat="1" applyFont="1" applyFill="1" applyBorder="1" applyAlignment="1" applyProtection="1">
      <alignment horizontal="center" vertical="center"/>
      <protection locked="0"/>
    </xf>
    <xf numFmtId="177" fontId="3" fillId="0" borderId="26" xfId="4" applyNumberFormat="1" applyFont="1" applyFill="1" applyBorder="1" applyAlignment="1" applyProtection="1">
      <alignment horizontal="center" vertical="center"/>
      <protection locked="0"/>
    </xf>
    <xf numFmtId="177" fontId="3" fillId="0" borderId="27" xfId="4"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4"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96"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4" applyFont="1" applyBorder="1" applyAlignment="1" applyProtection="1">
      <alignment horizontal="center" vertical="center" shrinkToFit="1"/>
      <protection locked="0"/>
    </xf>
    <xf numFmtId="0" fontId="30"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4" applyFont="1" applyBorder="1" applyAlignment="1" applyProtection="1">
      <alignment horizontal="center" vertical="center"/>
      <protection locked="0"/>
    </xf>
    <xf numFmtId="0" fontId="30"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4" applyFont="1" applyBorder="1" applyAlignment="1" applyProtection="1">
      <alignment horizontal="center" vertical="center" shrinkToFit="1"/>
      <protection locked="0"/>
    </xf>
    <xf numFmtId="0" fontId="30" fillId="0" borderId="27" xfId="4"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4" applyFont="1" applyBorder="1" applyAlignment="1" applyProtection="1">
      <alignment horizontal="left" vertical="center"/>
      <protection locked="0"/>
    </xf>
    <xf numFmtId="0" fontId="31" fillId="0" borderId="35" xfId="4"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25" xfId="4" applyFont="1" applyFill="1" applyBorder="1" applyAlignment="1" applyProtection="1">
      <alignment horizontal="center" vertical="center"/>
      <protection locked="0"/>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69571</xdr:colOff>
      <xdr:row>140</xdr:row>
      <xdr:rowOff>336176</xdr:rowOff>
    </xdr:from>
    <xdr:to>
      <xdr:col>32</xdr:col>
      <xdr:colOff>70810</xdr:colOff>
      <xdr:row>142</xdr:row>
      <xdr:rowOff>165286</xdr:rowOff>
    </xdr:to>
    <xdr:sp macro="" textlink="">
      <xdr:nvSpPr>
        <xdr:cNvPr id="5" name="テキスト ボックス 4"/>
        <xdr:cNvSpPr txBox="1"/>
      </xdr:nvSpPr>
      <xdr:spPr>
        <a:xfrm>
          <a:off x="3476159" y="51065205"/>
          <a:ext cx="2332063"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solidFill>
                <a:sysClr val="windowText" lastClr="000000"/>
              </a:solidFill>
            </a:rPr>
            <a:t>1</a:t>
          </a:r>
          <a:r>
            <a:rPr kumimoji="1" lang="en-US" altLang="ja-JP" sz="1100">
              <a:solidFill>
                <a:schemeClr val="dk1"/>
              </a:solidFill>
              <a:effectLst/>
              <a:latin typeface="+mn-lt"/>
              <a:ea typeface="+mn-ea"/>
              <a:cs typeface="+mn-cs"/>
            </a:rPr>
            <a:t>1</a:t>
          </a:r>
          <a:r>
            <a:rPr kumimoji="1" lang="ja-JP" altLang="en-US" sz="1100">
              <a:solidFill>
                <a:sysClr val="windowText" lastClr="000000"/>
              </a:solidFill>
            </a:rPr>
            <a:t>百万円</a:t>
          </a:r>
        </a:p>
      </xdr:txBody>
    </xdr:sp>
    <xdr:clientData/>
  </xdr:twoCellAnchor>
  <xdr:twoCellAnchor>
    <xdr:from>
      <xdr:col>25</xdr:col>
      <xdr:colOff>139285</xdr:colOff>
      <xdr:row>144</xdr:row>
      <xdr:rowOff>271021</xdr:rowOff>
    </xdr:from>
    <xdr:to>
      <xdr:col>25</xdr:col>
      <xdr:colOff>144489</xdr:colOff>
      <xdr:row>149</xdr:row>
      <xdr:rowOff>27773</xdr:rowOff>
    </xdr:to>
    <xdr:cxnSp macro="">
      <xdr:nvCxnSpPr>
        <xdr:cNvPr id="6" name="直線コネクタ 5"/>
        <xdr:cNvCxnSpPr/>
      </xdr:nvCxnSpPr>
      <xdr:spPr>
        <a:xfrm flipH="1" flipV="1">
          <a:off x="4621638" y="52389580"/>
          <a:ext cx="5204" cy="1493664"/>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166887</xdr:colOff>
      <xdr:row>142</xdr:row>
      <xdr:rowOff>237516</xdr:rowOff>
    </xdr:from>
    <xdr:to>
      <xdr:col>32</xdr:col>
      <xdr:colOff>152320</xdr:colOff>
      <xdr:row>144</xdr:row>
      <xdr:rowOff>133189</xdr:rowOff>
    </xdr:to>
    <xdr:sp macro="" textlink="">
      <xdr:nvSpPr>
        <xdr:cNvPr id="7" name="大かっこ 6"/>
        <xdr:cNvSpPr/>
      </xdr:nvSpPr>
      <xdr:spPr>
        <a:xfrm>
          <a:off x="3394181" y="51661310"/>
          <a:ext cx="2495551" cy="590438"/>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将来における総合的な交通体系に係る視点を提示するための調査検討等</a:t>
          </a:r>
          <a:endParaRPr lang="ja-JP" altLang="ja-JP" sz="900">
            <a:effectLst/>
          </a:endParaRPr>
        </a:p>
      </xdr:txBody>
    </xdr:sp>
    <xdr:clientData/>
  </xdr:twoCellAnchor>
  <xdr:twoCellAnchor>
    <xdr:from>
      <xdr:col>33</xdr:col>
      <xdr:colOff>126220</xdr:colOff>
      <xdr:row>145</xdr:row>
      <xdr:rowOff>202185</xdr:rowOff>
    </xdr:from>
    <xdr:to>
      <xdr:col>47</xdr:col>
      <xdr:colOff>65906</xdr:colOff>
      <xdr:row>147</xdr:row>
      <xdr:rowOff>31298</xdr:rowOff>
    </xdr:to>
    <xdr:sp macro="" textlink="">
      <xdr:nvSpPr>
        <xdr:cNvPr id="8" name="テキスト ボックス 7"/>
        <xdr:cNvSpPr txBox="1"/>
      </xdr:nvSpPr>
      <xdr:spPr>
        <a:xfrm>
          <a:off x="6042926" y="52668126"/>
          <a:ext cx="2449804" cy="523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．事務費</a:t>
          </a:r>
          <a:endParaRPr kumimoji="1" lang="en-US" altLang="ja-JP" sz="1100"/>
        </a:p>
        <a:p>
          <a:pPr algn="ctr"/>
          <a:r>
            <a:rPr kumimoji="1" lang="en-US" altLang="ja-JP" sz="1100">
              <a:solidFill>
                <a:schemeClr val="dk1"/>
              </a:solidFill>
              <a:effectLst/>
              <a:latin typeface="+mn-lt"/>
              <a:ea typeface="+mn-ea"/>
              <a:cs typeface="+mn-cs"/>
            </a:rPr>
            <a:t>1</a:t>
          </a:r>
          <a:r>
            <a:rPr kumimoji="1" lang="ja-JP" altLang="en-US" sz="1100">
              <a:solidFill>
                <a:sysClr val="windowText" lastClr="000000"/>
              </a:solidFill>
            </a:rPr>
            <a:t>百万円</a:t>
          </a:r>
        </a:p>
      </xdr:txBody>
    </xdr:sp>
    <xdr:clientData/>
  </xdr:twoCellAnchor>
  <xdr:twoCellAnchor>
    <xdr:from>
      <xdr:col>8</xdr:col>
      <xdr:colOff>172951</xdr:colOff>
      <xdr:row>151</xdr:row>
      <xdr:rowOff>73767</xdr:rowOff>
    </xdr:from>
    <xdr:to>
      <xdr:col>21</xdr:col>
      <xdr:colOff>159603</xdr:colOff>
      <xdr:row>152</xdr:row>
      <xdr:rowOff>307436</xdr:rowOff>
    </xdr:to>
    <xdr:sp macro="" textlink="">
      <xdr:nvSpPr>
        <xdr:cNvPr id="9" name="テキスト ボックス 8"/>
        <xdr:cNvSpPr txBox="1"/>
      </xdr:nvSpPr>
      <xdr:spPr>
        <a:xfrm>
          <a:off x="1607304" y="57335826"/>
          <a:ext cx="2317475" cy="581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en-US" altLang="ja-JP" sz="1050">
              <a:solidFill>
                <a:sysClr val="windowText" lastClr="000000"/>
              </a:solidFill>
            </a:rPr>
            <a:t>10</a:t>
          </a:r>
          <a:r>
            <a:rPr kumimoji="1" lang="ja-JP" altLang="en-US" sz="1050">
              <a:solidFill>
                <a:sysClr val="windowText" lastClr="000000"/>
              </a:solidFill>
            </a:rPr>
            <a:t>百万円</a:t>
          </a:r>
        </a:p>
      </xdr:txBody>
    </xdr:sp>
    <xdr:clientData/>
  </xdr:twoCellAnchor>
  <xdr:twoCellAnchor>
    <xdr:from>
      <xdr:col>8</xdr:col>
      <xdr:colOff>112045</xdr:colOff>
      <xdr:row>153</xdr:row>
      <xdr:rowOff>2554</xdr:rowOff>
    </xdr:from>
    <xdr:to>
      <xdr:col>22</xdr:col>
      <xdr:colOff>2228</xdr:colOff>
      <xdr:row>154</xdr:row>
      <xdr:rowOff>330897</xdr:rowOff>
    </xdr:to>
    <xdr:sp macro="" textlink="">
      <xdr:nvSpPr>
        <xdr:cNvPr id="10" name="大かっこ 9"/>
        <xdr:cNvSpPr/>
      </xdr:nvSpPr>
      <xdr:spPr>
        <a:xfrm>
          <a:off x="1546398" y="57959378"/>
          <a:ext cx="2400301" cy="67572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a:t>
          </a:r>
          <a:endParaRPr lang="ja-JP" altLang="ja-JP" sz="900">
            <a:effectLst/>
          </a:endParaRPr>
        </a:p>
      </xdr:txBody>
    </xdr:sp>
    <xdr:clientData/>
  </xdr:twoCellAnchor>
  <xdr:twoCellAnchor>
    <xdr:from>
      <xdr:col>33</xdr:col>
      <xdr:colOff>138886</xdr:colOff>
      <xdr:row>147</xdr:row>
      <xdr:rowOff>65313</xdr:rowOff>
    </xdr:from>
    <xdr:to>
      <xdr:col>47</xdr:col>
      <xdr:colOff>35872</xdr:colOff>
      <xdr:row>147</xdr:row>
      <xdr:rowOff>284388</xdr:rowOff>
    </xdr:to>
    <xdr:sp macro="" textlink="">
      <xdr:nvSpPr>
        <xdr:cNvPr id="11" name="大かっこ 10"/>
        <xdr:cNvSpPr/>
      </xdr:nvSpPr>
      <xdr:spPr>
        <a:xfrm>
          <a:off x="6055592" y="53226019"/>
          <a:ext cx="2407104" cy="21907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900">
              <a:solidFill>
                <a:schemeClr val="tx1"/>
              </a:solidFill>
              <a:latin typeface="+mn-lt"/>
              <a:ea typeface="+mn-ea"/>
              <a:cs typeface="+mn-cs"/>
            </a:rPr>
            <a:t>諸謝金・職員旅費・委員等旅費</a:t>
          </a:r>
          <a:endParaRPr kumimoji="1" lang="en-US" altLang="ja-JP" sz="900">
            <a:solidFill>
              <a:schemeClr val="tx1"/>
            </a:solidFill>
            <a:latin typeface="+mn-lt"/>
            <a:ea typeface="+mn-ea"/>
            <a:cs typeface="+mn-cs"/>
          </a:endParaRPr>
        </a:p>
      </xdr:txBody>
    </xdr:sp>
    <xdr:clientData/>
  </xdr:twoCellAnchor>
  <xdr:twoCellAnchor>
    <xdr:from>
      <xdr:col>25</xdr:col>
      <xdr:colOff>115914</xdr:colOff>
      <xdr:row>146</xdr:row>
      <xdr:rowOff>98370</xdr:rowOff>
    </xdr:from>
    <xdr:to>
      <xdr:col>33</xdr:col>
      <xdr:colOff>161894</xdr:colOff>
      <xdr:row>146</xdr:row>
      <xdr:rowOff>98370</xdr:rowOff>
    </xdr:to>
    <xdr:cxnSp macro="">
      <xdr:nvCxnSpPr>
        <xdr:cNvPr id="12" name="直線矢印コネクタ 11"/>
        <xdr:cNvCxnSpPr/>
      </xdr:nvCxnSpPr>
      <xdr:spPr>
        <a:xfrm>
          <a:off x="4598267" y="52911694"/>
          <a:ext cx="1480333" cy="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101807</xdr:colOff>
      <xdr:row>150</xdr:row>
      <xdr:rowOff>117595</xdr:rowOff>
    </xdr:from>
    <xdr:ext cx="889987" cy="275717"/>
    <xdr:sp macro="" textlink="">
      <xdr:nvSpPr>
        <xdr:cNvPr id="13" name="テキスト ボックス 12"/>
        <xdr:cNvSpPr txBox="1"/>
      </xdr:nvSpPr>
      <xdr:spPr>
        <a:xfrm>
          <a:off x="2723983" y="33320624"/>
          <a:ext cx="88998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33</xdr:col>
      <xdr:colOff>129381</xdr:colOff>
      <xdr:row>150</xdr:row>
      <xdr:rowOff>120211</xdr:rowOff>
    </xdr:from>
    <xdr:ext cx="889988" cy="275717"/>
    <xdr:sp macro="" textlink="">
      <xdr:nvSpPr>
        <xdr:cNvPr id="14" name="テキスト ボックス 13"/>
        <xdr:cNvSpPr txBox="1"/>
      </xdr:nvSpPr>
      <xdr:spPr>
        <a:xfrm>
          <a:off x="6046087" y="57034887"/>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oneCellAnchor>
  <xdr:twoCellAnchor>
    <xdr:from>
      <xdr:col>16</xdr:col>
      <xdr:colOff>11205</xdr:colOff>
      <xdr:row>149</xdr:row>
      <xdr:rowOff>33618</xdr:rowOff>
    </xdr:from>
    <xdr:to>
      <xdr:col>36</xdr:col>
      <xdr:colOff>25323</xdr:colOff>
      <xdr:row>149</xdr:row>
      <xdr:rowOff>33618</xdr:rowOff>
    </xdr:to>
    <xdr:cxnSp macro="">
      <xdr:nvCxnSpPr>
        <xdr:cNvPr id="15" name="直線コネクタ 14"/>
        <xdr:cNvCxnSpPr/>
      </xdr:nvCxnSpPr>
      <xdr:spPr>
        <a:xfrm>
          <a:off x="2879911" y="56600912"/>
          <a:ext cx="3600000" cy="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147351</xdr:colOff>
      <xdr:row>151</xdr:row>
      <xdr:rowOff>72838</xdr:rowOff>
    </xdr:from>
    <xdr:to>
      <xdr:col>42</xdr:col>
      <xdr:colOff>113752</xdr:colOff>
      <xdr:row>152</xdr:row>
      <xdr:rowOff>312109</xdr:rowOff>
    </xdr:to>
    <xdr:sp macro="" textlink="">
      <xdr:nvSpPr>
        <xdr:cNvPr id="16" name="テキスト ボックス 15"/>
        <xdr:cNvSpPr txBox="1"/>
      </xdr:nvSpPr>
      <xdr:spPr>
        <a:xfrm>
          <a:off x="5346880" y="57334897"/>
          <a:ext cx="2297225" cy="5866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．個人</a:t>
          </a:r>
          <a:endParaRPr kumimoji="1" lang="en-US" altLang="ja-JP" sz="1050"/>
        </a:p>
        <a:p>
          <a:pPr algn="ctr"/>
          <a:r>
            <a:rPr kumimoji="1" lang="en-US" altLang="ja-JP" sz="1050">
              <a:solidFill>
                <a:sysClr val="windowText" lastClr="000000"/>
              </a:solidFill>
            </a:rPr>
            <a:t>0.4</a:t>
          </a:r>
          <a:r>
            <a:rPr kumimoji="1" lang="ja-JP" altLang="en-US" sz="1050">
              <a:solidFill>
                <a:sysClr val="windowText" lastClr="000000"/>
              </a:solidFill>
            </a:rPr>
            <a:t>百万円</a:t>
          </a:r>
        </a:p>
      </xdr:txBody>
    </xdr:sp>
    <xdr:clientData/>
  </xdr:twoCellAnchor>
  <xdr:twoCellAnchor>
    <xdr:from>
      <xdr:col>29</xdr:col>
      <xdr:colOff>147351</xdr:colOff>
      <xdr:row>153</xdr:row>
      <xdr:rowOff>40900</xdr:rowOff>
    </xdr:from>
    <xdr:to>
      <xdr:col>42</xdr:col>
      <xdr:colOff>136558</xdr:colOff>
      <xdr:row>154</xdr:row>
      <xdr:rowOff>337296</xdr:rowOff>
    </xdr:to>
    <xdr:sp macro="" textlink="">
      <xdr:nvSpPr>
        <xdr:cNvPr id="17" name="大かっこ 16"/>
        <xdr:cNvSpPr/>
      </xdr:nvSpPr>
      <xdr:spPr>
        <a:xfrm>
          <a:off x="5346880" y="57997724"/>
          <a:ext cx="2320031" cy="643778"/>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fontAlgn="base"/>
          <a:r>
            <a:rPr lang="ja-JP" altLang="en-US" sz="900">
              <a:solidFill>
                <a:schemeClr val="tx1"/>
              </a:solidFill>
              <a:latin typeface="+mn-lt"/>
              <a:ea typeface="+mn-ea"/>
              <a:cs typeface="+mn-cs"/>
            </a:rPr>
            <a:t>英国・仏国等における総合交通政策調査に係る通訳料</a:t>
          </a:r>
          <a:endParaRPr lang="en-US" altLang="ja-JP" sz="900">
            <a:solidFill>
              <a:schemeClr val="tx1"/>
            </a:solidFill>
            <a:latin typeface="+mn-lt"/>
            <a:ea typeface="+mn-ea"/>
            <a:cs typeface="+mn-cs"/>
          </a:endParaRPr>
        </a:p>
      </xdr:txBody>
    </xdr:sp>
    <xdr:clientData/>
  </xdr:twoCellAnchor>
  <xdr:twoCellAnchor>
    <xdr:from>
      <xdr:col>15</xdr:col>
      <xdr:colOff>179293</xdr:colOff>
      <xdr:row>149</xdr:row>
      <xdr:rowOff>31937</xdr:rowOff>
    </xdr:from>
    <xdr:to>
      <xdr:col>15</xdr:col>
      <xdr:colOff>179293</xdr:colOff>
      <xdr:row>150</xdr:row>
      <xdr:rowOff>147358</xdr:rowOff>
    </xdr:to>
    <xdr:cxnSp macro="">
      <xdr:nvCxnSpPr>
        <xdr:cNvPr id="18" name="直線矢印コネクタ 17"/>
        <xdr:cNvCxnSpPr/>
      </xdr:nvCxnSpPr>
      <xdr:spPr>
        <a:xfrm>
          <a:off x="2868705" y="56599231"/>
          <a:ext cx="0" cy="462803"/>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38100</xdr:colOff>
      <xdr:row>149</xdr:row>
      <xdr:rowOff>22412</xdr:rowOff>
    </xdr:from>
    <xdr:to>
      <xdr:col>36</xdr:col>
      <xdr:colOff>38100</xdr:colOff>
      <xdr:row>150</xdr:row>
      <xdr:rowOff>137833</xdr:rowOff>
    </xdr:to>
    <xdr:cxnSp macro="">
      <xdr:nvCxnSpPr>
        <xdr:cNvPr id="19" name="直線矢印コネクタ 18"/>
        <xdr:cNvCxnSpPr/>
      </xdr:nvCxnSpPr>
      <xdr:spPr>
        <a:xfrm>
          <a:off x="6492688" y="56589706"/>
          <a:ext cx="0" cy="462803"/>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6" zoomScale="85" zoomScaleNormal="75" zoomScaleSheetLayoutView="85" zoomScalePageLayoutView="85" workbookViewId="0">
      <selection activeCell="A270" sqref="A270:XFD27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99" t="s">
        <v>374</v>
      </c>
      <c r="AR2" s="99"/>
      <c r="AS2" s="59" t="str">
        <f>IF(OR(AQ2="　", AQ2=""), "", "-")</f>
        <v/>
      </c>
      <c r="AT2" s="100">
        <v>368</v>
      </c>
      <c r="AU2" s="100"/>
      <c r="AV2" s="60" t="str">
        <f>IF(AW2="", "", "-")</f>
        <v/>
      </c>
      <c r="AW2" s="104"/>
      <c r="AX2" s="104"/>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381</v>
      </c>
      <c r="AK3" s="310"/>
      <c r="AL3" s="310"/>
      <c r="AM3" s="310"/>
      <c r="AN3" s="310"/>
      <c r="AO3" s="310"/>
      <c r="AP3" s="310"/>
      <c r="AQ3" s="310"/>
      <c r="AR3" s="310"/>
      <c r="AS3" s="310"/>
      <c r="AT3" s="310"/>
      <c r="AU3" s="310"/>
      <c r="AV3" s="310"/>
      <c r="AW3" s="310"/>
      <c r="AX3" s="36" t="s">
        <v>91</v>
      </c>
    </row>
    <row r="4" spans="1:50" ht="24.75" customHeight="1" x14ac:dyDescent="0.15">
      <c r="A4" s="532" t="s">
        <v>30</v>
      </c>
      <c r="B4" s="533"/>
      <c r="C4" s="533"/>
      <c r="D4" s="533"/>
      <c r="E4" s="533"/>
      <c r="F4" s="533"/>
      <c r="G4" s="508" t="s">
        <v>375</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376</v>
      </c>
      <c r="AF4" s="513"/>
      <c r="AG4" s="513"/>
      <c r="AH4" s="513"/>
      <c r="AI4" s="513"/>
      <c r="AJ4" s="513"/>
      <c r="AK4" s="513"/>
      <c r="AL4" s="513"/>
      <c r="AM4" s="513"/>
      <c r="AN4" s="513"/>
      <c r="AO4" s="513"/>
      <c r="AP4" s="514"/>
      <c r="AQ4" s="515" t="s">
        <v>2</v>
      </c>
      <c r="AR4" s="511"/>
      <c r="AS4" s="511"/>
      <c r="AT4" s="511"/>
      <c r="AU4" s="511"/>
      <c r="AV4" s="511"/>
      <c r="AW4" s="511"/>
      <c r="AX4" s="516"/>
    </row>
    <row r="5" spans="1:50" ht="30" customHeight="1" x14ac:dyDescent="0.15">
      <c r="A5" s="517" t="s">
        <v>93</v>
      </c>
      <c r="B5" s="518"/>
      <c r="C5" s="518"/>
      <c r="D5" s="518"/>
      <c r="E5" s="518"/>
      <c r="F5" s="519"/>
      <c r="G5" s="342" t="s">
        <v>208</v>
      </c>
      <c r="H5" s="343"/>
      <c r="I5" s="343"/>
      <c r="J5" s="343"/>
      <c r="K5" s="343"/>
      <c r="L5" s="343"/>
      <c r="M5" s="344" t="s">
        <v>92</v>
      </c>
      <c r="N5" s="345"/>
      <c r="O5" s="345"/>
      <c r="P5" s="345"/>
      <c r="Q5" s="345"/>
      <c r="R5" s="346"/>
      <c r="S5" s="347" t="s">
        <v>157</v>
      </c>
      <c r="T5" s="343"/>
      <c r="U5" s="343"/>
      <c r="V5" s="343"/>
      <c r="W5" s="343"/>
      <c r="X5" s="348"/>
      <c r="Y5" s="524" t="s">
        <v>3</v>
      </c>
      <c r="Z5" s="525"/>
      <c r="AA5" s="525"/>
      <c r="AB5" s="525"/>
      <c r="AC5" s="525"/>
      <c r="AD5" s="526"/>
      <c r="AE5" s="527" t="s">
        <v>377</v>
      </c>
      <c r="AF5" s="527"/>
      <c r="AG5" s="527"/>
      <c r="AH5" s="527"/>
      <c r="AI5" s="527"/>
      <c r="AJ5" s="527"/>
      <c r="AK5" s="527"/>
      <c r="AL5" s="527"/>
      <c r="AM5" s="527"/>
      <c r="AN5" s="527"/>
      <c r="AO5" s="527"/>
      <c r="AP5" s="528"/>
      <c r="AQ5" s="529" t="s">
        <v>427</v>
      </c>
      <c r="AR5" s="530"/>
      <c r="AS5" s="530"/>
      <c r="AT5" s="530"/>
      <c r="AU5" s="530"/>
      <c r="AV5" s="530"/>
      <c r="AW5" s="530"/>
      <c r="AX5" s="531"/>
    </row>
    <row r="6" spans="1:50" ht="39"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378</v>
      </c>
      <c r="AF6" s="542"/>
      <c r="AG6" s="542"/>
      <c r="AH6" s="542"/>
      <c r="AI6" s="542"/>
      <c r="AJ6" s="542"/>
      <c r="AK6" s="542"/>
      <c r="AL6" s="542"/>
      <c r="AM6" s="542"/>
      <c r="AN6" s="542"/>
      <c r="AO6" s="542"/>
      <c r="AP6" s="542"/>
      <c r="AQ6" s="543"/>
      <c r="AR6" s="543"/>
      <c r="AS6" s="543"/>
      <c r="AT6" s="543"/>
      <c r="AU6" s="543"/>
      <c r="AV6" s="543"/>
      <c r="AW6" s="543"/>
      <c r="AX6" s="544"/>
    </row>
    <row r="7" spans="1:50" ht="35.25" customHeight="1" x14ac:dyDescent="0.15">
      <c r="A7" s="465" t="s">
        <v>25</v>
      </c>
      <c r="B7" s="466"/>
      <c r="C7" s="466"/>
      <c r="D7" s="466"/>
      <c r="E7" s="466"/>
      <c r="F7" s="466"/>
      <c r="G7" s="467" t="s">
        <v>413</v>
      </c>
      <c r="H7" s="468"/>
      <c r="I7" s="468"/>
      <c r="J7" s="468"/>
      <c r="K7" s="468"/>
      <c r="L7" s="468"/>
      <c r="M7" s="468"/>
      <c r="N7" s="468"/>
      <c r="O7" s="468"/>
      <c r="P7" s="468"/>
      <c r="Q7" s="468"/>
      <c r="R7" s="468"/>
      <c r="S7" s="468"/>
      <c r="T7" s="468"/>
      <c r="U7" s="468"/>
      <c r="V7" s="469"/>
      <c r="W7" s="469"/>
      <c r="X7" s="469"/>
      <c r="Y7" s="470" t="s">
        <v>5</v>
      </c>
      <c r="Z7" s="409"/>
      <c r="AA7" s="409"/>
      <c r="AB7" s="409"/>
      <c r="AC7" s="409"/>
      <c r="AD7" s="411"/>
      <c r="AE7" s="471" t="s">
        <v>379</v>
      </c>
      <c r="AF7" s="472"/>
      <c r="AG7" s="472"/>
      <c r="AH7" s="472"/>
      <c r="AI7" s="472"/>
      <c r="AJ7" s="472"/>
      <c r="AK7" s="472"/>
      <c r="AL7" s="472"/>
      <c r="AM7" s="472"/>
      <c r="AN7" s="472"/>
      <c r="AO7" s="472"/>
      <c r="AP7" s="472"/>
      <c r="AQ7" s="472"/>
      <c r="AR7" s="472"/>
      <c r="AS7" s="472"/>
      <c r="AT7" s="472"/>
      <c r="AU7" s="472"/>
      <c r="AV7" s="472"/>
      <c r="AW7" s="472"/>
      <c r="AX7" s="473"/>
    </row>
    <row r="8" spans="1:50" ht="30.75" customHeight="1" x14ac:dyDescent="0.15">
      <c r="A8" s="371" t="s">
        <v>308</v>
      </c>
      <c r="B8" s="372"/>
      <c r="C8" s="372"/>
      <c r="D8" s="372"/>
      <c r="E8" s="372"/>
      <c r="F8" s="373"/>
      <c r="G8" s="368" t="str">
        <f>入力規則等!A26</f>
        <v/>
      </c>
      <c r="H8" s="369"/>
      <c r="I8" s="369"/>
      <c r="J8" s="369"/>
      <c r="K8" s="369"/>
      <c r="L8" s="369"/>
      <c r="M8" s="369"/>
      <c r="N8" s="369"/>
      <c r="O8" s="369"/>
      <c r="P8" s="369"/>
      <c r="Q8" s="369"/>
      <c r="R8" s="369"/>
      <c r="S8" s="369"/>
      <c r="T8" s="369"/>
      <c r="U8" s="369"/>
      <c r="V8" s="369"/>
      <c r="W8" s="369"/>
      <c r="X8" s="370"/>
      <c r="Y8" s="545" t="s">
        <v>79</v>
      </c>
      <c r="Z8" s="545"/>
      <c r="AA8" s="545"/>
      <c r="AB8" s="545"/>
      <c r="AC8" s="545"/>
      <c r="AD8" s="545"/>
      <c r="AE8" s="500" t="str">
        <f>入力規則等!K13</f>
        <v>その他の事項経費</v>
      </c>
      <c r="AF8" s="501"/>
      <c r="AG8" s="501"/>
      <c r="AH8" s="501"/>
      <c r="AI8" s="501"/>
      <c r="AJ8" s="501"/>
      <c r="AK8" s="501"/>
      <c r="AL8" s="501"/>
      <c r="AM8" s="501"/>
      <c r="AN8" s="501"/>
      <c r="AO8" s="501"/>
      <c r="AP8" s="501"/>
      <c r="AQ8" s="501"/>
      <c r="AR8" s="501"/>
      <c r="AS8" s="501"/>
      <c r="AT8" s="501"/>
      <c r="AU8" s="501"/>
      <c r="AV8" s="501"/>
      <c r="AW8" s="501"/>
      <c r="AX8" s="502"/>
    </row>
    <row r="9" spans="1:50" ht="39.75" customHeight="1" x14ac:dyDescent="0.15">
      <c r="A9" s="474" t="s">
        <v>26</v>
      </c>
      <c r="B9" s="475"/>
      <c r="C9" s="475"/>
      <c r="D9" s="475"/>
      <c r="E9" s="475"/>
      <c r="F9" s="475"/>
      <c r="G9" s="503" t="s">
        <v>380</v>
      </c>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5"/>
    </row>
    <row r="10" spans="1:50" ht="62.25" customHeight="1" x14ac:dyDescent="0.15">
      <c r="A10" s="474" t="s">
        <v>36</v>
      </c>
      <c r="B10" s="475"/>
      <c r="C10" s="475"/>
      <c r="D10" s="475"/>
      <c r="E10" s="475"/>
      <c r="F10" s="475"/>
      <c r="G10" s="503" t="s">
        <v>401</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5"/>
    </row>
    <row r="11" spans="1:50" ht="32.25" customHeight="1" x14ac:dyDescent="0.15">
      <c r="A11" s="474" t="s">
        <v>6</v>
      </c>
      <c r="B11" s="475"/>
      <c r="C11" s="475"/>
      <c r="D11" s="475"/>
      <c r="E11" s="475"/>
      <c r="F11" s="476"/>
      <c r="G11" s="521" t="str">
        <f>入力規則等!P10</f>
        <v>委託・請負</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477" t="s">
        <v>27</v>
      </c>
      <c r="B12" s="478"/>
      <c r="C12" s="478"/>
      <c r="D12" s="478"/>
      <c r="E12" s="478"/>
      <c r="F12" s="479"/>
      <c r="G12" s="486"/>
      <c r="H12" s="487"/>
      <c r="I12" s="487"/>
      <c r="J12" s="487"/>
      <c r="K12" s="487"/>
      <c r="L12" s="487"/>
      <c r="M12" s="487"/>
      <c r="N12" s="487"/>
      <c r="O12" s="487"/>
      <c r="P12" s="172" t="s">
        <v>69</v>
      </c>
      <c r="Q12" s="114"/>
      <c r="R12" s="114"/>
      <c r="S12" s="114"/>
      <c r="T12" s="114"/>
      <c r="U12" s="114"/>
      <c r="V12" s="168"/>
      <c r="W12" s="172" t="s">
        <v>70</v>
      </c>
      <c r="X12" s="114"/>
      <c r="Y12" s="114"/>
      <c r="Z12" s="114"/>
      <c r="AA12" s="114"/>
      <c r="AB12" s="114"/>
      <c r="AC12" s="168"/>
      <c r="AD12" s="172" t="s">
        <v>71</v>
      </c>
      <c r="AE12" s="114"/>
      <c r="AF12" s="114"/>
      <c r="AG12" s="114"/>
      <c r="AH12" s="114"/>
      <c r="AI12" s="114"/>
      <c r="AJ12" s="168"/>
      <c r="AK12" s="172" t="s">
        <v>72</v>
      </c>
      <c r="AL12" s="114"/>
      <c r="AM12" s="114"/>
      <c r="AN12" s="114"/>
      <c r="AO12" s="114"/>
      <c r="AP12" s="114"/>
      <c r="AQ12" s="168"/>
      <c r="AR12" s="172" t="s">
        <v>73</v>
      </c>
      <c r="AS12" s="114"/>
      <c r="AT12" s="114"/>
      <c r="AU12" s="114"/>
      <c r="AV12" s="114"/>
      <c r="AW12" s="114"/>
      <c r="AX12" s="490"/>
    </row>
    <row r="13" spans="1:50" ht="21" customHeight="1" x14ac:dyDescent="0.15">
      <c r="A13" s="480"/>
      <c r="B13" s="481"/>
      <c r="C13" s="481"/>
      <c r="D13" s="481"/>
      <c r="E13" s="481"/>
      <c r="F13" s="482"/>
      <c r="G13" s="491" t="s">
        <v>7</v>
      </c>
      <c r="H13" s="492"/>
      <c r="I13" s="497" t="s">
        <v>8</v>
      </c>
      <c r="J13" s="498"/>
      <c r="K13" s="498"/>
      <c r="L13" s="498"/>
      <c r="M13" s="498"/>
      <c r="N13" s="498"/>
      <c r="O13" s="499"/>
      <c r="P13" s="85">
        <v>12</v>
      </c>
      <c r="Q13" s="85"/>
      <c r="R13" s="85"/>
      <c r="S13" s="85"/>
      <c r="T13" s="85"/>
      <c r="U13" s="85"/>
      <c r="V13" s="85"/>
      <c r="W13" s="85">
        <v>14</v>
      </c>
      <c r="X13" s="85"/>
      <c r="Y13" s="85"/>
      <c r="Z13" s="85"/>
      <c r="AA13" s="85"/>
      <c r="AB13" s="85"/>
      <c r="AC13" s="85"/>
      <c r="AD13" s="85">
        <v>14</v>
      </c>
      <c r="AE13" s="85"/>
      <c r="AF13" s="85"/>
      <c r="AG13" s="85"/>
      <c r="AH13" s="85"/>
      <c r="AI13" s="85"/>
      <c r="AJ13" s="85"/>
      <c r="AK13" s="63">
        <v>11</v>
      </c>
      <c r="AL13" s="64"/>
      <c r="AM13" s="64"/>
      <c r="AN13" s="64"/>
      <c r="AO13" s="64"/>
      <c r="AP13" s="64"/>
      <c r="AQ13" s="65"/>
      <c r="AR13" s="680"/>
      <c r="AS13" s="681"/>
      <c r="AT13" s="681"/>
      <c r="AU13" s="681"/>
      <c r="AV13" s="681"/>
      <c r="AW13" s="681"/>
      <c r="AX13" s="682"/>
    </row>
    <row r="14" spans="1:50" ht="21" customHeight="1" x14ac:dyDescent="0.15">
      <c r="A14" s="480"/>
      <c r="B14" s="481"/>
      <c r="C14" s="481"/>
      <c r="D14" s="481"/>
      <c r="E14" s="481"/>
      <c r="F14" s="482"/>
      <c r="G14" s="493"/>
      <c r="H14" s="494"/>
      <c r="I14" s="359" t="s">
        <v>9</v>
      </c>
      <c r="J14" s="488"/>
      <c r="K14" s="488"/>
      <c r="L14" s="488"/>
      <c r="M14" s="488"/>
      <c r="N14" s="488"/>
      <c r="O14" s="489"/>
      <c r="P14" s="63" t="s">
        <v>382</v>
      </c>
      <c r="Q14" s="64"/>
      <c r="R14" s="64"/>
      <c r="S14" s="64"/>
      <c r="T14" s="64"/>
      <c r="U14" s="64"/>
      <c r="V14" s="65"/>
      <c r="W14" s="63" t="s">
        <v>382</v>
      </c>
      <c r="X14" s="64"/>
      <c r="Y14" s="64"/>
      <c r="Z14" s="64"/>
      <c r="AA14" s="64"/>
      <c r="AB14" s="64"/>
      <c r="AC14" s="65"/>
      <c r="AD14" s="63" t="s">
        <v>382</v>
      </c>
      <c r="AE14" s="64"/>
      <c r="AF14" s="64"/>
      <c r="AG14" s="64"/>
      <c r="AH14" s="64"/>
      <c r="AI14" s="64"/>
      <c r="AJ14" s="65"/>
      <c r="AK14" s="63"/>
      <c r="AL14" s="64"/>
      <c r="AM14" s="64"/>
      <c r="AN14" s="64"/>
      <c r="AO14" s="64"/>
      <c r="AP14" s="64"/>
      <c r="AQ14" s="65"/>
      <c r="AR14" s="678"/>
      <c r="AS14" s="678"/>
      <c r="AT14" s="678"/>
      <c r="AU14" s="678"/>
      <c r="AV14" s="678"/>
      <c r="AW14" s="678"/>
      <c r="AX14" s="679"/>
    </row>
    <row r="15" spans="1:50" ht="21" customHeight="1" x14ac:dyDescent="0.15">
      <c r="A15" s="480"/>
      <c r="B15" s="481"/>
      <c r="C15" s="481"/>
      <c r="D15" s="481"/>
      <c r="E15" s="481"/>
      <c r="F15" s="482"/>
      <c r="G15" s="493"/>
      <c r="H15" s="494"/>
      <c r="I15" s="359" t="s">
        <v>62</v>
      </c>
      <c r="J15" s="360"/>
      <c r="K15" s="360"/>
      <c r="L15" s="360"/>
      <c r="M15" s="360"/>
      <c r="N15" s="360"/>
      <c r="O15" s="361"/>
      <c r="P15" s="63" t="s">
        <v>382</v>
      </c>
      <c r="Q15" s="64"/>
      <c r="R15" s="64"/>
      <c r="S15" s="64"/>
      <c r="T15" s="64"/>
      <c r="U15" s="64"/>
      <c r="V15" s="65"/>
      <c r="W15" s="63" t="s">
        <v>382</v>
      </c>
      <c r="X15" s="64"/>
      <c r="Y15" s="64"/>
      <c r="Z15" s="64"/>
      <c r="AA15" s="64"/>
      <c r="AB15" s="64"/>
      <c r="AC15" s="65"/>
      <c r="AD15" s="63" t="s">
        <v>382</v>
      </c>
      <c r="AE15" s="64"/>
      <c r="AF15" s="64"/>
      <c r="AG15" s="64"/>
      <c r="AH15" s="64"/>
      <c r="AI15" s="64"/>
      <c r="AJ15" s="65"/>
      <c r="AK15" s="63" t="s">
        <v>382</v>
      </c>
      <c r="AL15" s="64"/>
      <c r="AM15" s="64"/>
      <c r="AN15" s="64"/>
      <c r="AO15" s="64"/>
      <c r="AP15" s="64"/>
      <c r="AQ15" s="65"/>
      <c r="AR15" s="63"/>
      <c r="AS15" s="64"/>
      <c r="AT15" s="64"/>
      <c r="AU15" s="64"/>
      <c r="AV15" s="64"/>
      <c r="AW15" s="64"/>
      <c r="AX15" s="677"/>
    </row>
    <row r="16" spans="1:50" ht="21" customHeight="1" x14ac:dyDescent="0.15">
      <c r="A16" s="480"/>
      <c r="B16" s="481"/>
      <c r="C16" s="481"/>
      <c r="D16" s="481"/>
      <c r="E16" s="481"/>
      <c r="F16" s="482"/>
      <c r="G16" s="493"/>
      <c r="H16" s="494"/>
      <c r="I16" s="359" t="s">
        <v>63</v>
      </c>
      <c r="J16" s="360"/>
      <c r="K16" s="360"/>
      <c r="L16" s="360"/>
      <c r="M16" s="360"/>
      <c r="N16" s="360"/>
      <c r="O16" s="361"/>
      <c r="P16" s="63" t="s">
        <v>382</v>
      </c>
      <c r="Q16" s="64"/>
      <c r="R16" s="64"/>
      <c r="S16" s="64"/>
      <c r="T16" s="64"/>
      <c r="U16" s="64"/>
      <c r="V16" s="65"/>
      <c r="W16" s="63" t="s">
        <v>382</v>
      </c>
      <c r="X16" s="64"/>
      <c r="Y16" s="64"/>
      <c r="Z16" s="64"/>
      <c r="AA16" s="64"/>
      <c r="AB16" s="64"/>
      <c r="AC16" s="65"/>
      <c r="AD16" s="63" t="s">
        <v>382</v>
      </c>
      <c r="AE16" s="64"/>
      <c r="AF16" s="64"/>
      <c r="AG16" s="64"/>
      <c r="AH16" s="64"/>
      <c r="AI16" s="64"/>
      <c r="AJ16" s="65"/>
      <c r="AK16" s="63"/>
      <c r="AL16" s="64"/>
      <c r="AM16" s="64"/>
      <c r="AN16" s="64"/>
      <c r="AO16" s="64"/>
      <c r="AP16" s="64"/>
      <c r="AQ16" s="65"/>
      <c r="AR16" s="460"/>
      <c r="AS16" s="461"/>
      <c r="AT16" s="461"/>
      <c r="AU16" s="461"/>
      <c r="AV16" s="461"/>
      <c r="AW16" s="461"/>
      <c r="AX16" s="462"/>
    </row>
    <row r="17" spans="1:50" ht="24.75" customHeight="1" x14ac:dyDescent="0.15">
      <c r="A17" s="480"/>
      <c r="B17" s="481"/>
      <c r="C17" s="481"/>
      <c r="D17" s="481"/>
      <c r="E17" s="481"/>
      <c r="F17" s="482"/>
      <c r="G17" s="493"/>
      <c r="H17" s="494"/>
      <c r="I17" s="359" t="s">
        <v>61</v>
      </c>
      <c r="J17" s="488"/>
      <c r="K17" s="488"/>
      <c r="L17" s="488"/>
      <c r="M17" s="488"/>
      <c r="N17" s="488"/>
      <c r="O17" s="489"/>
      <c r="P17" s="63" t="s">
        <v>382</v>
      </c>
      <c r="Q17" s="64"/>
      <c r="R17" s="64"/>
      <c r="S17" s="64"/>
      <c r="T17" s="64"/>
      <c r="U17" s="64"/>
      <c r="V17" s="65"/>
      <c r="W17" s="63" t="s">
        <v>382</v>
      </c>
      <c r="X17" s="64"/>
      <c r="Y17" s="64"/>
      <c r="Z17" s="64"/>
      <c r="AA17" s="64"/>
      <c r="AB17" s="64"/>
      <c r="AC17" s="65"/>
      <c r="AD17" s="63" t="s">
        <v>382</v>
      </c>
      <c r="AE17" s="64"/>
      <c r="AF17" s="64"/>
      <c r="AG17" s="64"/>
      <c r="AH17" s="64"/>
      <c r="AI17" s="64"/>
      <c r="AJ17" s="65"/>
      <c r="AK17" s="63"/>
      <c r="AL17" s="64"/>
      <c r="AM17" s="64"/>
      <c r="AN17" s="64"/>
      <c r="AO17" s="64"/>
      <c r="AP17" s="64"/>
      <c r="AQ17" s="65"/>
      <c r="AR17" s="463"/>
      <c r="AS17" s="463"/>
      <c r="AT17" s="463"/>
      <c r="AU17" s="463"/>
      <c r="AV17" s="463"/>
      <c r="AW17" s="463"/>
      <c r="AX17" s="464"/>
    </row>
    <row r="18" spans="1:50" ht="24.75" customHeight="1" x14ac:dyDescent="0.15">
      <c r="A18" s="480"/>
      <c r="B18" s="481"/>
      <c r="C18" s="481"/>
      <c r="D18" s="481"/>
      <c r="E18" s="481"/>
      <c r="F18" s="482"/>
      <c r="G18" s="495"/>
      <c r="H18" s="496"/>
      <c r="I18" s="362" t="s">
        <v>22</v>
      </c>
      <c r="J18" s="363"/>
      <c r="K18" s="363"/>
      <c r="L18" s="363"/>
      <c r="M18" s="363"/>
      <c r="N18" s="363"/>
      <c r="O18" s="364"/>
      <c r="P18" s="326">
        <f>SUM(P13:V17)</f>
        <v>12</v>
      </c>
      <c r="Q18" s="327"/>
      <c r="R18" s="327"/>
      <c r="S18" s="327"/>
      <c r="T18" s="327"/>
      <c r="U18" s="327"/>
      <c r="V18" s="328"/>
      <c r="W18" s="326">
        <f>SUM(W13:AC17)</f>
        <v>14</v>
      </c>
      <c r="X18" s="327"/>
      <c r="Y18" s="327"/>
      <c r="Z18" s="327"/>
      <c r="AA18" s="327"/>
      <c r="AB18" s="327"/>
      <c r="AC18" s="328"/>
      <c r="AD18" s="326">
        <f t="shared" ref="AD18" si="0">SUM(AD13:AJ17)</f>
        <v>14</v>
      </c>
      <c r="AE18" s="327"/>
      <c r="AF18" s="327"/>
      <c r="AG18" s="327"/>
      <c r="AH18" s="327"/>
      <c r="AI18" s="327"/>
      <c r="AJ18" s="328"/>
      <c r="AK18" s="326">
        <f t="shared" ref="AK18" si="1">SUM(AK13:AQ17)</f>
        <v>11</v>
      </c>
      <c r="AL18" s="327"/>
      <c r="AM18" s="327"/>
      <c r="AN18" s="327"/>
      <c r="AO18" s="327"/>
      <c r="AP18" s="327"/>
      <c r="AQ18" s="328"/>
      <c r="AR18" s="326">
        <f t="shared" ref="AR18" si="2">SUM(AR13:AX17)</f>
        <v>0</v>
      </c>
      <c r="AS18" s="327"/>
      <c r="AT18" s="327"/>
      <c r="AU18" s="327"/>
      <c r="AV18" s="327"/>
      <c r="AW18" s="327"/>
      <c r="AX18" s="329"/>
    </row>
    <row r="19" spans="1:50" ht="24.75" customHeight="1" x14ac:dyDescent="0.15">
      <c r="A19" s="480"/>
      <c r="B19" s="481"/>
      <c r="C19" s="481"/>
      <c r="D19" s="481"/>
      <c r="E19" s="481"/>
      <c r="F19" s="482"/>
      <c r="G19" s="323" t="s">
        <v>10</v>
      </c>
      <c r="H19" s="324"/>
      <c r="I19" s="324"/>
      <c r="J19" s="324"/>
      <c r="K19" s="324"/>
      <c r="L19" s="324"/>
      <c r="M19" s="324"/>
      <c r="N19" s="324"/>
      <c r="O19" s="324"/>
      <c r="P19" s="331">
        <v>11.024527880000001</v>
      </c>
      <c r="Q19" s="331"/>
      <c r="R19" s="331"/>
      <c r="S19" s="331"/>
      <c r="T19" s="331"/>
      <c r="U19" s="331"/>
      <c r="V19" s="331"/>
      <c r="W19" s="331">
        <v>13</v>
      </c>
      <c r="X19" s="331"/>
      <c r="Y19" s="331"/>
      <c r="Z19" s="331"/>
      <c r="AA19" s="331"/>
      <c r="AB19" s="331"/>
      <c r="AC19" s="331"/>
      <c r="AD19" s="332">
        <v>11</v>
      </c>
      <c r="AE19" s="333"/>
      <c r="AF19" s="333"/>
      <c r="AG19" s="333"/>
      <c r="AH19" s="333"/>
      <c r="AI19" s="333"/>
      <c r="AJ19" s="334"/>
      <c r="AK19" s="325"/>
      <c r="AL19" s="325"/>
      <c r="AM19" s="325"/>
      <c r="AN19" s="325"/>
      <c r="AO19" s="325"/>
      <c r="AP19" s="325"/>
      <c r="AQ19" s="325"/>
      <c r="AR19" s="325"/>
      <c r="AS19" s="325"/>
      <c r="AT19" s="325"/>
      <c r="AU19" s="325"/>
      <c r="AV19" s="325"/>
      <c r="AW19" s="325"/>
      <c r="AX19" s="330"/>
    </row>
    <row r="20" spans="1:50" ht="24.75" customHeight="1" x14ac:dyDescent="0.15">
      <c r="A20" s="483"/>
      <c r="B20" s="484"/>
      <c r="C20" s="484"/>
      <c r="D20" s="484"/>
      <c r="E20" s="484"/>
      <c r="F20" s="485"/>
      <c r="G20" s="323" t="s">
        <v>11</v>
      </c>
      <c r="H20" s="324"/>
      <c r="I20" s="324"/>
      <c r="J20" s="324"/>
      <c r="K20" s="324"/>
      <c r="L20" s="324"/>
      <c r="M20" s="324"/>
      <c r="N20" s="324"/>
      <c r="O20" s="324"/>
      <c r="P20" s="335">
        <f>IF(P18=0, "-", P19/P18)</f>
        <v>0.91871065666666674</v>
      </c>
      <c r="Q20" s="335"/>
      <c r="R20" s="335"/>
      <c r="S20" s="335"/>
      <c r="T20" s="335"/>
      <c r="U20" s="335"/>
      <c r="V20" s="335"/>
      <c r="W20" s="335">
        <f>IF(W18=0, "-", W19/W18)</f>
        <v>0.9285714285714286</v>
      </c>
      <c r="X20" s="335"/>
      <c r="Y20" s="335"/>
      <c r="Z20" s="335"/>
      <c r="AA20" s="335"/>
      <c r="AB20" s="335"/>
      <c r="AC20" s="335"/>
      <c r="AD20" s="335">
        <f>IF(AD18=0, "-", AD19/AD18)</f>
        <v>0.7857142857142857</v>
      </c>
      <c r="AE20" s="335"/>
      <c r="AF20" s="335"/>
      <c r="AG20" s="335"/>
      <c r="AH20" s="335"/>
      <c r="AI20" s="335"/>
      <c r="AJ20" s="335"/>
      <c r="AK20" s="325"/>
      <c r="AL20" s="325"/>
      <c r="AM20" s="325"/>
      <c r="AN20" s="325"/>
      <c r="AO20" s="325"/>
      <c r="AP20" s="325"/>
      <c r="AQ20" s="325"/>
      <c r="AR20" s="325"/>
      <c r="AS20" s="325"/>
      <c r="AT20" s="325"/>
      <c r="AU20" s="325"/>
      <c r="AV20" s="325"/>
      <c r="AW20" s="325"/>
      <c r="AX20" s="330"/>
    </row>
    <row r="21" spans="1:50" ht="15.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194"/>
      <c r="Z21" s="78"/>
      <c r="AA21" s="79"/>
      <c r="AB21" s="276" t="s">
        <v>12</v>
      </c>
      <c r="AC21" s="277"/>
      <c r="AD21" s="278"/>
      <c r="AE21" s="293" t="s">
        <v>69</v>
      </c>
      <c r="AF21" s="294"/>
      <c r="AG21" s="294"/>
      <c r="AH21" s="294"/>
      <c r="AI21" s="295"/>
      <c r="AJ21" s="293" t="s">
        <v>70</v>
      </c>
      <c r="AK21" s="294"/>
      <c r="AL21" s="294"/>
      <c r="AM21" s="294"/>
      <c r="AN21" s="295"/>
      <c r="AO21" s="293" t="s">
        <v>71</v>
      </c>
      <c r="AP21" s="294"/>
      <c r="AQ21" s="294"/>
      <c r="AR21" s="294"/>
      <c r="AS21" s="295"/>
      <c r="AT21" s="282" t="s">
        <v>303</v>
      </c>
      <c r="AU21" s="283"/>
      <c r="AV21" s="283"/>
      <c r="AW21" s="283"/>
      <c r="AX21" s="284"/>
    </row>
    <row r="22" spans="1:50" ht="15.75" customHeight="1" x14ac:dyDescent="0.15">
      <c r="A22" s="225"/>
      <c r="B22" s="226"/>
      <c r="C22" s="226"/>
      <c r="D22" s="226"/>
      <c r="E22" s="226"/>
      <c r="F22" s="227"/>
      <c r="G22" s="235"/>
      <c r="H22" s="101"/>
      <c r="I22" s="101"/>
      <c r="J22" s="101"/>
      <c r="K22" s="101"/>
      <c r="L22" s="101"/>
      <c r="M22" s="101"/>
      <c r="N22" s="101"/>
      <c r="O22" s="236"/>
      <c r="P22" s="253"/>
      <c r="Q22" s="101"/>
      <c r="R22" s="101"/>
      <c r="S22" s="101"/>
      <c r="T22" s="101"/>
      <c r="U22" s="101"/>
      <c r="V22" s="101"/>
      <c r="W22" s="101"/>
      <c r="X22" s="236"/>
      <c r="Y22" s="290"/>
      <c r="Z22" s="291"/>
      <c r="AA22" s="292"/>
      <c r="AB22" s="132"/>
      <c r="AC22" s="127"/>
      <c r="AD22" s="128"/>
      <c r="AE22" s="133"/>
      <c r="AF22" s="126"/>
      <c r="AG22" s="126"/>
      <c r="AH22" s="126"/>
      <c r="AI22" s="296"/>
      <c r="AJ22" s="133"/>
      <c r="AK22" s="126"/>
      <c r="AL22" s="126"/>
      <c r="AM22" s="126"/>
      <c r="AN22" s="296"/>
      <c r="AO22" s="133"/>
      <c r="AP22" s="126"/>
      <c r="AQ22" s="126"/>
      <c r="AR22" s="126"/>
      <c r="AS22" s="296"/>
      <c r="AT22" s="58"/>
      <c r="AU22" s="103">
        <v>27</v>
      </c>
      <c r="AV22" s="103"/>
      <c r="AW22" s="101" t="s">
        <v>355</v>
      </c>
      <c r="AX22" s="102"/>
    </row>
    <row r="23" spans="1:50" ht="21" customHeight="1" x14ac:dyDescent="0.15">
      <c r="A23" s="228"/>
      <c r="B23" s="226"/>
      <c r="C23" s="226"/>
      <c r="D23" s="226"/>
      <c r="E23" s="226"/>
      <c r="F23" s="227"/>
      <c r="G23" s="336" t="s">
        <v>409</v>
      </c>
      <c r="H23" s="469"/>
      <c r="I23" s="469"/>
      <c r="J23" s="469"/>
      <c r="K23" s="469"/>
      <c r="L23" s="469"/>
      <c r="M23" s="469"/>
      <c r="N23" s="469"/>
      <c r="O23" s="695"/>
      <c r="P23" s="224" t="s">
        <v>412</v>
      </c>
      <c r="Q23" s="196"/>
      <c r="R23" s="196"/>
      <c r="S23" s="196"/>
      <c r="T23" s="196"/>
      <c r="U23" s="196"/>
      <c r="V23" s="196"/>
      <c r="W23" s="196"/>
      <c r="X23" s="197"/>
      <c r="Y23" s="304" t="s">
        <v>14</v>
      </c>
      <c r="Z23" s="305"/>
      <c r="AA23" s="306"/>
      <c r="AB23" s="340" t="s">
        <v>414</v>
      </c>
      <c r="AC23" s="307"/>
      <c r="AD23" s="307"/>
      <c r="AE23" s="86">
        <v>1</v>
      </c>
      <c r="AF23" s="87"/>
      <c r="AG23" s="87"/>
      <c r="AH23" s="87"/>
      <c r="AI23" s="88"/>
      <c r="AJ23" s="86">
        <v>1</v>
      </c>
      <c r="AK23" s="87"/>
      <c r="AL23" s="87"/>
      <c r="AM23" s="87"/>
      <c r="AN23" s="88"/>
      <c r="AO23" s="86">
        <v>2</v>
      </c>
      <c r="AP23" s="87"/>
      <c r="AQ23" s="87"/>
      <c r="AR23" s="87"/>
      <c r="AS23" s="88"/>
      <c r="AT23" s="238"/>
      <c r="AU23" s="238"/>
      <c r="AV23" s="238"/>
      <c r="AW23" s="238"/>
      <c r="AX23" s="239"/>
    </row>
    <row r="24" spans="1:50" ht="21" customHeight="1" x14ac:dyDescent="0.15">
      <c r="A24" s="229"/>
      <c r="B24" s="230"/>
      <c r="C24" s="230"/>
      <c r="D24" s="230"/>
      <c r="E24" s="230"/>
      <c r="F24" s="231"/>
      <c r="G24" s="696"/>
      <c r="H24" s="697"/>
      <c r="I24" s="697"/>
      <c r="J24" s="697"/>
      <c r="K24" s="697"/>
      <c r="L24" s="697"/>
      <c r="M24" s="697"/>
      <c r="N24" s="697"/>
      <c r="O24" s="698"/>
      <c r="P24" s="287"/>
      <c r="Q24" s="287"/>
      <c r="R24" s="287"/>
      <c r="S24" s="287"/>
      <c r="T24" s="287"/>
      <c r="U24" s="287"/>
      <c r="V24" s="287"/>
      <c r="W24" s="287"/>
      <c r="X24" s="288"/>
      <c r="Y24" s="172" t="s">
        <v>65</v>
      </c>
      <c r="Z24" s="114"/>
      <c r="AA24" s="168"/>
      <c r="AB24" s="341" t="s">
        <v>414</v>
      </c>
      <c r="AC24" s="297"/>
      <c r="AD24" s="297"/>
      <c r="AE24" s="86">
        <v>1</v>
      </c>
      <c r="AF24" s="87"/>
      <c r="AG24" s="87"/>
      <c r="AH24" s="87"/>
      <c r="AI24" s="88"/>
      <c r="AJ24" s="86">
        <v>2</v>
      </c>
      <c r="AK24" s="87"/>
      <c r="AL24" s="87"/>
      <c r="AM24" s="87"/>
      <c r="AN24" s="88"/>
      <c r="AO24" s="86">
        <v>3</v>
      </c>
      <c r="AP24" s="87"/>
      <c r="AQ24" s="87"/>
      <c r="AR24" s="87"/>
      <c r="AS24" s="88"/>
      <c r="AT24" s="86">
        <v>4</v>
      </c>
      <c r="AU24" s="87"/>
      <c r="AV24" s="87"/>
      <c r="AW24" s="87"/>
      <c r="AX24" s="89"/>
    </row>
    <row r="25" spans="1:50" ht="21" customHeight="1" x14ac:dyDescent="0.15">
      <c r="A25" s="683"/>
      <c r="B25" s="684"/>
      <c r="C25" s="684"/>
      <c r="D25" s="684"/>
      <c r="E25" s="684"/>
      <c r="F25" s="685"/>
      <c r="G25" s="699"/>
      <c r="H25" s="700"/>
      <c r="I25" s="700"/>
      <c r="J25" s="700"/>
      <c r="K25" s="700"/>
      <c r="L25" s="700"/>
      <c r="M25" s="700"/>
      <c r="N25" s="700"/>
      <c r="O25" s="701"/>
      <c r="P25" s="198"/>
      <c r="Q25" s="198"/>
      <c r="R25" s="198"/>
      <c r="S25" s="198"/>
      <c r="T25" s="198"/>
      <c r="U25" s="198"/>
      <c r="V25" s="198"/>
      <c r="W25" s="198"/>
      <c r="X25" s="199"/>
      <c r="Y25" s="113" t="s">
        <v>15</v>
      </c>
      <c r="Z25" s="114"/>
      <c r="AA25" s="168"/>
      <c r="AB25" s="702" t="s">
        <v>358</v>
      </c>
      <c r="AC25" s="275"/>
      <c r="AD25" s="275"/>
      <c r="AE25" s="86">
        <f>AE23/AE24*100</f>
        <v>100</v>
      </c>
      <c r="AF25" s="87"/>
      <c r="AG25" s="87"/>
      <c r="AH25" s="87"/>
      <c r="AI25" s="88"/>
      <c r="AJ25" s="86">
        <f>AJ23/AJ24*100</f>
        <v>50</v>
      </c>
      <c r="AK25" s="87"/>
      <c r="AL25" s="87"/>
      <c r="AM25" s="87"/>
      <c r="AN25" s="88"/>
      <c r="AO25" s="86">
        <v>67</v>
      </c>
      <c r="AP25" s="87"/>
      <c r="AQ25" s="87"/>
      <c r="AR25" s="87"/>
      <c r="AS25" s="88"/>
      <c r="AT25" s="279"/>
      <c r="AU25" s="280"/>
      <c r="AV25" s="280"/>
      <c r="AW25" s="280"/>
      <c r="AX25" s="281"/>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194"/>
      <c r="Z26" s="78"/>
      <c r="AA26" s="79"/>
      <c r="AB26" s="276" t="s">
        <v>12</v>
      </c>
      <c r="AC26" s="277"/>
      <c r="AD26" s="278"/>
      <c r="AE26" s="293" t="s">
        <v>69</v>
      </c>
      <c r="AF26" s="294"/>
      <c r="AG26" s="294"/>
      <c r="AH26" s="294"/>
      <c r="AI26" s="295"/>
      <c r="AJ26" s="293" t="s">
        <v>70</v>
      </c>
      <c r="AK26" s="294"/>
      <c r="AL26" s="294"/>
      <c r="AM26" s="294"/>
      <c r="AN26" s="295"/>
      <c r="AO26" s="293" t="s">
        <v>71</v>
      </c>
      <c r="AP26" s="294"/>
      <c r="AQ26" s="294"/>
      <c r="AR26" s="294"/>
      <c r="AS26" s="295"/>
      <c r="AT26" s="674" t="s">
        <v>303</v>
      </c>
      <c r="AU26" s="675"/>
      <c r="AV26" s="675"/>
      <c r="AW26" s="675"/>
      <c r="AX26" s="676"/>
    </row>
    <row r="27" spans="1:50" ht="18.75" hidden="1" customHeight="1" x14ac:dyDescent="0.15">
      <c r="A27" s="225"/>
      <c r="B27" s="226"/>
      <c r="C27" s="226"/>
      <c r="D27" s="226"/>
      <c r="E27" s="226"/>
      <c r="F27" s="227"/>
      <c r="G27" s="235"/>
      <c r="H27" s="101"/>
      <c r="I27" s="101"/>
      <c r="J27" s="101"/>
      <c r="K27" s="101"/>
      <c r="L27" s="101"/>
      <c r="M27" s="101"/>
      <c r="N27" s="101"/>
      <c r="O27" s="236"/>
      <c r="P27" s="253"/>
      <c r="Q27" s="101"/>
      <c r="R27" s="101"/>
      <c r="S27" s="101"/>
      <c r="T27" s="101"/>
      <c r="U27" s="101"/>
      <c r="V27" s="101"/>
      <c r="W27" s="101"/>
      <c r="X27" s="236"/>
      <c r="Y27" s="290"/>
      <c r="Z27" s="291"/>
      <c r="AA27" s="292"/>
      <c r="AB27" s="132"/>
      <c r="AC27" s="127"/>
      <c r="AD27" s="128"/>
      <c r="AE27" s="133"/>
      <c r="AF27" s="126"/>
      <c r="AG27" s="126"/>
      <c r="AH27" s="126"/>
      <c r="AI27" s="296"/>
      <c r="AJ27" s="133"/>
      <c r="AK27" s="126"/>
      <c r="AL27" s="126"/>
      <c r="AM27" s="126"/>
      <c r="AN27" s="296"/>
      <c r="AO27" s="133"/>
      <c r="AP27" s="126"/>
      <c r="AQ27" s="126"/>
      <c r="AR27" s="126"/>
      <c r="AS27" s="296"/>
      <c r="AT27" s="58"/>
      <c r="AU27" s="103"/>
      <c r="AV27" s="103"/>
      <c r="AW27" s="101" t="s">
        <v>355</v>
      </c>
      <c r="AX27" s="102"/>
    </row>
    <row r="28" spans="1:50" ht="22.5" hidden="1" customHeight="1" x14ac:dyDescent="0.15">
      <c r="A28" s="228"/>
      <c r="B28" s="226"/>
      <c r="C28" s="226"/>
      <c r="D28" s="226"/>
      <c r="E28" s="226"/>
      <c r="F28" s="227"/>
      <c r="G28" s="336"/>
      <c r="H28" s="299"/>
      <c r="I28" s="299"/>
      <c r="J28" s="299"/>
      <c r="K28" s="299"/>
      <c r="L28" s="299"/>
      <c r="M28" s="299"/>
      <c r="N28" s="299"/>
      <c r="O28" s="300"/>
      <c r="P28" s="224"/>
      <c r="Q28" s="196"/>
      <c r="R28" s="196"/>
      <c r="S28" s="196"/>
      <c r="T28" s="196"/>
      <c r="U28" s="196"/>
      <c r="V28" s="196"/>
      <c r="W28" s="196"/>
      <c r="X28" s="197"/>
      <c r="Y28" s="304" t="s">
        <v>14</v>
      </c>
      <c r="Z28" s="305"/>
      <c r="AA28" s="306"/>
      <c r="AB28" s="340"/>
      <c r="AC28" s="307"/>
      <c r="AD28" s="307"/>
      <c r="AE28" s="86"/>
      <c r="AF28" s="87"/>
      <c r="AG28" s="87"/>
      <c r="AH28" s="87"/>
      <c r="AI28" s="88"/>
      <c r="AJ28" s="86"/>
      <c r="AK28" s="87"/>
      <c r="AL28" s="87"/>
      <c r="AM28" s="87"/>
      <c r="AN28" s="88"/>
      <c r="AO28" s="86"/>
      <c r="AP28" s="87"/>
      <c r="AQ28" s="87"/>
      <c r="AR28" s="87"/>
      <c r="AS28" s="88"/>
      <c r="AT28" s="238"/>
      <c r="AU28" s="238"/>
      <c r="AV28" s="238"/>
      <c r="AW28" s="238"/>
      <c r="AX28" s="239"/>
    </row>
    <row r="29" spans="1:50" ht="22.5" hidden="1" customHeight="1" x14ac:dyDescent="0.15">
      <c r="A29" s="229"/>
      <c r="B29" s="230"/>
      <c r="C29" s="230"/>
      <c r="D29" s="230"/>
      <c r="E29" s="230"/>
      <c r="F29" s="231"/>
      <c r="G29" s="301"/>
      <c r="H29" s="302"/>
      <c r="I29" s="302"/>
      <c r="J29" s="302"/>
      <c r="K29" s="302"/>
      <c r="L29" s="302"/>
      <c r="M29" s="302"/>
      <c r="N29" s="302"/>
      <c r="O29" s="303"/>
      <c r="P29" s="287"/>
      <c r="Q29" s="287"/>
      <c r="R29" s="287"/>
      <c r="S29" s="287"/>
      <c r="T29" s="287"/>
      <c r="U29" s="287"/>
      <c r="V29" s="287"/>
      <c r="W29" s="287"/>
      <c r="X29" s="288"/>
      <c r="Y29" s="172" t="s">
        <v>65</v>
      </c>
      <c r="Z29" s="114"/>
      <c r="AA29" s="168"/>
      <c r="AB29" s="341"/>
      <c r="AC29" s="297"/>
      <c r="AD29" s="297"/>
      <c r="AE29" s="86"/>
      <c r="AF29" s="87"/>
      <c r="AG29" s="87"/>
      <c r="AH29" s="87"/>
      <c r="AI29" s="88"/>
      <c r="AJ29" s="86"/>
      <c r="AK29" s="87"/>
      <c r="AL29" s="87"/>
      <c r="AM29" s="87"/>
      <c r="AN29" s="88"/>
      <c r="AO29" s="86"/>
      <c r="AP29" s="87"/>
      <c r="AQ29" s="87"/>
      <c r="AR29" s="87"/>
      <c r="AS29" s="88"/>
      <c r="AT29" s="86"/>
      <c r="AU29" s="87"/>
      <c r="AV29" s="87"/>
      <c r="AW29" s="87"/>
      <c r="AX29" s="89"/>
    </row>
    <row r="30" spans="1:50" ht="22.5" hidden="1" customHeight="1" x14ac:dyDescent="0.15">
      <c r="A30" s="683"/>
      <c r="B30" s="684"/>
      <c r="C30" s="684"/>
      <c r="D30" s="684"/>
      <c r="E30" s="684"/>
      <c r="F30" s="685"/>
      <c r="G30" s="337"/>
      <c r="H30" s="338"/>
      <c r="I30" s="338"/>
      <c r="J30" s="338"/>
      <c r="K30" s="338"/>
      <c r="L30" s="338"/>
      <c r="M30" s="338"/>
      <c r="N30" s="338"/>
      <c r="O30" s="339"/>
      <c r="P30" s="198"/>
      <c r="Q30" s="198"/>
      <c r="R30" s="198"/>
      <c r="S30" s="198"/>
      <c r="T30" s="198"/>
      <c r="U30" s="198"/>
      <c r="V30" s="198"/>
      <c r="W30" s="198"/>
      <c r="X30" s="199"/>
      <c r="Y30" s="113" t="s">
        <v>15</v>
      </c>
      <c r="Z30" s="114"/>
      <c r="AA30" s="168"/>
      <c r="AB30" s="275" t="s">
        <v>16</v>
      </c>
      <c r="AC30" s="275"/>
      <c r="AD30" s="275"/>
      <c r="AE30" s="86"/>
      <c r="AF30" s="87"/>
      <c r="AG30" s="87"/>
      <c r="AH30" s="87"/>
      <c r="AI30" s="88"/>
      <c r="AJ30" s="86"/>
      <c r="AK30" s="87"/>
      <c r="AL30" s="87"/>
      <c r="AM30" s="87"/>
      <c r="AN30" s="88"/>
      <c r="AO30" s="86"/>
      <c r="AP30" s="87"/>
      <c r="AQ30" s="87"/>
      <c r="AR30" s="87"/>
      <c r="AS30" s="88"/>
      <c r="AT30" s="279"/>
      <c r="AU30" s="280"/>
      <c r="AV30" s="280"/>
      <c r="AW30" s="280"/>
      <c r="AX30" s="281"/>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194"/>
      <c r="Z31" s="78"/>
      <c r="AA31" s="79"/>
      <c r="AB31" s="276" t="s">
        <v>12</v>
      </c>
      <c r="AC31" s="277"/>
      <c r="AD31" s="278"/>
      <c r="AE31" s="293" t="s">
        <v>69</v>
      </c>
      <c r="AF31" s="294"/>
      <c r="AG31" s="294"/>
      <c r="AH31" s="294"/>
      <c r="AI31" s="295"/>
      <c r="AJ31" s="293" t="s">
        <v>70</v>
      </c>
      <c r="AK31" s="294"/>
      <c r="AL31" s="294"/>
      <c r="AM31" s="294"/>
      <c r="AN31" s="295"/>
      <c r="AO31" s="293" t="s">
        <v>71</v>
      </c>
      <c r="AP31" s="294"/>
      <c r="AQ31" s="294"/>
      <c r="AR31" s="294"/>
      <c r="AS31" s="295"/>
      <c r="AT31" s="282" t="s">
        <v>303</v>
      </c>
      <c r="AU31" s="283"/>
      <c r="AV31" s="283"/>
      <c r="AW31" s="283"/>
      <c r="AX31" s="284"/>
    </row>
    <row r="32" spans="1:50" ht="18.75" hidden="1" customHeight="1" x14ac:dyDescent="0.15">
      <c r="A32" s="225"/>
      <c r="B32" s="226"/>
      <c r="C32" s="226"/>
      <c r="D32" s="226"/>
      <c r="E32" s="226"/>
      <c r="F32" s="227"/>
      <c r="G32" s="235"/>
      <c r="H32" s="101"/>
      <c r="I32" s="101"/>
      <c r="J32" s="101"/>
      <c r="K32" s="101"/>
      <c r="L32" s="101"/>
      <c r="M32" s="101"/>
      <c r="N32" s="101"/>
      <c r="O32" s="236"/>
      <c r="P32" s="253"/>
      <c r="Q32" s="101"/>
      <c r="R32" s="101"/>
      <c r="S32" s="101"/>
      <c r="T32" s="101"/>
      <c r="U32" s="101"/>
      <c r="V32" s="101"/>
      <c r="W32" s="101"/>
      <c r="X32" s="236"/>
      <c r="Y32" s="290"/>
      <c r="Z32" s="291"/>
      <c r="AA32" s="292"/>
      <c r="AB32" s="132"/>
      <c r="AC32" s="127"/>
      <c r="AD32" s="128"/>
      <c r="AE32" s="133"/>
      <c r="AF32" s="126"/>
      <c r="AG32" s="126"/>
      <c r="AH32" s="126"/>
      <c r="AI32" s="296"/>
      <c r="AJ32" s="133"/>
      <c r="AK32" s="126"/>
      <c r="AL32" s="126"/>
      <c r="AM32" s="126"/>
      <c r="AN32" s="296"/>
      <c r="AO32" s="133"/>
      <c r="AP32" s="126"/>
      <c r="AQ32" s="126"/>
      <c r="AR32" s="126"/>
      <c r="AS32" s="296"/>
      <c r="AT32" s="58"/>
      <c r="AU32" s="103"/>
      <c r="AV32" s="103"/>
      <c r="AW32" s="101" t="s">
        <v>355</v>
      </c>
      <c r="AX32" s="102"/>
    </row>
    <row r="33" spans="1:50" ht="22.5" hidden="1" customHeight="1" x14ac:dyDescent="0.15">
      <c r="A33" s="228"/>
      <c r="B33" s="226"/>
      <c r="C33" s="226"/>
      <c r="D33" s="226"/>
      <c r="E33" s="226"/>
      <c r="F33" s="227"/>
      <c r="G33" s="336"/>
      <c r="H33" s="299"/>
      <c r="I33" s="299"/>
      <c r="J33" s="299"/>
      <c r="K33" s="299"/>
      <c r="L33" s="299"/>
      <c r="M33" s="299"/>
      <c r="N33" s="299"/>
      <c r="O33" s="300"/>
      <c r="P33" s="224"/>
      <c r="Q33" s="196"/>
      <c r="R33" s="196"/>
      <c r="S33" s="196"/>
      <c r="T33" s="196"/>
      <c r="U33" s="196"/>
      <c r="V33" s="196"/>
      <c r="W33" s="196"/>
      <c r="X33" s="197"/>
      <c r="Y33" s="304" t="s">
        <v>14</v>
      </c>
      <c r="Z33" s="305"/>
      <c r="AA33" s="306"/>
      <c r="AB33" s="307"/>
      <c r="AC33" s="307"/>
      <c r="AD33" s="307"/>
      <c r="AE33" s="86"/>
      <c r="AF33" s="87"/>
      <c r="AG33" s="87"/>
      <c r="AH33" s="87"/>
      <c r="AI33" s="88"/>
      <c r="AJ33" s="86"/>
      <c r="AK33" s="87"/>
      <c r="AL33" s="87"/>
      <c r="AM33" s="87"/>
      <c r="AN33" s="88"/>
      <c r="AO33" s="86"/>
      <c r="AP33" s="87"/>
      <c r="AQ33" s="87"/>
      <c r="AR33" s="87"/>
      <c r="AS33" s="88"/>
      <c r="AT33" s="238"/>
      <c r="AU33" s="238"/>
      <c r="AV33" s="238"/>
      <c r="AW33" s="238"/>
      <c r="AX33" s="239"/>
    </row>
    <row r="34" spans="1:50" ht="22.5" hidden="1" customHeight="1" x14ac:dyDescent="0.15">
      <c r="A34" s="229"/>
      <c r="B34" s="230"/>
      <c r="C34" s="230"/>
      <c r="D34" s="230"/>
      <c r="E34" s="230"/>
      <c r="F34" s="231"/>
      <c r="G34" s="301"/>
      <c r="H34" s="302"/>
      <c r="I34" s="302"/>
      <c r="J34" s="302"/>
      <c r="K34" s="302"/>
      <c r="L34" s="302"/>
      <c r="M34" s="302"/>
      <c r="N34" s="302"/>
      <c r="O34" s="303"/>
      <c r="P34" s="287"/>
      <c r="Q34" s="287"/>
      <c r="R34" s="287"/>
      <c r="S34" s="287"/>
      <c r="T34" s="287"/>
      <c r="U34" s="287"/>
      <c r="V34" s="287"/>
      <c r="W34" s="287"/>
      <c r="X34" s="288"/>
      <c r="Y34" s="172" t="s">
        <v>65</v>
      </c>
      <c r="Z34" s="114"/>
      <c r="AA34" s="168"/>
      <c r="AB34" s="297"/>
      <c r="AC34" s="297"/>
      <c r="AD34" s="297"/>
      <c r="AE34" s="86"/>
      <c r="AF34" s="87"/>
      <c r="AG34" s="87"/>
      <c r="AH34" s="87"/>
      <c r="AI34" s="88"/>
      <c r="AJ34" s="86"/>
      <c r="AK34" s="87"/>
      <c r="AL34" s="87"/>
      <c r="AM34" s="87"/>
      <c r="AN34" s="88"/>
      <c r="AO34" s="86"/>
      <c r="AP34" s="87"/>
      <c r="AQ34" s="87"/>
      <c r="AR34" s="87"/>
      <c r="AS34" s="88"/>
      <c r="AT34" s="86"/>
      <c r="AU34" s="87"/>
      <c r="AV34" s="87"/>
      <c r="AW34" s="87"/>
      <c r="AX34" s="89"/>
    </row>
    <row r="35" spans="1:50" ht="22.5" hidden="1" customHeight="1" x14ac:dyDescent="0.15">
      <c r="A35" s="683"/>
      <c r="B35" s="684"/>
      <c r="C35" s="684"/>
      <c r="D35" s="684"/>
      <c r="E35" s="684"/>
      <c r="F35" s="685"/>
      <c r="G35" s="337"/>
      <c r="H35" s="338"/>
      <c r="I35" s="338"/>
      <c r="J35" s="338"/>
      <c r="K35" s="338"/>
      <c r="L35" s="338"/>
      <c r="M35" s="338"/>
      <c r="N35" s="338"/>
      <c r="O35" s="339"/>
      <c r="P35" s="198"/>
      <c r="Q35" s="198"/>
      <c r="R35" s="198"/>
      <c r="S35" s="198"/>
      <c r="T35" s="198"/>
      <c r="U35" s="198"/>
      <c r="V35" s="198"/>
      <c r="W35" s="198"/>
      <c r="X35" s="199"/>
      <c r="Y35" s="113" t="s">
        <v>15</v>
      </c>
      <c r="Z35" s="114"/>
      <c r="AA35" s="168"/>
      <c r="AB35" s="275" t="s">
        <v>16</v>
      </c>
      <c r="AC35" s="275"/>
      <c r="AD35" s="275"/>
      <c r="AE35" s="86"/>
      <c r="AF35" s="87"/>
      <c r="AG35" s="87"/>
      <c r="AH35" s="87"/>
      <c r="AI35" s="88"/>
      <c r="AJ35" s="86"/>
      <c r="AK35" s="87"/>
      <c r="AL35" s="87"/>
      <c r="AM35" s="87"/>
      <c r="AN35" s="88"/>
      <c r="AO35" s="86"/>
      <c r="AP35" s="87"/>
      <c r="AQ35" s="87"/>
      <c r="AR35" s="87"/>
      <c r="AS35" s="88"/>
      <c r="AT35" s="279"/>
      <c r="AU35" s="280"/>
      <c r="AV35" s="280"/>
      <c r="AW35" s="280"/>
      <c r="AX35" s="281"/>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194"/>
      <c r="Z36" s="78"/>
      <c r="AA36" s="79"/>
      <c r="AB36" s="276" t="s">
        <v>12</v>
      </c>
      <c r="AC36" s="277"/>
      <c r="AD36" s="278"/>
      <c r="AE36" s="293" t="s">
        <v>69</v>
      </c>
      <c r="AF36" s="294"/>
      <c r="AG36" s="294"/>
      <c r="AH36" s="294"/>
      <c r="AI36" s="295"/>
      <c r="AJ36" s="293" t="s">
        <v>70</v>
      </c>
      <c r="AK36" s="294"/>
      <c r="AL36" s="294"/>
      <c r="AM36" s="294"/>
      <c r="AN36" s="295"/>
      <c r="AO36" s="293" t="s">
        <v>71</v>
      </c>
      <c r="AP36" s="294"/>
      <c r="AQ36" s="294"/>
      <c r="AR36" s="294"/>
      <c r="AS36" s="295"/>
      <c r="AT36" s="282" t="s">
        <v>303</v>
      </c>
      <c r="AU36" s="283"/>
      <c r="AV36" s="283"/>
      <c r="AW36" s="283"/>
      <c r="AX36" s="284"/>
    </row>
    <row r="37" spans="1:50" ht="18.75" hidden="1" customHeight="1" x14ac:dyDescent="0.15">
      <c r="A37" s="225"/>
      <c r="B37" s="226"/>
      <c r="C37" s="226"/>
      <c r="D37" s="226"/>
      <c r="E37" s="226"/>
      <c r="F37" s="227"/>
      <c r="G37" s="235"/>
      <c r="H37" s="101"/>
      <c r="I37" s="101"/>
      <c r="J37" s="101"/>
      <c r="K37" s="101"/>
      <c r="L37" s="101"/>
      <c r="M37" s="101"/>
      <c r="N37" s="101"/>
      <c r="O37" s="236"/>
      <c r="P37" s="253"/>
      <c r="Q37" s="101"/>
      <c r="R37" s="101"/>
      <c r="S37" s="101"/>
      <c r="T37" s="101"/>
      <c r="U37" s="101"/>
      <c r="V37" s="101"/>
      <c r="W37" s="101"/>
      <c r="X37" s="236"/>
      <c r="Y37" s="290"/>
      <c r="Z37" s="291"/>
      <c r="AA37" s="292"/>
      <c r="AB37" s="132"/>
      <c r="AC37" s="127"/>
      <c r="AD37" s="128"/>
      <c r="AE37" s="133"/>
      <c r="AF37" s="126"/>
      <c r="AG37" s="126"/>
      <c r="AH37" s="126"/>
      <c r="AI37" s="296"/>
      <c r="AJ37" s="133"/>
      <c r="AK37" s="126"/>
      <c r="AL37" s="126"/>
      <c r="AM37" s="126"/>
      <c r="AN37" s="296"/>
      <c r="AO37" s="133"/>
      <c r="AP37" s="126"/>
      <c r="AQ37" s="126"/>
      <c r="AR37" s="126"/>
      <c r="AS37" s="296"/>
      <c r="AT37" s="58"/>
      <c r="AU37" s="103"/>
      <c r="AV37" s="103"/>
      <c r="AW37" s="101" t="s">
        <v>355</v>
      </c>
      <c r="AX37" s="102"/>
    </row>
    <row r="38" spans="1:50" ht="22.5" hidden="1" customHeight="1" x14ac:dyDescent="0.15">
      <c r="A38" s="228"/>
      <c r="B38" s="226"/>
      <c r="C38" s="226"/>
      <c r="D38" s="226"/>
      <c r="E38" s="226"/>
      <c r="F38" s="227"/>
      <c r="G38" s="298"/>
      <c r="H38" s="299"/>
      <c r="I38" s="299"/>
      <c r="J38" s="299"/>
      <c r="K38" s="299"/>
      <c r="L38" s="299"/>
      <c r="M38" s="299"/>
      <c r="N38" s="299"/>
      <c r="O38" s="300"/>
      <c r="P38" s="196"/>
      <c r="Q38" s="196"/>
      <c r="R38" s="196"/>
      <c r="S38" s="196"/>
      <c r="T38" s="196"/>
      <c r="U38" s="196"/>
      <c r="V38" s="196"/>
      <c r="W38" s="196"/>
      <c r="X38" s="197"/>
      <c r="Y38" s="304" t="s">
        <v>14</v>
      </c>
      <c r="Z38" s="305"/>
      <c r="AA38" s="306"/>
      <c r="AB38" s="307"/>
      <c r="AC38" s="307"/>
      <c r="AD38" s="307"/>
      <c r="AE38" s="86"/>
      <c r="AF38" s="87"/>
      <c r="AG38" s="87"/>
      <c r="AH38" s="87"/>
      <c r="AI38" s="88"/>
      <c r="AJ38" s="86"/>
      <c r="AK38" s="87"/>
      <c r="AL38" s="87"/>
      <c r="AM38" s="87"/>
      <c r="AN38" s="88"/>
      <c r="AO38" s="86"/>
      <c r="AP38" s="87"/>
      <c r="AQ38" s="87"/>
      <c r="AR38" s="87"/>
      <c r="AS38" s="88"/>
      <c r="AT38" s="238"/>
      <c r="AU38" s="238"/>
      <c r="AV38" s="238"/>
      <c r="AW38" s="238"/>
      <c r="AX38" s="239"/>
    </row>
    <row r="39" spans="1:50" ht="22.5" hidden="1" customHeight="1" x14ac:dyDescent="0.15">
      <c r="A39" s="229"/>
      <c r="B39" s="230"/>
      <c r="C39" s="230"/>
      <c r="D39" s="230"/>
      <c r="E39" s="230"/>
      <c r="F39" s="231"/>
      <c r="G39" s="301"/>
      <c r="H39" s="302"/>
      <c r="I39" s="302"/>
      <c r="J39" s="302"/>
      <c r="K39" s="302"/>
      <c r="L39" s="302"/>
      <c r="M39" s="302"/>
      <c r="N39" s="302"/>
      <c r="O39" s="303"/>
      <c r="P39" s="287"/>
      <c r="Q39" s="287"/>
      <c r="R39" s="287"/>
      <c r="S39" s="287"/>
      <c r="T39" s="287"/>
      <c r="U39" s="287"/>
      <c r="V39" s="287"/>
      <c r="W39" s="287"/>
      <c r="X39" s="288"/>
      <c r="Y39" s="172" t="s">
        <v>65</v>
      </c>
      <c r="Z39" s="114"/>
      <c r="AA39" s="168"/>
      <c r="AB39" s="297"/>
      <c r="AC39" s="297"/>
      <c r="AD39" s="297"/>
      <c r="AE39" s="86"/>
      <c r="AF39" s="87"/>
      <c r="AG39" s="87"/>
      <c r="AH39" s="87"/>
      <c r="AI39" s="88"/>
      <c r="AJ39" s="86"/>
      <c r="AK39" s="87"/>
      <c r="AL39" s="87"/>
      <c r="AM39" s="87"/>
      <c r="AN39" s="88"/>
      <c r="AO39" s="86"/>
      <c r="AP39" s="87"/>
      <c r="AQ39" s="87"/>
      <c r="AR39" s="87"/>
      <c r="AS39" s="88"/>
      <c r="AT39" s="86"/>
      <c r="AU39" s="87"/>
      <c r="AV39" s="87"/>
      <c r="AW39" s="87"/>
      <c r="AX39" s="89"/>
    </row>
    <row r="40" spans="1:50" ht="22.5" hidden="1" customHeight="1" x14ac:dyDescent="0.15">
      <c r="A40" s="683"/>
      <c r="B40" s="684"/>
      <c r="C40" s="684"/>
      <c r="D40" s="684"/>
      <c r="E40" s="684"/>
      <c r="F40" s="685"/>
      <c r="G40" s="337"/>
      <c r="H40" s="338"/>
      <c r="I40" s="338"/>
      <c r="J40" s="338"/>
      <c r="K40" s="338"/>
      <c r="L40" s="338"/>
      <c r="M40" s="338"/>
      <c r="N40" s="338"/>
      <c r="O40" s="339"/>
      <c r="P40" s="198"/>
      <c r="Q40" s="198"/>
      <c r="R40" s="198"/>
      <c r="S40" s="198"/>
      <c r="T40" s="198"/>
      <c r="U40" s="198"/>
      <c r="V40" s="198"/>
      <c r="W40" s="198"/>
      <c r="X40" s="199"/>
      <c r="Y40" s="113" t="s">
        <v>15</v>
      </c>
      <c r="Z40" s="114"/>
      <c r="AA40" s="168"/>
      <c r="AB40" s="275" t="s">
        <v>16</v>
      </c>
      <c r="AC40" s="275"/>
      <c r="AD40" s="275"/>
      <c r="AE40" s="86"/>
      <c r="AF40" s="87"/>
      <c r="AG40" s="87"/>
      <c r="AH40" s="87"/>
      <c r="AI40" s="88"/>
      <c r="AJ40" s="86"/>
      <c r="AK40" s="87"/>
      <c r="AL40" s="87"/>
      <c r="AM40" s="87"/>
      <c r="AN40" s="88"/>
      <c r="AO40" s="86"/>
      <c r="AP40" s="87"/>
      <c r="AQ40" s="87"/>
      <c r="AR40" s="87"/>
      <c r="AS40" s="88"/>
      <c r="AT40" s="279"/>
      <c r="AU40" s="280"/>
      <c r="AV40" s="280"/>
      <c r="AW40" s="280"/>
      <c r="AX40" s="281"/>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194"/>
      <c r="Z41" s="78"/>
      <c r="AA41" s="79"/>
      <c r="AB41" s="276" t="s">
        <v>12</v>
      </c>
      <c r="AC41" s="277"/>
      <c r="AD41" s="278"/>
      <c r="AE41" s="293" t="s">
        <v>69</v>
      </c>
      <c r="AF41" s="294"/>
      <c r="AG41" s="294"/>
      <c r="AH41" s="294"/>
      <c r="AI41" s="295"/>
      <c r="AJ41" s="293" t="s">
        <v>70</v>
      </c>
      <c r="AK41" s="294"/>
      <c r="AL41" s="294"/>
      <c r="AM41" s="294"/>
      <c r="AN41" s="295"/>
      <c r="AO41" s="293" t="s">
        <v>71</v>
      </c>
      <c r="AP41" s="294"/>
      <c r="AQ41" s="294"/>
      <c r="AR41" s="294"/>
      <c r="AS41" s="295"/>
      <c r="AT41" s="282" t="s">
        <v>303</v>
      </c>
      <c r="AU41" s="283"/>
      <c r="AV41" s="283"/>
      <c r="AW41" s="283"/>
      <c r="AX41" s="284"/>
    </row>
    <row r="42" spans="1:50" ht="18.75" hidden="1" customHeight="1" x14ac:dyDescent="0.15">
      <c r="A42" s="225"/>
      <c r="B42" s="226"/>
      <c r="C42" s="226"/>
      <c r="D42" s="226"/>
      <c r="E42" s="226"/>
      <c r="F42" s="227"/>
      <c r="G42" s="235"/>
      <c r="H42" s="101"/>
      <c r="I42" s="101"/>
      <c r="J42" s="101"/>
      <c r="K42" s="101"/>
      <c r="L42" s="101"/>
      <c r="M42" s="101"/>
      <c r="N42" s="101"/>
      <c r="O42" s="236"/>
      <c r="P42" s="253"/>
      <c r="Q42" s="101"/>
      <c r="R42" s="101"/>
      <c r="S42" s="101"/>
      <c r="T42" s="101"/>
      <c r="U42" s="101"/>
      <c r="V42" s="101"/>
      <c r="W42" s="101"/>
      <c r="X42" s="236"/>
      <c r="Y42" s="290"/>
      <c r="Z42" s="291"/>
      <c r="AA42" s="292"/>
      <c r="AB42" s="132"/>
      <c r="AC42" s="127"/>
      <c r="AD42" s="128"/>
      <c r="AE42" s="133"/>
      <c r="AF42" s="126"/>
      <c r="AG42" s="126"/>
      <c r="AH42" s="126"/>
      <c r="AI42" s="296"/>
      <c r="AJ42" s="133"/>
      <c r="AK42" s="126"/>
      <c r="AL42" s="126"/>
      <c r="AM42" s="126"/>
      <c r="AN42" s="296"/>
      <c r="AO42" s="133"/>
      <c r="AP42" s="126"/>
      <c r="AQ42" s="126"/>
      <c r="AR42" s="126"/>
      <c r="AS42" s="296"/>
      <c r="AT42" s="58"/>
      <c r="AU42" s="103"/>
      <c r="AV42" s="103"/>
      <c r="AW42" s="101" t="s">
        <v>355</v>
      </c>
      <c r="AX42" s="102"/>
    </row>
    <row r="43" spans="1:50" ht="22.5" hidden="1" customHeight="1" x14ac:dyDescent="0.15">
      <c r="A43" s="228"/>
      <c r="B43" s="226"/>
      <c r="C43" s="226"/>
      <c r="D43" s="226"/>
      <c r="E43" s="226"/>
      <c r="F43" s="227"/>
      <c r="G43" s="298"/>
      <c r="H43" s="299"/>
      <c r="I43" s="299"/>
      <c r="J43" s="299"/>
      <c r="K43" s="299"/>
      <c r="L43" s="299"/>
      <c r="M43" s="299"/>
      <c r="N43" s="299"/>
      <c r="O43" s="300"/>
      <c r="P43" s="196"/>
      <c r="Q43" s="196"/>
      <c r="R43" s="196"/>
      <c r="S43" s="196"/>
      <c r="T43" s="196"/>
      <c r="U43" s="196"/>
      <c r="V43" s="196"/>
      <c r="W43" s="196"/>
      <c r="X43" s="197"/>
      <c r="Y43" s="304" t="s">
        <v>14</v>
      </c>
      <c r="Z43" s="305"/>
      <c r="AA43" s="306"/>
      <c r="AB43" s="307"/>
      <c r="AC43" s="307"/>
      <c r="AD43" s="307"/>
      <c r="AE43" s="86"/>
      <c r="AF43" s="87"/>
      <c r="AG43" s="87"/>
      <c r="AH43" s="87"/>
      <c r="AI43" s="88"/>
      <c r="AJ43" s="86"/>
      <c r="AK43" s="87"/>
      <c r="AL43" s="87"/>
      <c r="AM43" s="87"/>
      <c r="AN43" s="88"/>
      <c r="AO43" s="86"/>
      <c r="AP43" s="87"/>
      <c r="AQ43" s="87"/>
      <c r="AR43" s="87"/>
      <c r="AS43" s="88"/>
      <c r="AT43" s="238"/>
      <c r="AU43" s="238"/>
      <c r="AV43" s="238"/>
      <c r="AW43" s="238"/>
      <c r="AX43" s="239"/>
    </row>
    <row r="44" spans="1:50" ht="22.5" hidden="1" customHeight="1" x14ac:dyDescent="0.15">
      <c r="A44" s="229"/>
      <c r="B44" s="230"/>
      <c r="C44" s="230"/>
      <c r="D44" s="230"/>
      <c r="E44" s="230"/>
      <c r="F44" s="231"/>
      <c r="G44" s="301"/>
      <c r="H44" s="302"/>
      <c r="I44" s="302"/>
      <c r="J44" s="302"/>
      <c r="K44" s="302"/>
      <c r="L44" s="302"/>
      <c r="M44" s="302"/>
      <c r="N44" s="302"/>
      <c r="O44" s="303"/>
      <c r="P44" s="287"/>
      <c r="Q44" s="287"/>
      <c r="R44" s="287"/>
      <c r="S44" s="287"/>
      <c r="T44" s="287"/>
      <c r="U44" s="287"/>
      <c r="V44" s="287"/>
      <c r="W44" s="287"/>
      <c r="X44" s="288"/>
      <c r="Y44" s="172" t="s">
        <v>65</v>
      </c>
      <c r="Z44" s="114"/>
      <c r="AA44" s="168"/>
      <c r="AB44" s="297"/>
      <c r="AC44" s="297"/>
      <c r="AD44" s="297"/>
      <c r="AE44" s="86"/>
      <c r="AF44" s="87"/>
      <c r="AG44" s="87"/>
      <c r="AH44" s="87"/>
      <c r="AI44" s="88"/>
      <c r="AJ44" s="86"/>
      <c r="AK44" s="87"/>
      <c r="AL44" s="87"/>
      <c r="AM44" s="87"/>
      <c r="AN44" s="88"/>
      <c r="AO44" s="86"/>
      <c r="AP44" s="87"/>
      <c r="AQ44" s="87"/>
      <c r="AR44" s="87"/>
      <c r="AS44" s="88"/>
      <c r="AT44" s="86"/>
      <c r="AU44" s="87"/>
      <c r="AV44" s="87"/>
      <c r="AW44" s="87"/>
      <c r="AX44" s="89"/>
    </row>
    <row r="45" spans="1:50" ht="22.5" hidden="1" customHeight="1" x14ac:dyDescent="0.15">
      <c r="A45" s="229"/>
      <c r="B45" s="230"/>
      <c r="C45" s="230"/>
      <c r="D45" s="230"/>
      <c r="E45" s="230"/>
      <c r="F45" s="231"/>
      <c r="G45" s="301"/>
      <c r="H45" s="302"/>
      <c r="I45" s="302"/>
      <c r="J45" s="302"/>
      <c r="K45" s="302"/>
      <c r="L45" s="302"/>
      <c r="M45" s="302"/>
      <c r="N45" s="302"/>
      <c r="O45" s="303"/>
      <c r="P45" s="287"/>
      <c r="Q45" s="287"/>
      <c r="R45" s="287"/>
      <c r="S45" s="287"/>
      <c r="T45" s="287"/>
      <c r="U45" s="287"/>
      <c r="V45" s="287"/>
      <c r="W45" s="287"/>
      <c r="X45" s="288"/>
      <c r="Y45" s="276" t="s">
        <v>15</v>
      </c>
      <c r="Z45" s="277"/>
      <c r="AA45" s="278"/>
      <c r="AB45" s="275" t="s">
        <v>16</v>
      </c>
      <c r="AC45" s="275"/>
      <c r="AD45" s="275"/>
      <c r="AE45" s="86"/>
      <c r="AF45" s="87"/>
      <c r="AG45" s="87"/>
      <c r="AH45" s="87"/>
      <c r="AI45" s="88"/>
      <c r="AJ45" s="86"/>
      <c r="AK45" s="87"/>
      <c r="AL45" s="87"/>
      <c r="AM45" s="87"/>
      <c r="AN45" s="88"/>
      <c r="AO45" s="86"/>
      <c r="AP45" s="87"/>
      <c r="AQ45" s="87"/>
      <c r="AR45" s="87"/>
      <c r="AS45" s="88"/>
      <c r="AT45" s="279"/>
      <c r="AU45" s="280"/>
      <c r="AV45" s="280"/>
      <c r="AW45" s="280"/>
      <c r="AX45" s="281"/>
    </row>
    <row r="46" spans="1:50" ht="22.5" customHeight="1" x14ac:dyDescent="0.15">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18.75" hidden="1" customHeight="1" x14ac:dyDescent="0.15">
      <c r="A47" s="246" t="s">
        <v>320</v>
      </c>
      <c r="B47" s="705" t="s">
        <v>317</v>
      </c>
      <c r="C47" s="248"/>
      <c r="D47" s="248"/>
      <c r="E47" s="248"/>
      <c r="F47" s="249"/>
      <c r="G47" s="638" t="s">
        <v>311</v>
      </c>
      <c r="H47" s="638"/>
      <c r="I47" s="638"/>
      <c r="J47" s="638"/>
      <c r="K47" s="638"/>
      <c r="L47" s="638"/>
      <c r="M47" s="638"/>
      <c r="N47" s="638"/>
      <c r="O47" s="638"/>
      <c r="P47" s="638"/>
      <c r="Q47" s="638"/>
      <c r="R47" s="638"/>
      <c r="S47" s="638"/>
      <c r="T47" s="638"/>
      <c r="U47" s="638"/>
      <c r="V47" s="638"/>
      <c r="W47" s="638"/>
      <c r="X47" s="638"/>
      <c r="Y47" s="638"/>
      <c r="Z47" s="638"/>
      <c r="AA47" s="711"/>
      <c r="AB47" s="637" t="s">
        <v>310</v>
      </c>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t="18.75" hidden="1" customHeight="1" x14ac:dyDescent="0.15">
      <c r="A48" s="246"/>
      <c r="B48" s="705"/>
      <c r="C48" s="248"/>
      <c r="D48" s="248"/>
      <c r="E48" s="248"/>
      <c r="F48" s="249"/>
      <c r="G48" s="101"/>
      <c r="H48" s="101"/>
      <c r="I48" s="101"/>
      <c r="J48" s="101"/>
      <c r="K48" s="101"/>
      <c r="L48" s="101"/>
      <c r="M48" s="101"/>
      <c r="N48" s="101"/>
      <c r="O48" s="101"/>
      <c r="P48" s="101"/>
      <c r="Q48" s="101"/>
      <c r="R48" s="101"/>
      <c r="S48" s="101"/>
      <c r="T48" s="101"/>
      <c r="U48" s="101"/>
      <c r="V48" s="101"/>
      <c r="W48" s="101"/>
      <c r="X48" s="101"/>
      <c r="Y48" s="101"/>
      <c r="Z48" s="101"/>
      <c r="AA48" s="236"/>
      <c r="AB48" s="253"/>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246"/>
      <c r="B49" s="705"/>
      <c r="C49" s="248"/>
      <c r="D49" s="248"/>
      <c r="E49" s="248"/>
      <c r="F49" s="249"/>
      <c r="G49" s="353"/>
      <c r="H49" s="353"/>
      <c r="I49" s="353"/>
      <c r="J49" s="353"/>
      <c r="K49" s="353"/>
      <c r="L49" s="353"/>
      <c r="M49" s="353"/>
      <c r="N49" s="353"/>
      <c r="O49" s="353"/>
      <c r="P49" s="353"/>
      <c r="Q49" s="353"/>
      <c r="R49" s="353"/>
      <c r="S49" s="353"/>
      <c r="T49" s="353"/>
      <c r="U49" s="353"/>
      <c r="V49" s="353"/>
      <c r="W49" s="353"/>
      <c r="X49" s="353"/>
      <c r="Y49" s="353"/>
      <c r="Z49" s="353"/>
      <c r="AA49" s="354"/>
      <c r="AB49" s="631"/>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32"/>
    </row>
    <row r="50" spans="1:50" ht="22.5" hidden="1" customHeight="1" x14ac:dyDescent="0.15">
      <c r="A50" s="246"/>
      <c r="B50" s="705"/>
      <c r="C50" s="248"/>
      <c r="D50" s="248"/>
      <c r="E50" s="248"/>
      <c r="F50" s="249"/>
      <c r="G50" s="355"/>
      <c r="H50" s="355"/>
      <c r="I50" s="355"/>
      <c r="J50" s="355"/>
      <c r="K50" s="355"/>
      <c r="L50" s="355"/>
      <c r="M50" s="355"/>
      <c r="N50" s="355"/>
      <c r="O50" s="355"/>
      <c r="P50" s="355"/>
      <c r="Q50" s="355"/>
      <c r="R50" s="355"/>
      <c r="S50" s="355"/>
      <c r="T50" s="355"/>
      <c r="U50" s="355"/>
      <c r="V50" s="355"/>
      <c r="W50" s="355"/>
      <c r="X50" s="355"/>
      <c r="Y50" s="355"/>
      <c r="Z50" s="355"/>
      <c r="AA50" s="356"/>
      <c r="AB50" s="633"/>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34"/>
    </row>
    <row r="51" spans="1:50" ht="22.5" hidden="1" customHeight="1" x14ac:dyDescent="0.15">
      <c r="A51" s="246"/>
      <c r="B51" s="706"/>
      <c r="C51" s="250"/>
      <c r="D51" s="250"/>
      <c r="E51" s="250"/>
      <c r="F51" s="251"/>
      <c r="G51" s="357"/>
      <c r="H51" s="357"/>
      <c r="I51" s="357"/>
      <c r="J51" s="357"/>
      <c r="K51" s="357"/>
      <c r="L51" s="357"/>
      <c r="M51" s="357"/>
      <c r="N51" s="357"/>
      <c r="O51" s="357"/>
      <c r="P51" s="357"/>
      <c r="Q51" s="357"/>
      <c r="R51" s="357"/>
      <c r="S51" s="357"/>
      <c r="T51" s="357"/>
      <c r="U51" s="357"/>
      <c r="V51" s="357"/>
      <c r="W51" s="357"/>
      <c r="X51" s="357"/>
      <c r="Y51" s="357"/>
      <c r="Z51" s="357"/>
      <c r="AA51" s="358"/>
      <c r="AB51" s="635"/>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36"/>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2" t="s">
        <v>303</v>
      </c>
      <c r="AU52" s="283"/>
      <c r="AV52" s="283"/>
      <c r="AW52" s="283"/>
      <c r="AX52" s="284"/>
    </row>
    <row r="53" spans="1:50" ht="18.75" hidden="1" customHeight="1" x14ac:dyDescent="0.15">
      <c r="A53" s="246"/>
      <c r="B53" s="248"/>
      <c r="C53" s="248"/>
      <c r="D53" s="248"/>
      <c r="E53" s="248"/>
      <c r="F53" s="249"/>
      <c r="G53" s="235"/>
      <c r="H53" s="101"/>
      <c r="I53" s="101"/>
      <c r="J53" s="101"/>
      <c r="K53" s="101"/>
      <c r="L53" s="101"/>
      <c r="M53" s="101"/>
      <c r="N53" s="101"/>
      <c r="O53" s="236"/>
      <c r="P53" s="253"/>
      <c r="Q53" s="101"/>
      <c r="R53" s="101"/>
      <c r="S53" s="101"/>
      <c r="T53" s="101"/>
      <c r="U53" s="101"/>
      <c r="V53" s="101"/>
      <c r="W53" s="101"/>
      <c r="X53" s="236"/>
      <c r="Y53" s="257"/>
      <c r="Z53" s="258"/>
      <c r="AA53" s="259"/>
      <c r="AB53" s="263"/>
      <c r="AC53" s="264"/>
      <c r="AD53" s="265"/>
      <c r="AE53" s="253"/>
      <c r="AF53" s="101"/>
      <c r="AG53" s="101"/>
      <c r="AH53" s="101"/>
      <c r="AI53" s="236"/>
      <c r="AJ53" s="253"/>
      <c r="AK53" s="101"/>
      <c r="AL53" s="101"/>
      <c r="AM53" s="101"/>
      <c r="AN53" s="236"/>
      <c r="AO53" s="253"/>
      <c r="AP53" s="101"/>
      <c r="AQ53" s="101"/>
      <c r="AR53" s="101"/>
      <c r="AS53" s="236"/>
      <c r="AT53" s="58"/>
      <c r="AU53" s="103"/>
      <c r="AV53" s="103"/>
      <c r="AW53" s="101" t="s">
        <v>355</v>
      </c>
      <c r="AX53" s="102"/>
    </row>
    <row r="54" spans="1:50" ht="22.5" hidden="1" customHeight="1" x14ac:dyDescent="0.15">
      <c r="A54" s="246"/>
      <c r="B54" s="248"/>
      <c r="C54" s="248"/>
      <c r="D54" s="248"/>
      <c r="E54" s="248"/>
      <c r="F54" s="249"/>
      <c r="G54" s="285"/>
      <c r="H54" s="196"/>
      <c r="I54" s="196"/>
      <c r="J54" s="196"/>
      <c r="K54" s="196"/>
      <c r="L54" s="196"/>
      <c r="M54" s="196"/>
      <c r="N54" s="196"/>
      <c r="O54" s="197"/>
      <c r="P54" s="224"/>
      <c r="Q54" s="266"/>
      <c r="R54" s="266"/>
      <c r="S54" s="266"/>
      <c r="T54" s="266"/>
      <c r="U54" s="266"/>
      <c r="V54" s="266"/>
      <c r="W54" s="266"/>
      <c r="X54" s="267"/>
      <c r="Y54" s="272" t="s">
        <v>86</v>
      </c>
      <c r="Z54" s="273"/>
      <c r="AA54" s="274"/>
      <c r="AB54" s="385"/>
      <c r="AC54" s="237"/>
      <c r="AD54" s="237"/>
      <c r="AE54" s="86"/>
      <c r="AF54" s="87"/>
      <c r="AG54" s="87"/>
      <c r="AH54" s="87"/>
      <c r="AI54" s="88"/>
      <c r="AJ54" s="86"/>
      <c r="AK54" s="87"/>
      <c r="AL54" s="87"/>
      <c r="AM54" s="87"/>
      <c r="AN54" s="88"/>
      <c r="AO54" s="86"/>
      <c r="AP54" s="87"/>
      <c r="AQ54" s="87"/>
      <c r="AR54" s="87"/>
      <c r="AS54" s="88"/>
      <c r="AT54" s="238"/>
      <c r="AU54" s="238"/>
      <c r="AV54" s="238"/>
      <c r="AW54" s="238"/>
      <c r="AX54" s="239"/>
    </row>
    <row r="55" spans="1:50" ht="22.5" hidden="1" customHeight="1" x14ac:dyDescent="0.15">
      <c r="A55" s="246"/>
      <c r="B55" s="248"/>
      <c r="C55" s="248"/>
      <c r="D55" s="248"/>
      <c r="E55" s="248"/>
      <c r="F55" s="249"/>
      <c r="G55" s="286"/>
      <c r="H55" s="287"/>
      <c r="I55" s="287"/>
      <c r="J55" s="287"/>
      <c r="K55" s="287"/>
      <c r="L55" s="287"/>
      <c r="M55" s="287"/>
      <c r="N55" s="287"/>
      <c r="O55" s="288"/>
      <c r="P55" s="268"/>
      <c r="Q55" s="268"/>
      <c r="R55" s="268"/>
      <c r="S55" s="268"/>
      <c r="T55" s="268"/>
      <c r="U55" s="268"/>
      <c r="V55" s="268"/>
      <c r="W55" s="268"/>
      <c r="X55" s="269"/>
      <c r="Y55" s="240" t="s">
        <v>65</v>
      </c>
      <c r="Z55" s="241"/>
      <c r="AA55" s="242"/>
      <c r="AB55" s="672"/>
      <c r="AC55" s="243"/>
      <c r="AD55" s="243"/>
      <c r="AE55" s="86"/>
      <c r="AF55" s="87"/>
      <c r="AG55" s="87"/>
      <c r="AH55" s="87"/>
      <c r="AI55" s="88"/>
      <c r="AJ55" s="86"/>
      <c r="AK55" s="87"/>
      <c r="AL55" s="87"/>
      <c r="AM55" s="87"/>
      <c r="AN55" s="88"/>
      <c r="AO55" s="86"/>
      <c r="AP55" s="87"/>
      <c r="AQ55" s="87"/>
      <c r="AR55" s="87"/>
      <c r="AS55" s="88"/>
      <c r="AT55" s="86"/>
      <c r="AU55" s="87"/>
      <c r="AV55" s="87"/>
      <c r="AW55" s="87"/>
      <c r="AX55" s="89"/>
    </row>
    <row r="56" spans="1:50" ht="22.5" hidden="1" customHeight="1" x14ac:dyDescent="0.15">
      <c r="A56" s="246"/>
      <c r="B56" s="250"/>
      <c r="C56" s="250"/>
      <c r="D56" s="250"/>
      <c r="E56" s="250"/>
      <c r="F56" s="251"/>
      <c r="G56" s="289"/>
      <c r="H56" s="198"/>
      <c r="I56" s="198"/>
      <c r="J56" s="198"/>
      <c r="K56" s="198"/>
      <c r="L56" s="198"/>
      <c r="M56" s="198"/>
      <c r="N56" s="198"/>
      <c r="O56" s="199"/>
      <c r="P56" s="270"/>
      <c r="Q56" s="270"/>
      <c r="R56" s="270"/>
      <c r="S56" s="270"/>
      <c r="T56" s="270"/>
      <c r="U56" s="270"/>
      <c r="V56" s="270"/>
      <c r="W56" s="270"/>
      <c r="X56" s="271"/>
      <c r="Y56" s="244" t="s">
        <v>15</v>
      </c>
      <c r="Z56" s="241"/>
      <c r="AA56" s="242"/>
      <c r="AB56" s="245" t="s">
        <v>16</v>
      </c>
      <c r="AC56" s="245"/>
      <c r="AD56" s="245"/>
      <c r="AE56" s="86"/>
      <c r="AF56" s="87"/>
      <c r="AG56" s="87"/>
      <c r="AH56" s="87"/>
      <c r="AI56" s="88"/>
      <c r="AJ56" s="86"/>
      <c r="AK56" s="87"/>
      <c r="AL56" s="87"/>
      <c r="AM56" s="87"/>
      <c r="AN56" s="88"/>
      <c r="AO56" s="86"/>
      <c r="AP56" s="87"/>
      <c r="AQ56" s="87"/>
      <c r="AR56" s="87"/>
      <c r="AS56" s="88"/>
      <c r="AT56" s="279"/>
      <c r="AU56" s="280"/>
      <c r="AV56" s="280"/>
      <c r="AW56" s="280"/>
      <c r="AX56" s="281"/>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2" t="s">
        <v>303</v>
      </c>
      <c r="AU57" s="283"/>
      <c r="AV57" s="283"/>
      <c r="AW57" s="283"/>
      <c r="AX57" s="284"/>
    </row>
    <row r="58" spans="1:50" ht="18.75" hidden="1" customHeight="1" x14ac:dyDescent="0.15">
      <c r="A58" s="246"/>
      <c r="B58" s="248"/>
      <c r="C58" s="248"/>
      <c r="D58" s="248"/>
      <c r="E58" s="248"/>
      <c r="F58" s="249"/>
      <c r="G58" s="235"/>
      <c r="H58" s="101"/>
      <c r="I58" s="101"/>
      <c r="J58" s="101"/>
      <c r="K58" s="101"/>
      <c r="L58" s="101"/>
      <c r="M58" s="101"/>
      <c r="N58" s="101"/>
      <c r="O58" s="236"/>
      <c r="P58" s="253"/>
      <c r="Q58" s="101"/>
      <c r="R58" s="101"/>
      <c r="S58" s="101"/>
      <c r="T58" s="101"/>
      <c r="U58" s="101"/>
      <c r="V58" s="101"/>
      <c r="W58" s="101"/>
      <c r="X58" s="236"/>
      <c r="Y58" s="257"/>
      <c r="Z58" s="258"/>
      <c r="AA58" s="259"/>
      <c r="AB58" s="263"/>
      <c r="AC58" s="264"/>
      <c r="AD58" s="265"/>
      <c r="AE58" s="253"/>
      <c r="AF58" s="101"/>
      <c r="AG58" s="101"/>
      <c r="AH58" s="101"/>
      <c r="AI58" s="236"/>
      <c r="AJ58" s="253"/>
      <c r="AK58" s="101"/>
      <c r="AL58" s="101"/>
      <c r="AM58" s="101"/>
      <c r="AN58" s="236"/>
      <c r="AO58" s="253"/>
      <c r="AP58" s="101"/>
      <c r="AQ58" s="101"/>
      <c r="AR58" s="101"/>
      <c r="AS58" s="236"/>
      <c r="AT58" s="58"/>
      <c r="AU58" s="103"/>
      <c r="AV58" s="103"/>
      <c r="AW58" s="101" t="s">
        <v>355</v>
      </c>
      <c r="AX58" s="102"/>
    </row>
    <row r="59" spans="1:50" ht="22.5" hidden="1" customHeight="1" x14ac:dyDescent="0.15">
      <c r="A59" s="246"/>
      <c r="B59" s="248"/>
      <c r="C59" s="248"/>
      <c r="D59" s="248"/>
      <c r="E59" s="248"/>
      <c r="F59" s="249"/>
      <c r="G59" s="285"/>
      <c r="H59" s="196"/>
      <c r="I59" s="196"/>
      <c r="J59" s="196"/>
      <c r="K59" s="196"/>
      <c r="L59" s="196"/>
      <c r="M59" s="196"/>
      <c r="N59" s="196"/>
      <c r="O59" s="197"/>
      <c r="P59" s="224"/>
      <c r="Q59" s="266"/>
      <c r="R59" s="266"/>
      <c r="S59" s="266"/>
      <c r="T59" s="266"/>
      <c r="U59" s="266"/>
      <c r="V59" s="266"/>
      <c r="W59" s="266"/>
      <c r="X59" s="267"/>
      <c r="Y59" s="272" t="s">
        <v>86</v>
      </c>
      <c r="Z59" s="273"/>
      <c r="AA59" s="274"/>
      <c r="AB59" s="237"/>
      <c r="AC59" s="237"/>
      <c r="AD59" s="237"/>
      <c r="AE59" s="86"/>
      <c r="AF59" s="87"/>
      <c r="AG59" s="87"/>
      <c r="AH59" s="87"/>
      <c r="AI59" s="88"/>
      <c r="AJ59" s="86"/>
      <c r="AK59" s="87"/>
      <c r="AL59" s="87"/>
      <c r="AM59" s="87"/>
      <c r="AN59" s="88"/>
      <c r="AO59" s="86"/>
      <c r="AP59" s="87"/>
      <c r="AQ59" s="87"/>
      <c r="AR59" s="87"/>
      <c r="AS59" s="88"/>
      <c r="AT59" s="238"/>
      <c r="AU59" s="238"/>
      <c r="AV59" s="238"/>
      <c r="AW59" s="238"/>
      <c r="AX59" s="239"/>
    </row>
    <row r="60" spans="1:50" ht="22.5" hidden="1" customHeight="1" x14ac:dyDescent="0.15">
      <c r="A60" s="246"/>
      <c r="B60" s="248"/>
      <c r="C60" s="248"/>
      <c r="D60" s="248"/>
      <c r="E60" s="248"/>
      <c r="F60" s="249"/>
      <c r="G60" s="286"/>
      <c r="H60" s="287"/>
      <c r="I60" s="287"/>
      <c r="J60" s="287"/>
      <c r="K60" s="287"/>
      <c r="L60" s="287"/>
      <c r="M60" s="287"/>
      <c r="N60" s="287"/>
      <c r="O60" s="288"/>
      <c r="P60" s="268"/>
      <c r="Q60" s="268"/>
      <c r="R60" s="268"/>
      <c r="S60" s="268"/>
      <c r="T60" s="268"/>
      <c r="U60" s="268"/>
      <c r="V60" s="268"/>
      <c r="W60" s="268"/>
      <c r="X60" s="269"/>
      <c r="Y60" s="240" t="s">
        <v>65</v>
      </c>
      <c r="Z60" s="241"/>
      <c r="AA60" s="242"/>
      <c r="AB60" s="243"/>
      <c r="AC60" s="243"/>
      <c r="AD60" s="243"/>
      <c r="AE60" s="86"/>
      <c r="AF60" s="87"/>
      <c r="AG60" s="87"/>
      <c r="AH60" s="87"/>
      <c r="AI60" s="88"/>
      <c r="AJ60" s="86"/>
      <c r="AK60" s="87"/>
      <c r="AL60" s="87"/>
      <c r="AM60" s="87"/>
      <c r="AN60" s="88"/>
      <c r="AO60" s="86"/>
      <c r="AP60" s="87"/>
      <c r="AQ60" s="87"/>
      <c r="AR60" s="87"/>
      <c r="AS60" s="88"/>
      <c r="AT60" s="86"/>
      <c r="AU60" s="87"/>
      <c r="AV60" s="87"/>
      <c r="AW60" s="87"/>
      <c r="AX60" s="89"/>
    </row>
    <row r="61" spans="1:50" ht="22.5" hidden="1" customHeight="1" x14ac:dyDescent="0.15">
      <c r="A61" s="246"/>
      <c r="B61" s="250"/>
      <c r="C61" s="250"/>
      <c r="D61" s="250"/>
      <c r="E61" s="250"/>
      <c r="F61" s="251"/>
      <c r="G61" s="289"/>
      <c r="H61" s="198"/>
      <c r="I61" s="198"/>
      <c r="J61" s="198"/>
      <c r="K61" s="198"/>
      <c r="L61" s="198"/>
      <c r="M61" s="198"/>
      <c r="N61" s="198"/>
      <c r="O61" s="199"/>
      <c r="P61" s="270"/>
      <c r="Q61" s="270"/>
      <c r="R61" s="270"/>
      <c r="S61" s="270"/>
      <c r="T61" s="270"/>
      <c r="U61" s="270"/>
      <c r="V61" s="270"/>
      <c r="W61" s="270"/>
      <c r="X61" s="271"/>
      <c r="Y61" s="244" t="s">
        <v>15</v>
      </c>
      <c r="Z61" s="241"/>
      <c r="AA61" s="242"/>
      <c r="AB61" s="245" t="s">
        <v>16</v>
      </c>
      <c r="AC61" s="245"/>
      <c r="AD61" s="245"/>
      <c r="AE61" s="86"/>
      <c r="AF61" s="87"/>
      <c r="AG61" s="87"/>
      <c r="AH61" s="87"/>
      <c r="AI61" s="88"/>
      <c r="AJ61" s="86"/>
      <c r="AK61" s="87"/>
      <c r="AL61" s="87"/>
      <c r="AM61" s="87"/>
      <c r="AN61" s="88"/>
      <c r="AO61" s="86"/>
      <c r="AP61" s="87"/>
      <c r="AQ61" s="87"/>
      <c r="AR61" s="87"/>
      <c r="AS61" s="88"/>
      <c r="AT61" s="279"/>
      <c r="AU61" s="280"/>
      <c r="AV61" s="280"/>
      <c r="AW61" s="280"/>
      <c r="AX61" s="281"/>
    </row>
    <row r="62" spans="1:50" ht="28.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2" t="s">
        <v>303</v>
      </c>
      <c r="AU62" s="283"/>
      <c r="AV62" s="283"/>
      <c r="AW62" s="283"/>
      <c r="AX62" s="284"/>
    </row>
    <row r="63" spans="1:50" ht="45.75" hidden="1" customHeight="1" x14ac:dyDescent="0.15">
      <c r="A63" s="246"/>
      <c r="B63" s="248"/>
      <c r="C63" s="248"/>
      <c r="D63" s="248"/>
      <c r="E63" s="248"/>
      <c r="F63" s="249"/>
      <c r="G63" s="235"/>
      <c r="H63" s="101"/>
      <c r="I63" s="101"/>
      <c r="J63" s="101"/>
      <c r="K63" s="101"/>
      <c r="L63" s="101"/>
      <c r="M63" s="101"/>
      <c r="N63" s="101"/>
      <c r="O63" s="236"/>
      <c r="P63" s="253"/>
      <c r="Q63" s="101"/>
      <c r="R63" s="101"/>
      <c r="S63" s="101"/>
      <c r="T63" s="101"/>
      <c r="U63" s="101"/>
      <c r="V63" s="101"/>
      <c r="W63" s="101"/>
      <c r="X63" s="236"/>
      <c r="Y63" s="257"/>
      <c r="Z63" s="258"/>
      <c r="AA63" s="259"/>
      <c r="AB63" s="263"/>
      <c r="AC63" s="264"/>
      <c r="AD63" s="265"/>
      <c r="AE63" s="253"/>
      <c r="AF63" s="101"/>
      <c r="AG63" s="101"/>
      <c r="AH63" s="101"/>
      <c r="AI63" s="236"/>
      <c r="AJ63" s="253"/>
      <c r="AK63" s="101"/>
      <c r="AL63" s="101"/>
      <c r="AM63" s="101"/>
      <c r="AN63" s="236"/>
      <c r="AO63" s="253"/>
      <c r="AP63" s="101"/>
      <c r="AQ63" s="101"/>
      <c r="AR63" s="101"/>
      <c r="AS63" s="236"/>
      <c r="AT63" s="58"/>
      <c r="AU63" s="103"/>
      <c r="AV63" s="103"/>
      <c r="AW63" s="101" t="s">
        <v>355</v>
      </c>
      <c r="AX63" s="102"/>
    </row>
    <row r="64" spans="1:50" ht="35.25" hidden="1" customHeight="1" x14ac:dyDescent="0.15">
      <c r="A64" s="246"/>
      <c r="B64" s="248"/>
      <c r="C64" s="248"/>
      <c r="D64" s="248"/>
      <c r="E64" s="248"/>
      <c r="F64" s="249"/>
      <c r="G64" s="285"/>
      <c r="H64" s="196"/>
      <c r="I64" s="196"/>
      <c r="J64" s="196"/>
      <c r="K64" s="196"/>
      <c r="L64" s="196"/>
      <c r="M64" s="196"/>
      <c r="N64" s="196"/>
      <c r="O64" s="197"/>
      <c r="P64" s="224"/>
      <c r="Q64" s="266"/>
      <c r="R64" s="266"/>
      <c r="S64" s="266"/>
      <c r="T64" s="266"/>
      <c r="U64" s="266"/>
      <c r="V64" s="266"/>
      <c r="W64" s="266"/>
      <c r="X64" s="267"/>
      <c r="Y64" s="272" t="s">
        <v>86</v>
      </c>
      <c r="Z64" s="273"/>
      <c r="AA64" s="274"/>
      <c r="AB64" s="237"/>
      <c r="AC64" s="237"/>
      <c r="AD64" s="237"/>
      <c r="AE64" s="86"/>
      <c r="AF64" s="87"/>
      <c r="AG64" s="87"/>
      <c r="AH64" s="87"/>
      <c r="AI64" s="88"/>
      <c r="AJ64" s="86"/>
      <c r="AK64" s="87"/>
      <c r="AL64" s="87"/>
      <c r="AM64" s="87"/>
      <c r="AN64" s="88"/>
      <c r="AO64" s="86"/>
      <c r="AP64" s="87"/>
      <c r="AQ64" s="87"/>
      <c r="AR64" s="87"/>
      <c r="AS64" s="88"/>
      <c r="AT64" s="238"/>
      <c r="AU64" s="238"/>
      <c r="AV64" s="238"/>
      <c r="AW64" s="238"/>
      <c r="AX64" s="239"/>
    </row>
    <row r="65" spans="1:60" ht="35.25" hidden="1" customHeight="1" x14ac:dyDescent="0.15">
      <c r="A65" s="246"/>
      <c r="B65" s="248"/>
      <c r="C65" s="248"/>
      <c r="D65" s="248"/>
      <c r="E65" s="248"/>
      <c r="F65" s="249"/>
      <c r="G65" s="286"/>
      <c r="H65" s="287"/>
      <c r="I65" s="287"/>
      <c r="J65" s="287"/>
      <c r="K65" s="287"/>
      <c r="L65" s="287"/>
      <c r="M65" s="287"/>
      <c r="N65" s="287"/>
      <c r="O65" s="288"/>
      <c r="P65" s="268"/>
      <c r="Q65" s="268"/>
      <c r="R65" s="268"/>
      <c r="S65" s="268"/>
      <c r="T65" s="268"/>
      <c r="U65" s="268"/>
      <c r="V65" s="268"/>
      <c r="W65" s="268"/>
      <c r="X65" s="269"/>
      <c r="Y65" s="240" t="s">
        <v>65</v>
      </c>
      <c r="Z65" s="241"/>
      <c r="AA65" s="242"/>
      <c r="AB65" s="243"/>
      <c r="AC65" s="243"/>
      <c r="AD65" s="243"/>
      <c r="AE65" s="86"/>
      <c r="AF65" s="87"/>
      <c r="AG65" s="87"/>
      <c r="AH65" s="87"/>
      <c r="AI65" s="88"/>
      <c r="AJ65" s="86"/>
      <c r="AK65" s="87"/>
      <c r="AL65" s="87"/>
      <c r="AM65" s="87"/>
      <c r="AN65" s="88"/>
      <c r="AO65" s="86"/>
      <c r="AP65" s="87"/>
      <c r="AQ65" s="87"/>
      <c r="AR65" s="87"/>
      <c r="AS65" s="88"/>
      <c r="AT65" s="86"/>
      <c r="AU65" s="87"/>
      <c r="AV65" s="87"/>
      <c r="AW65" s="87"/>
      <c r="AX65" s="89"/>
    </row>
    <row r="66" spans="1:60" ht="30" hidden="1" customHeight="1" x14ac:dyDescent="0.15">
      <c r="A66" s="247"/>
      <c r="B66" s="250"/>
      <c r="C66" s="250"/>
      <c r="D66" s="250"/>
      <c r="E66" s="250"/>
      <c r="F66" s="251"/>
      <c r="G66" s="289"/>
      <c r="H66" s="198"/>
      <c r="I66" s="198"/>
      <c r="J66" s="198"/>
      <c r="K66" s="198"/>
      <c r="L66" s="198"/>
      <c r="M66" s="198"/>
      <c r="N66" s="198"/>
      <c r="O66" s="199"/>
      <c r="P66" s="270"/>
      <c r="Q66" s="270"/>
      <c r="R66" s="270"/>
      <c r="S66" s="270"/>
      <c r="T66" s="270"/>
      <c r="U66" s="270"/>
      <c r="V66" s="270"/>
      <c r="W66" s="270"/>
      <c r="X66" s="271"/>
      <c r="Y66" s="244" t="s">
        <v>15</v>
      </c>
      <c r="Z66" s="241"/>
      <c r="AA66" s="242"/>
      <c r="AB66" s="245" t="s">
        <v>16</v>
      </c>
      <c r="AC66" s="245"/>
      <c r="AD66" s="245"/>
      <c r="AE66" s="86"/>
      <c r="AF66" s="87"/>
      <c r="AG66" s="87"/>
      <c r="AH66" s="87"/>
      <c r="AI66" s="88"/>
      <c r="AJ66" s="86"/>
      <c r="AK66" s="87"/>
      <c r="AL66" s="87"/>
      <c r="AM66" s="87"/>
      <c r="AN66" s="88"/>
      <c r="AO66" s="86"/>
      <c r="AP66" s="87"/>
      <c r="AQ66" s="87"/>
      <c r="AR66" s="87"/>
      <c r="AS66" s="88"/>
      <c r="AT66" s="279"/>
      <c r="AU66" s="280"/>
      <c r="AV66" s="280"/>
      <c r="AW66" s="280"/>
      <c r="AX66" s="281"/>
    </row>
    <row r="67" spans="1:60" ht="25.5"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78"/>
      <c r="AA67" s="79"/>
      <c r="AB67" s="113" t="s">
        <v>12</v>
      </c>
      <c r="AC67" s="114"/>
      <c r="AD67" s="168"/>
      <c r="AE67" s="673" t="s">
        <v>69</v>
      </c>
      <c r="AF67" s="111"/>
      <c r="AG67" s="111"/>
      <c r="AH67" s="111"/>
      <c r="AI67" s="111"/>
      <c r="AJ67" s="673" t="s">
        <v>70</v>
      </c>
      <c r="AK67" s="111"/>
      <c r="AL67" s="111"/>
      <c r="AM67" s="111"/>
      <c r="AN67" s="111"/>
      <c r="AO67" s="673" t="s">
        <v>71</v>
      </c>
      <c r="AP67" s="111"/>
      <c r="AQ67" s="111"/>
      <c r="AR67" s="111"/>
      <c r="AS67" s="111"/>
      <c r="AT67" s="173" t="s">
        <v>74</v>
      </c>
      <c r="AU67" s="174"/>
      <c r="AV67" s="174"/>
      <c r="AW67" s="174"/>
      <c r="AX67" s="175"/>
    </row>
    <row r="68" spans="1:60" ht="18.75" customHeight="1" x14ac:dyDescent="0.15">
      <c r="A68" s="186"/>
      <c r="B68" s="187"/>
      <c r="C68" s="187"/>
      <c r="D68" s="187"/>
      <c r="E68" s="187"/>
      <c r="F68" s="188"/>
      <c r="G68" s="224" t="s">
        <v>411</v>
      </c>
      <c r="H68" s="196"/>
      <c r="I68" s="196"/>
      <c r="J68" s="196"/>
      <c r="K68" s="196"/>
      <c r="L68" s="196"/>
      <c r="M68" s="196"/>
      <c r="N68" s="196"/>
      <c r="O68" s="196"/>
      <c r="P68" s="196"/>
      <c r="Q68" s="196"/>
      <c r="R68" s="196"/>
      <c r="S68" s="196"/>
      <c r="T68" s="196"/>
      <c r="U68" s="196"/>
      <c r="V68" s="196"/>
      <c r="W68" s="196"/>
      <c r="X68" s="197"/>
      <c r="Y68" s="350" t="s">
        <v>66</v>
      </c>
      <c r="Z68" s="351"/>
      <c r="AA68" s="352"/>
      <c r="AB68" s="203" t="s">
        <v>414</v>
      </c>
      <c r="AC68" s="204"/>
      <c r="AD68" s="205"/>
      <c r="AE68" s="86">
        <v>7</v>
      </c>
      <c r="AF68" s="87"/>
      <c r="AG68" s="87"/>
      <c r="AH68" s="87"/>
      <c r="AI68" s="88"/>
      <c r="AJ68" s="86">
        <f>AE68+5</f>
        <v>12</v>
      </c>
      <c r="AK68" s="87"/>
      <c r="AL68" s="87"/>
      <c r="AM68" s="87"/>
      <c r="AN68" s="88"/>
      <c r="AO68" s="86">
        <f>AJ68+15</f>
        <v>27</v>
      </c>
      <c r="AP68" s="87"/>
      <c r="AQ68" s="87"/>
      <c r="AR68" s="87"/>
      <c r="AS68" s="88"/>
      <c r="AT68" s="206"/>
      <c r="AU68" s="206"/>
      <c r="AV68" s="206"/>
      <c r="AW68" s="206"/>
      <c r="AX68" s="207"/>
      <c r="AY68" s="10"/>
      <c r="AZ68" s="10"/>
      <c r="BA68" s="10"/>
      <c r="BB68" s="10"/>
      <c r="BC68" s="10"/>
    </row>
    <row r="69" spans="1:60" ht="18.7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48"/>
      <c r="AA69" s="149"/>
      <c r="AB69" s="211" t="s">
        <v>414</v>
      </c>
      <c r="AC69" s="212"/>
      <c r="AD69" s="213"/>
      <c r="AE69" s="86">
        <v>9</v>
      </c>
      <c r="AF69" s="87"/>
      <c r="AG69" s="87"/>
      <c r="AH69" s="87"/>
      <c r="AI69" s="88"/>
      <c r="AJ69" s="86">
        <v>18</v>
      </c>
      <c r="AK69" s="87"/>
      <c r="AL69" s="87"/>
      <c r="AM69" s="87"/>
      <c r="AN69" s="88"/>
      <c r="AO69" s="86">
        <v>27</v>
      </c>
      <c r="AP69" s="87"/>
      <c r="AQ69" s="87"/>
      <c r="AR69" s="87"/>
      <c r="AS69" s="88"/>
      <c r="AT69" s="86">
        <v>36</v>
      </c>
      <c r="AU69" s="87"/>
      <c r="AV69" s="87"/>
      <c r="AW69" s="87"/>
      <c r="AX69" s="89"/>
      <c r="AY69" s="10"/>
      <c r="AZ69" s="10"/>
      <c r="BA69" s="10"/>
      <c r="BB69" s="10"/>
      <c r="BC69" s="10"/>
      <c r="BD69" s="10"/>
      <c r="BE69" s="10"/>
      <c r="BF69" s="10"/>
      <c r="BG69" s="10"/>
      <c r="BH69" s="10"/>
    </row>
    <row r="70" spans="1:60" ht="25.5"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78"/>
      <c r="AA70" s="79"/>
      <c r="AB70" s="113" t="s">
        <v>12</v>
      </c>
      <c r="AC70" s="114"/>
      <c r="AD70" s="168"/>
      <c r="AE70" s="172" t="s">
        <v>69</v>
      </c>
      <c r="AF70" s="167"/>
      <c r="AG70" s="167"/>
      <c r="AH70" s="167"/>
      <c r="AI70" s="195"/>
      <c r="AJ70" s="172" t="s">
        <v>70</v>
      </c>
      <c r="AK70" s="167"/>
      <c r="AL70" s="167"/>
      <c r="AM70" s="167"/>
      <c r="AN70" s="195"/>
      <c r="AO70" s="172" t="s">
        <v>71</v>
      </c>
      <c r="AP70" s="167"/>
      <c r="AQ70" s="167"/>
      <c r="AR70" s="167"/>
      <c r="AS70" s="195"/>
      <c r="AT70" s="173" t="s">
        <v>74</v>
      </c>
      <c r="AU70" s="174"/>
      <c r="AV70" s="174"/>
      <c r="AW70" s="174"/>
      <c r="AX70" s="175"/>
    </row>
    <row r="71" spans="1:60" ht="19.5" customHeight="1" x14ac:dyDescent="0.15">
      <c r="A71" s="186"/>
      <c r="B71" s="187"/>
      <c r="C71" s="187"/>
      <c r="D71" s="187"/>
      <c r="E71" s="187"/>
      <c r="F71" s="188"/>
      <c r="G71" s="224" t="s">
        <v>400</v>
      </c>
      <c r="H71" s="196"/>
      <c r="I71" s="196"/>
      <c r="J71" s="196"/>
      <c r="K71" s="196"/>
      <c r="L71" s="196"/>
      <c r="M71" s="196"/>
      <c r="N71" s="196"/>
      <c r="O71" s="196"/>
      <c r="P71" s="196"/>
      <c r="Q71" s="196"/>
      <c r="R71" s="196"/>
      <c r="S71" s="196"/>
      <c r="T71" s="196"/>
      <c r="U71" s="196"/>
      <c r="V71" s="196"/>
      <c r="W71" s="196"/>
      <c r="X71" s="197"/>
      <c r="Y71" s="200" t="s">
        <v>66</v>
      </c>
      <c r="Z71" s="201"/>
      <c r="AA71" s="202"/>
      <c r="AB71" s="203" t="s">
        <v>426</v>
      </c>
      <c r="AC71" s="204"/>
      <c r="AD71" s="205"/>
      <c r="AE71" s="86">
        <v>67</v>
      </c>
      <c r="AF71" s="87"/>
      <c r="AG71" s="87"/>
      <c r="AH71" s="87"/>
      <c r="AI71" s="88"/>
      <c r="AJ71" s="86">
        <v>143</v>
      </c>
      <c r="AK71" s="87"/>
      <c r="AL71" s="87"/>
      <c r="AM71" s="87"/>
      <c r="AN71" s="88"/>
      <c r="AO71" s="86">
        <v>298</v>
      </c>
      <c r="AP71" s="87"/>
      <c r="AQ71" s="87"/>
      <c r="AR71" s="87"/>
      <c r="AS71" s="88"/>
      <c r="AT71" s="206"/>
      <c r="AU71" s="206"/>
      <c r="AV71" s="206"/>
      <c r="AW71" s="206"/>
      <c r="AX71" s="207"/>
      <c r="AY71" s="10"/>
      <c r="AZ71" s="10"/>
      <c r="BA71" s="10"/>
      <c r="BB71" s="10"/>
      <c r="BC71" s="10"/>
    </row>
    <row r="72" spans="1:60" ht="19.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426</v>
      </c>
      <c r="AC72" s="212"/>
      <c r="AD72" s="213"/>
      <c r="AE72" s="86">
        <v>67</v>
      </c>
      <c r="AF72" s="87"/>
      <c r="AG72" s="87"/>
      <c r="AH72" s="87"/>
      <c r="AI72" s="88"/>
      <c r="AJ72" s="86">
        <v>134</v>
      </c>
      <c r="AK72" s="87"/>
      <c r="AL72" s="87"/>
      <c r="AM72" s="87"/>
      <c r="AN72" s="88"/>
      <c r="AO72" s="86">
        <v>201</v>
      </c>
      <c r="AP72" s="87"/>
      <c r="AQ72" s="87"/>
      <c r="AR72" s="87"/>
      <c r="AS72" s="88"/>
      <c r="AT72" s="86">
        <v>268</v>
      </c>
      <c r="AU72" s="87"/>
      <c r="AV72" s="87"/>
      <c r="AW72" s="87"/>
      <c r="AX72" s="89"/>
      <c r="AY72" s="10"/>
      <c r="AZ72" s="10"/>
      <c r="BA72" s="10"/>
      <c r="BB72" s="10"/>
      <c r="BC72" s="10"/>
      <c r="BD72" s="10"/>
      <c r="BE72" s="10"/>
      <c r="BF72" s="10"/>
      <c r="BG72" s="10"/>
      <c r="BH72" s="10"/>
    </row>
    <row r="73" spans="1:60" ht="25.5"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78"/>
      <c r="AA73" s="79"/>
      <c r="AB73" s="113" t="s">
        <v>12</v>
      </c>
      <c r="AC73" s="114"/>
      <c r="AD73" s="168"/>
      <c r="AE73" s="172" t="s">
        <v>69</v>
      </c>
      <c r="AF73" s="167"/>
      <c r="AG73" s="167"/>
      <c r="AH73" s="167"/>
      <c r="AI73" s="195"/>
      <c r="AJ73" s="172" t="s">
        <v>70</v>
      </c>
      <c r="AK73" s="167"/>
      <c r="AL73" s="167"/>
      <c r="AM73" s="167"/>
      <c r="AN73" s="195"/>
      <c r="AO73" s="172" t="s">
        <v>71</v>
      </c>
      <c r="AP73" s="167"/>
      <c r="AQ73" s="167"/>
      <c r="AR73" s="167"/>
      <c r="AS73" s="195"/>
      <c r="AT73" s="173" t="s">
        <v>74</v>
      </c>
      <c r="AU73" s="174"/>
      <c r="AV73" s="174"/>
      <c r="AW73" s="174"/>
      <c r="AX73" s="175"/>
    </row>
    <row r="74" spans="1:60" ht="19.5" customHeight="1" x14ac:dyDescent="0.15">
      <c r="A74" s="186"/>
      <c r="B74" s="187"/>
      <c r="C74" s="187"/>
      <c r="D74" s="187"/>
      <c r="E74" s="187"/>
      <c r="F74" s="188"/>
      <c r="G74" s="224" t="s">
        <v>410</v>
      </c>
      <c r="H74" s="196"/>
      <c r="I74" s="196"/>
      <c r="J74" s="196"/>
      <c r="K74" s="196"/>
      <c r="L74" s="196"/>
      <c r="M74" s="196"/>
      <c r="N74" s="196"/>
      <c r="O74" s="196"/>
      <c r="P74" s="196"/>
      <c r="Q74" s="196"/>
      <c r="R74" s="196"/>
      <c r="S74" s="196"/>
      <c r="T74" s="196"/>
      <c r="U74" s="196"/>
      <c r="V74" s="196"/>
      <c r="W74" s="196"/>
      <c r="X74" s="197"/>
      <c r="Y74" s="200" t="s">
        <v>66</v>
      </c>
      <c r="Z74" s="201"/>
      <c r="AA74" s="202"/>
      <c r="AB74" s="203" t="s">
        <v>415</v>
      </c>
      <c r="AC74" s="204"/>
      <c r="AD74" s="205"/>
      <c r="AE74" s="86">
        <v>1699</v>
      </c>
      <c r="AF74" s="87"/>
      <c r="AG74" s="87"/>
      <c r="AH74" s="87"/>
      <c r="AI74" s="88"/>
      <c r="AJ74" s="86">
        <v>1791</v>
      </c>
      <c r="AK74" s="87"/>
      <c r="AL74" s="87"/>
      <c r="AM74" s="87"/>
      <c r="AN74" s="88"/>
      <c r="AO74" s="86">
        <v>1903</v>
      </c>
      <c r="AP74" s="87"/>
      <c r="AQ74" s="87"/>
      <c r="AR74" s="87"/>
      <c r="AS74" s="88"/>
      <c r="AT74" s="206"/>
      <c r="AU74" s="206"/>
      <c r="AV74" s="206"/>
      <c r="AW74" s="206"/>
      <c r="AX74" s="207"/>
      <c r="AY74" s="10"/>
      <c r="AZ74" s="10"/>
      <c r="BA74" s="10"/>
      <c r="BB74" s="10"/>
      <c r="BC74" s="10"/>
    </row>
    <row r="75" spans="1:60" ht="19.5"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t="s">
        <v>415</v>
      </c>
      <c r="AC75" s="212"/>
      <c r="AD75" s="213"/>
      <c r="AE75" s="86">
        <v>1700</v>
      </c>
      <c r="AF75" s="87"/>
      <c r="AG75" s="87"/>
      <c r="AH75" s="87"/>
      <c r="AI75" s="88"/>
      <c r="AJ75" s="86">
        <v>1800</v>
      </c>
      <c r="AK75" s="87"/>
      <c r="AL75" s="87"/>
      <c r="AM75" s="87"/>
      <c r="AN75" s="88"/>
      <c r="AO75" s="86">
        <v>1900</v>
      </c>
      <c r="AP75" s="87"/>
      <c r="AQ75" s="87"/>
      <c r="AR75" s="87"/>
      <c r="AS75" s="88"/>
      <c r="AT75" s="86">
        <v>2000</v>
      </c>
      <c r="AU75" s="87"/>
      <c r="AV75" s="87"/>
      <c r="AW75" s="87"/>
      <c r="AX75" s="89"/>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78"/>
      <c r="AA76" s="79"/>
      <c r="AB76" s="113" t="s">
        <v>12</v>
      </c>
      <c r="AC76" s="114"/>
      <c r="AD76" s="168"/>
      <c r="AE76" s="172" t="s">
        <v>69</v>
      </c>
      <c r="AF76" s="167"/>
      <c r="AG76" s="167"/>
      <c r="AH76" s="167"/>
      <c r="AI76" s="195"/>
      <c r="AJ76" s="172" t="s">
        <v>70</v>
      </c>
      <c r="AK76" s="167"/>
      <c r="AL76" s="167"/>
      <c r="AM76" s="167"/>
      <c r="AN76" s="195"/>
      <c r="AO76" s="172" t="s">
        <v>71</v>
      </c>
      <c r="AP76" s="167"/>
      <c r="AQ76" s="167"/>
      <c r="AR76" s="167"/>
      <c r="AS76" s="195"/>
      <c r="AT76" s="173" t="s">
        <v>74</v>
      </c>
      <c r="AU76" s="174"/>
      <c r="AV76" s="174"/>
      <c r="AW76" s="174"/>
      <c r="AX76" s="175"/>
    </row>
    <row r="77" spans="1:60" ht="22.5" hidden="1" customHeight="1" x14ac:dyDescent="0.15">
      <c r="A77" s="186"/>
      <c r="B77" s="187"/>
      <c r="C77" s="187"/>
      <c r="D77" s="187"/>
      <c r="E77" s="187"/>
      <c r="F77" s="188"/>
      <c r="G77" s="214"/>
      <c r="H77" s="215"/>
      <c r="I77" s="215"/>
      <c r="J77" s="215"/>
      <c r="K77" s="215"/>
      <c r="L77" s="215"/>
      <c r="M77" s="215"/>
      <c r="N77" s="215"/>
      <c r="O77" s="215"/>
      <c r="P77" s="215"/>
      <c r="Q77" s="215"/>
      <c r="R77" s="215"/>
      <c r="S77" s="215"/>
      <c r="T77" s="215"/>
      <c r="U77" s="215"/>
      <c r="V77" s="215"/>
      <c r="W77" s="215"/>
      <c r="X77" s="216"/>
      <c r="Y77" s="200" t="s">
        <v>66</v>
      </c>
      <c r="Z77" s="201"/>
      <c r="AA77" s="202"/>
      <c r="AB77" s="203"/>
      <c r="AC77" s="204"/>
      <c r="AD77" s="205"/>
      <c r="AE77" s="220"/>
      <c r="AF77" s="220"/>
      <c r="AG77" s="220"/>
      <c r="AH77" s="220"/>
      <c r="AI77" s="220"/>
      <c r="AJ77" s="220"/>
      <c r="AK77" s="220"/>
      <c r="AL77" s="220"/>
      <c r="AM77" s="220"/>
      <c r="AN77" s="220"/>
      <c r="AO77" s="86"/>
      <c r="AP77" s="87"/>
      <c r="AQ77" s="87"/>
      <c r="AR77" s="87"/>
      <c r="AS77" s="88"/>
      <c r="AT77" s="206"/>
      <c r="AU77" s="206"/>
      <c r="AV77" s="206"/>
      <c r="AW77" s="206"/>
      <c r="AX77" s="207"/>
      <c r="AY77" s="10"/>
      <c r="AZ77" s="10"/>
      <c r="BA77" s="10"/>
      <c r="BB77" s="10"/>
      <c r="BC77" s="10"/>
    </row>
    <row r="78" spans="1:60" ht="22.5" hidden="1" customHeight="1" x14ac:dyDescent="0.15">
      <c r="A78" s="189"/>
      <c r="B78" s="190"/>
      <c r="C78" s="190"/>
      <c r="D78" s="190"/>
      <c r="E78" s="190"/>
      <c r="F78" s="191"/>
      <c r="G78" s="217"/>
      <c r="H78" s="218"/>
      <c r="I78" s="218"/>
      <c r="J78" s="218"/>
      <c r="K78" s="218"/>
      <c r="L78" s="218"/>
      <c r="M78" s="218"/>
      <c r="N78" s="218"/>
      <c r="O78" s="218"/>
      <c r="P78" s="218"/>
      <c r="Q78" s="218"/>
      <c r="R78" s="218"/>
      <c r="S78" s="218"/>
      <c r="T78" s="218"/>
      <c r="U78" s="218"/>
      <c r="V78" s="218"/>
      <c r="W78" s="218"/>
      <c r="X78" s="219"/>
      <c r="Y78" s="208" t="s">
        <v>67</v>
      </c>
      <c r="Z78" s="209"/>
      <c r="AA78" s="210"/>
      <c r="AB78" s="211"/>
      <c r="AC78" s="212"/>
      <c r="AD78" s="213"/>
      <c r="AE78" s="221"/>
      <c r="AF78" s="222"/>
      <c r="AG78" s="222"/>
      <c r="AH78" s="222"/>
      <c r="AI78" s="223"/>
      <c r="AJ78" s="221"/>
      <c r="AK78" s="222"/>
      <c r="AL78" s="222"/>
      <c r="AM78" s="222"/>
      <c r="AN78" s="223"/>
      <c r="AO78" s="221"/>
      <c r="AP78" s="222"/>
      <c r="AQ78" s="222"/>
      <c r="AR78" s="222"/>
      <c r="AS78" s="223"/>
      <c r="AT78" s="86"/>
      <c r="AU78" s="87"/>
      <c r="AV78" s="87"/>
      <c r="AW78" s="87"/>
      <c r="AX78" s="89"/>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78"/>
      <c r="AA79" s="79"/>
      <c r="AB79" s="113" t="s">
        <v>12</v>
      </c>
      <c r="AC79" s="114"/>
      <c r="AD79" s="168"/>
      <c r="AE79" s="172" t="s">
        <v>69</v>
      </c>
      <c r="AF79" s="167"/>
      <c r="AG79" s="167"/>
      <c r="AH79" s="167"/>
      <c r="AI79" s="195"/>
      <c r="AJ79" s="172" t="s">
        <v>70</v>
      </c>
      <c r="AK79" s="167"/>
      <c r="AL79" s="167"/>
      <c r="AM79" s="167"/>
      <c r="AN79" s="195"/>
      <c r="AO79" s="172" t="s">
        <v>71</v>
      </c>
      <c r="AP79" s="167"/>
      <c r="AQ79" s="167"/>
      <c r="AR79" s="167"/>
      <c r="AS79" s="195"/>
      <c r="AT79" s="173" t="s">
        <v>74</v>
      </c>
      <c r="AU79" s="174"/>
      <c r="AV79" s="174"/>
      <c r="AW79" s="174"/>
      <c r="AX79" s="175"/>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86"/>
      <c r="AF80" s="87"/>
      <c r="AG80" s="87"/>
      <c r="AH80" s="87"/>
      <c r="AI80" s="88"/>
      <c r="AJ80" s="86"/>
      <c r="AK80" s="87"/>
      <c r="AL80" s="87"/>
      <c r="AM80" s="87"/>
      <c r="AN80" s="88"/>
      <c r="AO80" s="86"/>
      <c r="AP80" s="87"/>
      <c r="AQ80" s="87"/>
      <c r="AR80" s="87"/>
      <c r="AS80" s="88"/>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86"/>
      <c r="AF81" s="87"/>
      <c r="AG81" s="87"/>
      <c r="AH81" s="87"/>
      <c r="AI81" s="88"/>
      <c r="AJ81" s="86"/>
      <c r="AK81" s="87"/>
      <c r="AL81" s="87"/>
      <c r="AM81" s="87"/>
      <c r="AN81" s="88"/>
      <c r="AO81" s="86"/>
      <c r="AP81" s="87"/>
      <c r="AQ81" s="87"/>
      <c r="AR81" s="87"/>
      <c r="AS81" s="88"/>
      <c r="AT81" s="86"/>
      <c r="AU81" s="87"/>
      <c r="AV81" s="87"/>
      <c r="AW81" s="87"/>
      <c r="AX81" s="89"/>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4"/>
      <c r="I82" s="114"/>
      <c r="J82" s="114"/>
      <c r="K82" s="114"/>
      <c r="L82" s="114"/>
      <c r="M82" s="114"/>
      <c r="N82" s="114"/>
      <c r="O82" s="114"/>
      <c r="P82" s="114"/>
      <c r="Q82" s="114"/>
      <c r="R82" s="114"/>
      <c r="S82" s="114"/>
      <c r="T82" s="114"/>
      <c r="U82" s="114"/>
      <c r="V82" s="114"/>
      <c r="W82" s="114"/>
      <c r="X82" s="168"/>
      <c r="Y82" s="169"/>
      <c r="Z82" s="170"/>
      <c r="AA82" s="171"/>
      <c r="AB82" s="113" t="s">
        <v>12</v>
      </c>
      <c r="AC82" s="114"/>
      <c r="AD82" s="168"/>
      <c r="AE82" s="172" t="s">
        <v>69</v>
      </c>
      <c r="AF82" s="114"/>
      <c r="AG82" s="114"/>
      <c r="AH82" s="114"/>
      <c r="AI82" s="168"/>
      <c r="AJ82" s="172" t="s">
        <v>70</v>
      </c>
      <c r="AK82" s="114"/>
      <c r="AL82" s="114"/>
      <c r="AM82" s="114"/>
      <c r="AN82" s="168"/>
      <c r="AO82" s="172" t="s">
        <v>71</v>
      </c>
      <c r="AP82" s="114"/>
      <c r="AQ82" s="114"/>
      <c r="AR82" s="114"/>
      <c r="AS82" s="168"/>
      <c r="AT82" s="173" t="s">
        <v>75</v>
      </c>
      <c r="AU82" s="174"/>
      <c r="AV82" s="174"/>
      <c r="AW82" s="174"/>
      <c r="AX82" s="175"/>
    </row>
    <row r="83" spans="1:60" ht="22.5" customHeight="1" x14ac:dyDescent="0.15">
      <c r="A83" s="122"/>
      <c r="B83" s="120"/>
      <c r="C83" s="120"/>
      <c r="D83" s="120"/>
      <c r="E83" s="120"/>
      <c r="F83" s="121"/>
      <c r="G83" s="137" t="s">
        <v>408</v>
      </c>
      <c r="H83" s="137"/>
      <c r="I83" s="137"/>
      <c r="J83" s="137"/>
      <c r="K83" s="137"/>
      <c r="L83" s="137"/>
      <c r="M83" s="137"/>
      <c r="N83" s="137"/>
      <c r="O83" s="137"/>
      <c r="P83" s="137"/>
      <c r="Q83" s="137"/>
      <c r="R83" s="137"/>
      <c r="S83" s="137"/>
      <c r="T83" s="137"/>
      <c r="U83" s="137"/>
      <c r="V83" s="137"/>
      <c r="W83" s="137"/>
      <c r="X83" s="137"/>
      <c r="Y83" s="139" t="s">
        <v>17</v>
      </c>
      <c r="Z83" s="140"/>
      <c r="AA83" s="141"/>
      <c r="AB83" s="176"/>
      <c r="AC83" s="177"/>
      <c r="AD83" s="178"/>
      <c r="AE83" s="176"/>
      <c r="AF83" s="177"/>
      <c r="AG83" s="177"/>
      <c r="AH83" s="177"/>
      <c r="AI83" s="178"/>
      <c r="AJ83" s="176"/>
      <c r="AK83" s="177"/>
      <c r="AL83" s="177"/>
      <c r="AM83" s="177"/>
      <c r="AN83" s="178"/>
      <c r="AO83" s="176"/>
      <c r="AP83" s="177"/>
      <c r="AQ83" s="177"/>
      <c r="AR83" s="177"/>
      <c r="AS83" s="178"/>
      <c r="AT83" s="86"/>
      <c r="AU83" s="87"/>
      <c r="AV83" s="87"/>
      <c r="AW83" s="87"/>
      <c r="AX83" s="89"/>
    </row>
    <row r="84" spans="1:60" ht="25.5"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c r="AC84" s="151"/>
      <c r="AD84" s="152"/>
      <c r="AE84" s="179"/>
      <c r="AF84" s="180"/>
      <c r="AG84" s="180"/>
      <c r="AH84" s="180"/>
      <c r="AI84" s="181"/>
      <c r="AJ84" s="179"/>
      <c r="AK84" s="180"/>
      <c r="AL84" s="180"/>
      <c r="AM84" s="180"/>
      <c r="AN84" s="181"/>
      <c r="AO84" s="179"/>
      <c r="AP84" s="180"/>
      <c r="AQ84" s="180"/>
      <c r="AR84" s="180"/>
      <c r="AS84" s="181"/>
      <c r="AT84" s="86"/>
      <c r="AU84" s="87"/>
      <c r="AV84" s="87"/>
      <c r="AW84" s="87"/>
      <c r="AX84" s="89"/>
    </row>
    <row r="85" spans="1:60" ht="32.25" hidden="1" customHeight="1" x14ac:dyDescent="0.15">
      <c r="A85" s="164" t="s">
        <v>17</v>
      </c>
      <c r="B85" s="165"/>
      <c r="C85" s="165"/>
      <c r="D85" s="165"/>
      <c r="E85" s="165"/>
      <c r="F85" s="166"/>
      <c r="G85" s="167" t="s">
        <v>18</v>
      </c>
      <c r="H85" s="114"/>
      <c r="I85" s="114"/>
      <c r="J85" s="114"/>
      <c r="K85" s="114"/>
      <c r="L85" s="114"/>
      <c r="M85" s="114"/>
      <c r="N85" s="114"/>
      <c r="O85" s="114"/>
      <c r="P85" s="114"/>
      <c r="Q85" s="114"/>
      <c r="R85" s="114"/>
      <c r="S85" s="114"/>
      <c r="T85" s="114"/>
      <c r="U85" s="114"/>
      <c r="V85" s="114"/>
      <c r="W85" s="114"/>
      <c r="X85" s="168"/>
      <c r="Y85" s="169"/>
      <c r="Z85" s="170"/>
      <c r="AA85" s="171"/>
      <c r="AB85" s="113" t="s">
        <v>12</v>
      </c>
      <c r="AC85" s="114"/>
      <c r="AD85" s="168"/>
      <c r="AE85" s="172" t="s">
        <v>69</v>
      </c>
      <c r="AF85" s="114"/>
      <c r="AG85" s="114"/>
      <c r="AH85" s="114"/>
      <c r="AI85" s="168"/>
      <c r="AJ85" s="172" t="s">
        <v>70</v>
      </c>
      <c r="AK85" s="114"/>
      <c r="AL85" s="114"/>
      <c r="AM85" s="114"/>
      <c r="AN85" s="168"/>
      <c r="AO85" s="172" t="s">
        <v>71</v>
      </c>
      <c r="AP85" s="114"/>
      <c r="AQ85" s="114"/>
      <c r="AR85" s="114"/>
      <c r="AS85" s="168"/>
      <c r="AT85" s="173" t="s">
        <v>75</v>
      </c>
      <c r="AU85" s="174"/>
      <c r="AV85" s="174"/>
      <c r="AW85" s="174"/>
      <c r="AX85" s="175"/>
    </row>
    <row r="86" spans="1:60" ht="22.5" hidden="1" customHeight="1" x14ac:dyDescent="0.15">
      <c r="A86" s="122"/>
      <c r="B86" s="120"/>
      <c r="C86" s="120"/>
      <c r="D86" s="120"/>
      <c r="E86" s="120"/>
      <c r="F86" s="121"/>
      <c r="G86" s="137" t="s">
        <v>391</v>
      </c>
      <c r="H86" s="137"/>
      <c r="I86" s="137"/>
      <c r="J86" s="137"/>
      <c r="K86" s="137"/>
      <c r="L86" s="137"/>
      <c r="M86" s="137"/>
      <c r="N86" s="137"/>
      <c r="O86" s="137"/>
      <c r="P86" s="137"/>
      <c r="Q86" s="137"/>
      <c r="R86" s="137"/>
      <c r="S86" s="137"/>
      <c r="T86" s="137"/>
      <c r="U86" s="137"/>
      <c r="V86" s="137"/>
      <c r="W86" s="137"/>
      <c r="X86" s="137"/>
      <c r="Y86" s="139" t="s">
        <v>17</v>
      </c>
      <c r="Z86" s="140"/>
      <c r="AA86" s="141"/>
      <c r="AB86" s="710"/>
      <c r="AC86" s="177"/>
      <c r="AD86" s="178"/>
      <c r="AE86" s="145"/>
      <c r="AF86" s="146"/>
      <c r="AG86" s="146"/>
      <c r="AH86" s="146"/>
      <c r="AI86" s="146"/>
      <c r="AJ86" s="145"/>
      <c r="AK86" s="146"/>
      <c r="AL86" s="146"/>
      <c r="AM86" s="146"/>
      <c r="AN86" s="146"/>
      <c r="AO86" s="145"/>
      <c r="AP86" s="146"/>
      <c r="AQ86" s="146"/>
      <c r="AR86" s="146"/>
      <c r="AS86" s="146"/>
      <c r="AT86" s="86"/>
      <c r="AU86" s="87"/>
      <c r="AV86" s="87"/>
      <c r="AW86" s="87"/>
      <c r="AX86" s="89"/>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82"/>
      <c r="AF87" s="180"/>
      <c r="AG87" s="180"/>
      <c r="AH87" s="180"/>
      <c r="AI87" s="181"/>
      <c r="AJ87" s="182"/>
      <c r="AK87" s="180"/>
      <c r="AL87" s="180"/>
      <c r="AM87" s="180"/>
      <c r="AN87" s="181"/>
      <c r="AO87" s="182"/>
      <c r="AP87" s="180"/>
      <c r="AQ87" s="180"/>
      <c r="AR87" s="180"/>
      <c r="AS87" s="181"/>
      <c r="AT87" s="182"/>
      <c r="AU87" s="180"/>
      <c r="AV87" s="180"/>
      <c r="AW87" s="180"/>
      <c r="AX87" s="181"/>
    </row>
    <row r="88" spans="1:60" ht="32.25" hidden="1" customHeight="1" x14ac:dyDescent="0.15">
      <c r="A88" s="164" t="s">
        <v>17</v>
      </c>
      <c r="B88" s="165"/>
      <c r="C88" s="165"/>
      <c r="D88" s="165"/>
      <c r="E88" s="165"/>
      <c r="F88" s="166"/>
      <c r="G88" s="167" t="s">
        <v>18</v>
      </c>
      <c r="H88" s="114"/>
      <c r="I88" s="114"/>
      <c r="J88" s="114"/>
      <c r="K88" s="114"/>
      <c r="L88" s="114"/>
      <c r="M88" s="114"/>
      <c r="N88" s="114"/>
      <c r="O88" s="114"/>
      <c r="P88" s="114"/>
      <c r="Q88" s="114"/>
      <c r="R88" s="114"/>
      <c r="S88" s="114"/>
      <c r="T88" s="114"/>
      <c r="U88" s="114"/>
      <c r="V88" s="114"/>
      <c r="W88" s="114"/>
      <c r="X88" s="168"/>
      <c r="Y88" s="169"/>
      <c r="Z88" s="170"/>
      <c r="AA88" s="171"/>
      <c r="AB88" s="113" t="s">
        <v>12</v>
      </c>
      <c r="AC88" s="114"/>
      <c r="AD88" s="168"/>
      <c r="AE88" s="172" t="s">
        <v>69</v>
      </c>
      <c r="AF88" s="114"/>
      <c r="AG88" s="114"/>
      <c r="AH88" s="114"/>
      <c r="AI88" s="168"/>
      <c r="AJ88" s="172" t="s">
        <v>70</v>
      </c>
      <c r="AK88" s="114"/>
      <c r="AL88" s="114"/>
      <c r="AM88" s="114"/>
      <c r="AN88" s="168"/>
      <c r="AO88" s="172" t="s">
        <v>71</v>
      </c>
      <c r="AP88" s="114"/>
      <c r="AQ88" s="114"/>
      <c r="AR88" s="114"/>
      <c r="AS88" s="168"/>
      <c r="AT88" s="173" t="s">
        <v>75</v>
      </c>
      <c r="AU88" s="174"/>
      <c r="AV88" s="174"/>
      <c r="AW88" s="174"/>
      <c r="AX88" s="175"/>
    </row>
    <row r="89" spans="1:60" ht="22.5" hidden="1" customHeight="1" x14ac:dyDescent="0.15">
      <c r="A89" s="122"/>
      <c r="B89" s="120"/>
      <c r="C89" s="120"/>
      <c r="D89" s="120"/>
      <c r="E89" s="120"/>
      <c r="F89" s="121"/>
      <c r="G89" s="137" t="s">
        <v>391</v>
      </c>
      <c r="H89" s="137"/>
      <c r="I89" s="137"/>
      <c r="J89" s="137"/>
      <c r="K89" s="137"/>
      <c r="L89" s="137"/>
      <c r="M89" s="137"/>
      <c r="N89" s="137"/>
      <c r="O89" s="137"/>
      <c r="P89" s="137"/>
      <c r="Q89" s="137"/>
      <c r="R89" s="137"/>
      <c r="S89" s="137"/>
      <c r="T89" s="137"/>
      <c r="U89" s="137"/>
      <c r="V89" s="137"/>
      <c r="W89" s="137"/>
      <c r="X89" s="137"/>
      <c r="Y89" s="139" t="s">
        <v>17</v>
      </c>
      <c r="Z89" s="140"/>
      <c r="AA89" s="141"/>
      <c r="AB89" s="176"/>
      <c r="AC89" s="177"/>
      <c r="AD89" s="178"/>
      <c r="AE89" s="176"/>
      <c r="AF89" s="177"/>
      <c r="AG89" s="177"/>
      <c r="AH89" s="177"/>
      <c r="AI89" s="178"/>
      <c r="AJ89" s="176"/>
      <c r="AK89" s="177"/>
      <c r="AL89" s="177"/>
      <c r="AM89" s="177"/>
      <c r="AN89" s="178"/>
      <c r="AO89" s="176"/>
      <c r="AP89" s="177"/>
      <c r="AQ89" s="177"/>
      <c r="AR89" s="177"/>
      <c r="AS89" s="178"/>
      <c r="AT89" s="86"/>
      <c r="AU89" s="87"/>
      <c r="AV89" s="87"/>
      <c r="AW89" s="87"/>
      <c r="AX89" s="89"/>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79"/>
      <c r="AF90" s="180"/>
      <c r="AG90" s="180"/>
      <c r="AH90" s="180"/>
      <c r="AI90" s="181"/>
      <c r="AJ90" s="179"/>
      <c r="AK90" s="180"/>
      <c r="AL90" s="180"/>
      <c r="AM90" s="180"/>
      <c r="AN90" s="181"/>
      <c r="AO90" s="179"/>
      <c r="AP90" s="180"/>
      <c r="AQ90" s="180"/>
      <c r="AR90" s="180"/>
      <c r="AS90" s="181"/>
      <c r="AT90" s="182"/>
      <c r="AU90" s="180"/>
      <c r="AV90" s="180"/>
      <c r="AW90" s="180"/>
      <c r="AX90" s="181"/>
    </row>
    <row r="91" spans="1:60" ht="32.25" hidden="1" customHeight="1" x14ac:dyDescent="0.15">
      <c r="A91" s="164" t="s">
        <v>17</v>
      </c>
      <c r="B91" s="165"/>
      <c r="C91" s="165"/>
      <c r="D91" s="165"/>
      <c r="E91" s="165"/>
      <c r="F91" s="166"/>
      <c r="G91" s="167" t="s">
        <v>18</v>
      </c>
      <c r="H91" s="114"/>
      <c r="I91" s="114"/>
      <c r="J91" s="114"/>
      <c r="K91" s="114"/>
      <c r="L91" s="114"/>
      <c r="M91" s="114"/>
      <c r="N91" s="114"/>
      <c r="O91" s="114"/>
      <c r="P91" s="114"/>
      <c r="Q91" s="114"/>
      <c r="R91" s="114"/>
      <c r="S91" s="114"/>
      <c r="T91" s="114"/>
      <c r="U91" s="114"/>
      <c r="V91" s="114"/>
      <c r="W91" s="114"/>
      <c r="X91" s="168"/>
      <c r="Y91" s="169"/>
      <c r="Z91" s="170"/>
      <c r="AA91" s="171"/>
      <c r="AB91" s="113" t="s">
        <v>12</v>
      </c>
      <c r="AC91" s="114"/>
      <c r="AD91" s="168"/>
      <c r="AE91" s="172" t="s">
        <v>69</v>
      </c>
      <c r="AF91" s="114"/>
      <c r="AG91" s="114"/>
      <c r="AH91" s="114"/>
      <c r="AI91" s="168"/>
      <c r="AJ91" s="172" t="s">
        <v>70</v>
      </c>
      <c r="AK91" s="114"/>
      <c r="AL91" s="114"/>
      <c r="AM91" s="114"/>
      <c r="AN91" s="168"/>
      <c r="AO91" s="172" t="s">
        <v>71</v>
      </c>
      <c r="AP91" s="114"/>
      <c r="AQ91" s="114"/>
      <c r="AR91" s="114"/>
      <c r="AS91" s="168"/>
      <c r="AT91" s="173" t="s">
        <v>75</v>
      </c>
      <c r="AU91" s="174"/>
      <c r="AV91" s="174"/>
      <c r="AW91" s="174"/>
      <c r="AX91" s="175"/>
    </row>
    <row r="92" spans="1:60" ht="22.5" hidden="1" customHeight="1" x14ac:dyDescent="0.15">
      <c r="A92" s="122"/>
      <c r="B92" s="120"/>
      <c r="C92" s="120"/>
      <c r="D92" s="120"/>
      <c r="E92" s="120"/>
      <c r="F92" s="121"/>
      <c r="G92" s="137" t="s">
        <v>391</v>
      </c>
      <c r="H92" s="137"/>
      <c r="I92" s="137"/>
      <c r="J92" s="137"/>
      <c r="K92" s="137"/>
      <c r="L92" s="137"/>
      <c r="M92" s="137"/>
      <c r="N92" s="137"/>
      <c r="O92" s="137"/>
      <c r="P92" s="137"/>
      <c r="Q92" s="137"/>
      <c r="R92" s="137"/>
      <c r="S92" s="137"/>
      <c r="T92" s="137"/>
      <c r="U92" s="137"/>
      <c r="V92" s="137"/>
      <c r="W92" s="137"/>
      <c r="X92" s="137"/>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6"/>
      <c r="AU92" s="87"/>
      <c r="AV92" s="87"/>
      <c r="AW92" s="87"/>
      <c r="AX92" s="89"/>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38"/>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6"/>
      <c r="AU95" s="87"/>
      <c r="AV95" s="87"/>
      <c r="AW95" s="87"/>
      <c r="AX95" s="89"/>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92" t="s">
        <v>77</v>
      </c>
      <c r="B97" s="393"/>
      <c r="C97" s="365" t="s">
        <v>19</v>
      </c>
      <c r="D97" s="366"/>
      <c r="E97" s="366"/>
      <c r="F97" s="366"/>
      <c r="G97" s="366"/>
      <c r="H97" s="366"/>
      <c r="I97" s="366"/>
      <c r="J97" s="366"/>
      <c r="K97" s="367"/>
      <c r="L97" s="424" t="s">
        <v>76</v>
      </c>
      <c r="M97" s="424"/>
      <c r="N97" s="424"/>
      <c r="O97" s="424"/>
      <c r="P97" s="424"/>
      <c r="Q97" s="424"/>
      <c r="R97" s="425" t="s">
        <v>73</v>
      </c>
      <c r="S97" s="426"/>
      <c r="T97" s="426"/>
      <c r="U97" s="426"/>
      <c r="V97" s="426"/>
      <c r="W97" s="426"/>
      <c r="X97" s="427"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28"/>
    </row>
    <row r="98" spans="1:50" ht="23.1" customHeight="1" x14ac:dyDescent="0.15">
      <c r="A98" s="394"/>
      <c r="B98" s="395"/>
      <c r="C98" s="429" t="s">
        <v>383</v>
      </c>
      <c r="D98" s="430"/>
      <c r="E98" s="430"/>
      <c r="F98" s="430"/>
      <c r="G98" s="430"/>
      <c r="H98" s="430"/>
      <c r="I98" s="430"/>
      <c r="J98" s="430"/>
      <c r="K98" s="431"/>
      <c r="L98" s="163">
        <v>0.19700000000000001</v>
      </c>
      <c r="M98" s="163"/>
      <c r="N98" s="163"/>
      <c r="O98" s="163"/>
      <c r="P98" s="163"/>
      <c r="Q98" s="163"/>
      <c r="R98" s="163"/>
      <c r="S98" s="163"/>
      <c r="T98" s="163"/>
      <c r="U98" s="163"/>
      <c r="V98" s="163"/>
      <c r="W98" s="163"/>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94"/>
      <c r="B99" s="395"/>
      <c r="C99" s="154" t="s">
        <v>384</v>
      </c>
      <c r="D99" s="155"/>
      <c r="E99" s="155"/>
      <c r="F99" s="155"/>
      <c r="G99" s="155"/>
      <c r="H99" s="155"/>
      <c r="I99" s="155"/>
      <c r="J99" s="155"/>
      <c r="K99" s="156"/>
      <c r="L99" s="62">
        <v>1</v>
      </c>
      <c r="M99" s="62"/>
      <c r="N99" s="62"/>
      <c r="O99" s="62"/>
      <c r="P99" s="62"/>
      <c r="Q99" s="62"/>
      <c r="R99" s="62"/>
      <c r="S99" s="62"/>
      <c r="T99" s="62"/>
      <c r="U99" s="62"/>
      <c r="V99" s="62"/>
      <c r="W99" s="62"/>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94"/>
      <c r="B100" s="395"/>
      <c r="C100" s="349" t="s">
        <v>386</v>
      </c>
      <c r="D100" s="155"/>
      <c r="E100" s="155"/>
      <c r="F100" s="155"/>
      <c r="G100" s="155"/>
      <c r="H100" s="155"/>
      <c r="I100" s="155"/>
      <c r="J100" s="155"/>
      <c r="K100" s="156"/>
      <c r="L100" s="62">
        <v>0.48199999999999998</v>
      </c>
      <c r="M100" s="62"/>
      <c r="N100" s="62"/>
      <c r="O100" s="62"/>
      <c r="P100" s="62"/>
      <c r="Q100" s="62"/>
      <c r="R100" s="62"/>
      <c r="S100" s="62"/>
      <c r="T100" s="62"/>
      <c r="U100" s="62"/>
      <c r="V100" s="62"/>
      <c r="W100" s="62"/>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94"/>
      <c r="B101" s="395"/>
      <c r="C101" s="154" t="s">
        <v>385</v>
      </c>
      <c r="D101" s="155"/>
      <c r="E101" s="155"/>
      <c r="F101" s="155"/>
      <c r="G101" s="155"/>
      <c r="H101" s="155"/>
      <c r="I101" s="155"/>
      <c r="J101" s="155"/>
      <c r="K101" s="156"/>
      <c r="L101" s="62">
        <v>9</v>
      </c>
      <c r="M101" s="62"/>
      <c r="N101" s="62"/>
      <c r="O101" s="62"/>
      <c r="P101" s="62"/>
      <c r="Q101" s="62"/>
      <c r="R101" s="62"/>
      <c r="S101" s="62"/>
      <c r="T101" s="62"/>
      <c r="U101" s="62"/>
      <c r="V101" s="62"/>
      <c r="W101" s="62"/>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94"/>
      <c r="B102" s="395"/>
      <c r="C102" s="160"/>
      <c r="D102" s="161"/>
      <c r="E102" s="161"/>
      <c r="F102" s="161"/>
      <c r="G102" s="161"/>
      <c r="H102" s="161"/>
      <c r="I102" s="161"/>
      <c r="J102" s="161"/>
      <c r="K102" s="162"/>
      <c r="L102" s="63"/>
      <c r="M102" s="64"/>
      <c r="N102" s="64"/>
      <c r="O102" s="64"/>
      <c r="P102" s="64"/>
      <c r="Q102" s="65"/>
      <c r="R102" s="63"/>
      <c r="S102" s="64"/>
      <c r="T102" s="64"/>
      <c r="U102" s="64"/>
      <c r="V102" s="64"/>
      <c r="W102" s="65"/>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94"/>
      <c r="B103" s="395"/>
      <c r="C103" s="398"/>
      <c r="D103" s="399"/>
      <c r="E103" s="399"/>
      <c r="F103" s="399"/>
      <c r="G103" s="399"/>
      <c r="H103" s="399"/>
      <c r="I103" s="399"/>
      <c r="J103" s="399"/>
      <c r="K103" s="400"/>
      <c r="L103" s="63"/>
      <c r="M103" s="64"/>
      <c r="N103" s="64"/>
      <c r="O103" s="64"/>
      <c r="P103" s="64"/>
      <c r="Q103" s="65"/>
      <c r="R103" s="63"/>
      <c r="S103" s="64"/>
      <c r="T103" s="64"/>
      <c r="U103" s="64"/>
      <c r="V103" s="64"/>
      <c r="W103" s="65"/>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96"/>
      <c r="B104" s="397"/>
      <c r="C104" s="386" t="s">
        <v>22</v>
      </c>
      <c r="D104" s="387"/>
      <c r="E104" s="387"/>
      <c r="F104" s="387"/>
      <c r="G104" s="387"/>
      <c r="H104" s="387"/>
      <c r="I104" s="387"/>
      <c r="J104" s="387"/>
      <c r="K104" s="388"/>
      <c r="L104" s="389">
        <f>SUM(L98:Q103)</f>
        <v>10.679</v>
      </c>
      <c r="M104" s="390"/>
      <c r="N104" s="390"/>
      <c r="O104" s="390"/>
      <c r="P104" s="390"/>
      <c r="Q104" s="391"/>
      <c r="R104" s="389">
        <f>SUM(R98:W103)</f>
        <v>0</v>
      </c>
      <c r="S104" s="390"/>
      <c r="T104" s="390"/>
      <c r="U104" s="390"/>
      <c r="V104" s="390"/>
      <c r="W104" s="391"/>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6" t="s">
        <v>38</v>
      </c>
      <c r="AH107" s="613"/>
      <c r="AI107" s="613"/>
      <c r="AJ107" s="613"/>
      <c r="AK107" s="613"/>
      <c r="AL107" s="613"/>
      <c r="AM107" s="613"/>
      <c r="AN107" s="613"/>
      <c r="AO107" s="613"/>
      <c r="AP107" s="613"/>
      <c r="AQ107" s="613"/>
      <c r="AR107" s="613"/>
      <c r="AS107" s="613"/>
      <c r="AT107" s="613"/>
      <c r="AU107" s="613"/>
      <c r="AV107" s="613"/>
      <c r="AW107" s="613"/>
      <c r="AX107" s="647"/>
    </row>
    <row r="108" spans="1:50" ht="40.5" customHeight="1" x14ac:dyDescent="0.15">
      <c r="A108" s="317" t="s">
        <v>312</v>
      </c>
      <c r="B108" s="318"/>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1" t="s">
        <v>388</v>
      </c>
      <c r="AE108" s="622"/>
      <c r="AF108" s="622"/>
      <c r="AG108" s="618" t="s">
        <v>416</v>
      </c>
      <c r="AH108" s="619"/>
      <c r="AI108" s="619"/>
      <c r="AJ108" s="619"/>
      <c r="AK108" s="619"/>
      <c r="AL108" s="619"/>
      <c r="AM108" s="619"/>
      <c r="AN108" s="619"/>
      <c r="AO108" s="619"/>
      <c r="AP108" s="619"/>
      <c r="AQ108" s="619"/>
      <c r="AR108" s="619"/>
      <c r="AS108" s="619"/>
      <c r="AT108" s="619"/>
      <c r="AU108" s="619"/>
      <c r="AV108" s="619"/>
      <c r="AW108" s="619"/>
      <c r="AX108" s="620"/>
    </row>
    <row r="109" spans="1:50" ht="44.25" customHeight="1" x14ac:dyDescent="0.15">
      <c r="A109" s="319"/>
      <c r="B109" s="320"/>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388</v>
      </c>
      <c r="AE109" s="458"/>
      <c r="AF109" s="458"/>
      <c r="AG109" s="548" t="s">
        <v>417</v>
      </c>
      <c r="AH109" s="315"/>
      <c r="AI109" s="315"/>
      <c r="AJ109" s="315"/>
      <c r="AK109" s="315"/>
      <c r="AL109" s="315"/>
      <c r="AM109" s="315"/>
      <c r="AN109" s="315"/>
      <c r="AO109" s="315"/>
      <c r="AP109" s="315"/>
      <c r="AQ109" s="315"/>
      <c r="AR109" s="315"/>
      <c r="AS109" s="315"/>
      <c r="AT109" s="315"/>
      <c r="AU109" s="315"/>
      <c r="AV109" s="315"/>
      <c r="AW109" s="315"/>
      <c r="AX109" s="316"/>
    </row>
    <row r="110" spans="1:50" ht="33" customHeight="1" x14ac:dyDescent="0.15">
      <c r="A110" s="321"/>
      <c r="B110" s="322"/>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1" t="s">
        <v>388</v>
      </c>
      <c r="AE110" s="602"/>
      <c r="AF110" s="602"/>
      <c r="AG110" s="546" t="s">
        <v>418</v>
      </c>
      <c r="AH110" s="198"/>
      <c r="AI110" s="198"/>
      <c r="AJ110" s="198"/>
      <c r="AK110" s="198"/>
      <c r="AL110" s="198"/>
      <c r="AM110" s="198"/>
      <c r="AN110" s="198"/>
      <c r="AO110" s="198"/>
      <c r="AP110" s="198"/>
      <c r="AQ110" s="198"/>
      <c r="AR110" s="198"/>
      <c r="AS110" s="198"/>
      <c r="AT110" s="198"/>
      <c r="AU110" s="198"/>
      <c r="AV110" s="198"/>
      <c r="AW110" s="198"/>
      <c r="AX110" s="547"/>
    </row>
    <row r="111" spans="1:50" ht="46.5" customHeight="1" x14ac:dyDescent="0.15">
      <c r="A111" s="566" t="s">
        <v>46</v>
      </c>
      <c r="B111" s="603"/>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387</v>
      </c>
      <c r="AE111" s="454"/>
      <c r="AF111" s="454"/>
      <c r="AG111" s="311" t="s">
        <v>419</v>
      </c>
      <c r="AH111" s="312"/>
      <c r="AI111" s="312"/>
      <c r="AJ111" s="312"/>
      <c r="AK111" s="312"/>
      <c r="AL111" s="312"/>
      <c r="AM111" s="312"/>
      <c r="AN111" s="312"/>
      <c r="AO111" s="312"/>
      <c r="AP111" s="312"/>
      <c r="AQ111" s="312"/>
      <c r="AR111" s="312"/>
      <c r="AS111" s="312"/>
      <c r="AT111" s="312"/>
      <c r="AU111" s="312"/>
      <c r="AV111" s="312"/>
      <c r="AW111" s="312"/>
      <c r="AX111" s="313"/>
    </row>
    <row r="112" spans="1:50" ht="19.350000000000001" customHeight="1" x14ac:dyDescent="0.15">
      <c r="A112" s="604"/>
      <c r="B112" s="605"/>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9" t="s">
        <v>389</v>
      </c>
      <c r="AE112" s="458"/>
      <c r="AF112" s="458"/>
      <c r="AG112" s="314"/>
      <c r="AH112" s="315"/>
      <c r="AI112" s="315"/>
      <c r="AJ112" s="315"/>
      <c r="AK112" s="315"/>
      <c r="AL112" s="315"/>
      <c r="AM112" s="315"/>
      <c r="AN112" s="315"/>
      <c r="AO112" s="315"/>
      <c r="AP112" s="315"/>
      <c r="AQ112" s="315"/>
      <c r="AR112" s="315"/>
      <c r="AS112" s="315"/>
      <c r="AT112" s="315"/>
      <c r="AU112" s="315"/>
      <c r="AV112" s="315"/>
      <c r="AW112" s="315"/>
      <c r="AX112" s="316"/>
    </row>
    <row r="113" spans="1:64" ht="18.75" customHeight="1" x14ac:dyDescent="0.15">
      <c r="A113" s="604"/>
      <c r="B113" s="605"/>
      <c r="C113" s="520"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9" t="s">
        <v>389</v>
      </c>
      <c r="AE113" s="458"/>
      <c r="AF113" s="458"/>
      <c r="AG113" s="548"/>
      <c r="AH113" s="315"/>
      <c r="AI113" s="315"/>
      <c r="AJ113" s="315"/>
      <c r="AK113" s="315"/>
      <c r="AL113" s="315"/>
      <c r="AM113" s="315"/>
      <c r="AN113" s="315"/>
      <c r="AO113" s="315"/>
      <c r="AP113" s="315"/>
      <c r="AQ113" s="315"/>
      <c r="AR113" s="315"/>
      <c r="AS113" s="315"/>
      <c r="AT113" s="315"/>
      <c r="AU113" s="315"/>
      <c r="AV113" s="315"/>
      <c r="AW113" s="315"/>
      <c r="AX113" s="316"/>
    </row>
    <row r="114" spans="1:64" ht="18.75" customHeight="1" x14ac:dyDescent="0.15">
      <c r="A114" s="604"/>
      <c r="B114" s="605"/>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9" t="s">
        <v>389</v>
      </c>
      <c r="AE114" s="458"/>
      <c r="AF114" s="458"/>
      <c r="AG114" s="314"/>
      <c r="AH114" s="315"/>
      <c r="AI114" s="315"/>
      <c r="AJ114" s="315"/>
      <c r="AK114" s="315"/>
      <c r="AL114" s="315"/>
      <c r="AM114" s="315"/>
      <c r="AN114" s="315"/>
      <c r="AO114" s="315"/>
      <c r="AP114" s="315"/>
      <c r="AQ114" s="315"/>
      <c r="AR114" s="315"/>
      <c r="AS114" s="315"/>
      <c r="AT114" s="315"/>
      <c r="AU114" s="315"/>
      <c r="AV114" s="315"/>
      <c r="AW114" s="315"/>
      <c r="AX114" s="316"/>
    </row>
    <row r="115" spans="1:64" ht="44.25" customHeight="1" x14ac:dyDescent="0.15">
      <c r="A115" s="604"/>
      <c r="B115" s="605"/>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9" t="s">
        <v>387</v>
      </c>
      <c r="AE115" s="458"/>
      <c r="AF115" s="458"/>
      <c r="AG115" s="548" t="s">
        <v>397</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604"/>
      <c r="B116" s="605"/>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11" t="s">
        <v>389</v>
      </c>
      <c r="AE116" s="612"/>
      <c r="AF116" s="612"/>
      <c r="AG116" s="382"/>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7.25" customHeight="1" x14ac:dyDescent="0.15">
      <c r="A117" s="606"/>
      <c r="B117" s="607"/>
      <c r="C117" s="608" t="s">
        <v>82</v>
      </c>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10"/>
      <c r="AD117" s="611" t="s">
        <v>387</v>
      </c>
      <c r="AE117" s="612"/>
      <c r="AF117" s="612"/>
      <c r="AG117" s="616" t="s">
        <v>420</v>
      </c>
      <c r="AH117" s="451"/>
      <c r="AI117" s="451"/>
      <c r="AJ117" s="451"/>
      <c r="AK117" s="451"/>
      <c r="AL117" s="451"/>
      <c r="AM117" s="451"/>
      <c r="AN117" s="451"/>
      <c r="AO117" s="451"/>
      <c r="AP117" s="451"/>
      <c r="AQ117" s="451"/>
      <c r="AR117" s="451"/>
      <c r="AS117" s="451"/>
      <c r="AT117" s="451"/>
      <c r="AU117" s="451"/>
      <c r="AV117" s="451"/>
      <c r="AW117" s="451"/>
      <c r="AX117" s="617"/>
      <c r="BG117" s="10"/>
      <c r="BH117" s="10"/>
      <c r="BI117" s="10"/>
      <c r="BJ117" s="10"/>
    </row>
    <row r="118" spans="1:64" ht="18.75" customHeight="1" x14ac:dyDescent="0.15">
      <c r="A118" s="566" t="s">
        <v>47</v>
      </c>
      <c r="B118" s="603"/>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3" t="s">
        <v>387</v>
      </c>
      <c r="AE118" s="454"/>
      <c r="AF118" s="653"/>
      <c r="AG118" s="311" t="s">
        <v>431</v>
      </c>
      <c r="AH118" s="312"/>
      <c r="AI118" s="312"/>
      <c r="AJ118" s="312"/>
      <c r="AK118" s="312"/>
      <c r="AL118" s="312"/>
      <c r="AM118" s="312"/>
      <c r="AN118" s="312"/>
      <c r="AO118" s="312"/>
      <c r="AP118" s="312"/>
      <c r="AQ118" s="312"/>
      <c r="AR118" s="312"/>
      <c r="AS118" s="312"/>
      <c r="AT118" s="312"/>
      <c r="AU118" s="312"/>
      <c r="AV118" s="312"/>
      <c r="AW118" s="312"/>
      <c r="AX118" s="313"/>
    </row>
    <row r="119" spans="1:64" ht="43.5" customHeight="1" x14ac:dyDescent="0.15">
      <c r="A119" s="604"/>
      <c r="B119" s="605"/>
      <c r="C119" s="598" t="s">
        <v>53</v>
      </c>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600"/>
      <c r="AD119" s="623" t="s">
        <v>387</v>
      </c>
      <c r="AE119" s="624"/>
      <c r="AF119" s="624"/>
      <c r="AG119" s="548" t="s">
        <v>421</v>
      </c>
      <c r="AH119" s="315"/>
      <c r="AI119" s="315"/>
      <c r="AJ119" s="315"/>
      <c r="AK119" s="315"/>
      <c r="AL119" s="315"/>
      <c r="AM119" s="315"/>
      <c r="AN119" s="315"/>
      <c r="AO119" s="315"/>
      <c r="AP119" s="315"/>
      <c r="AQ119" s="315"/>
      <c r="AR119" s="315"/>
      <c r="AS119" s="315"/>
      <c r="AT119" s="315"/>
      <c r="AU119" s="315"/>
      <c r="AV119" s="315"/>
      <c r="AW119" s="315"/>
      <c r="AX119" s="316"/>
    </row>
    <row r="120" spans="1:64" ht="18.75" customHeight="1" x14ac:dyDescent="0.15">
      <c r="A120" s="604"/>
      <c r="B120" s="605"/>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9" t="s">
        <v>387</v>
      </c>
      <c r="AE120" s="458"/>
      <c r="AF120" s="458"/>
      <c r="AG120" s="548" t="s">
        <v>398</v>
      </c>
      <c r="AH120" s="315"/>
      <c r="AI120" s="315"/>
      <c r="AJ120" s="315"/>
      <c r="AK120" s="315"/>
      <c r="AL120" s="315"/>
      <c r="AM120" s="315"/>
      <c r="AN120" s="315"/>
      <c r="AO120" s="315"/>
      <c r="AP120" s="315"/>
      <c r="AQ120" s="315"/>
      <c r="AR120" s="315"/>
      <c r="AS120" s="315"/>
      <c r="AT120" s="315"/>
      <c r="AU120" s="315"/>
      <c r="AV120" s="315"/>
      <c r="AW120" s="315"/>
      <c r="AX120" s="316"/>
    </row>
    <row r="121" spans="1:64" ht="29.25" customHeight="1" x14ac:dyDescent="0.15">
      <c r="A121" s="606"/>
      <c r="B121" s="607"/>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9" t="s">
        <v>387</v>
      </c>
      <c r="AE121" s="458"/>
      <c r="AF121" s="458"/>
      <c r="AG121" s="546" t="s">
        <v>422</v>
      </c>
      <c r="AH121" s="198"/>
      <c r="AI121" s="198"/>
      <c r="AJ121" s="198"/>
      <c r="AK121" s="198"/>
      <c r="AL121" s="198"/>
      <c r="AM121" s="198"/>
      <c r="AN121" s="198"/>
      <c r="AO121" s="198"/>
      <c r="AP121" s="198"/>
      <c r="AQ121" s="198"/>
      <c r="AR121" s="198"/>
      <c r="AS121" s="198"/>
      <c r="AT121" s="198"/>
      <c r="AU121" s="198"/>
      <c r="AV121" s="198"/>
      <c r="AW121" s="198"/>
      <c r="AX121" s="547"/>
    </row>
    <row r="122" spans="1:64" ht="30" customHeight="1" x14ac:dyDescent="0.15">
      <c r="A122" s="640" t="s">
        <v>80</v>
      </c>
      <c r="B122" s="641"/>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389</v>
      </c>
      <c r="AE122" s="454"/>
      <c r="AF122" s="454"/>
      <c r="AG122" s="593"/>
      <c r="AH122" s="196"/>
      <c r="AI122" s="196"/>
      <c r="AJ122" s="196"/>
      <c r="AK122" s="196"/>
      <c r="AL122" s="196"/>
      <c r="AM122" s="196"/>
      <c r="AN122" s="196"/>
      <c r="AO122" s="196"/>
      <c r="AP122" s="196"/>
      <c r="AQ122" s="196"/>
      <c r="AR122" s="196"/>
      <c r="AS122" s="196"/>
      <c r="AT122" s="196"/>
      <c r="AU122" s="196"/>
      <c r="AV122" s="196"/>
      <c r="AW122" s="196"/>
      <c r="AX122" s="594"/>
    </row>
    <row r="123" spans="1:64" ht="15.75" customHeight="1" x14ac:dyDescent="0.15">
      <c r="A123" s="642"/>
      <c r="B123" s="643"/>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5"/>
      <c r="AH123" s="287"/>
      <c r="AI123" s="287"/>
      <c r="AJ123" s="287"/>
      <c r="AK123" s="287"/>
      <c r="AL123" s="287"/>
      <c r="AM123" s="287"/>
      <c r="AN123" s="287"/>
      <c r="AO123" s="287"/>
      <c r="AP123" s="287"/>
      <c r="AQ123" s="287"/>
      <c r="AR123" s="287"/>
      <c r="AS123" s="287"/>
      <c r="AT123" s="287"/>
      <c r="AU123" s="287"/>
      <c r="AV123" s="287"/>
      <c r="AW123" s="287"/>
      <c r="AX123" s="596"/>
    </row>
    <row r="124" spans="1:64" ht="21.75" customHeight="1" x14ac:dyDescent="0.15">
      <c r="A124" s="642"/>
      <c r="B124" s="643"/>
      <c r="C124" s="654"/>
      <c r="D124" s="655"/>
      <c r="E124" s="655"/>
      <c r="F124" s="655"/>
      <c r="G124" s="655"/>
      <c r="H124" s="655"/>
      <c r="I124" s="655"/>
      <c r="J124" s="655"/>
      <c r="K124" s="655"/>
      <c r="L124" s="655"/>
      <c r="M124" s="655"/>
      <c r="N124" s="655"/>
      <c r="O124" s="656"/>
      <c r="P124" s="663"/>
      <c r="Q124" s="663"/>
      <c r="R124" s="663"/>
      <c r="S124" s="664"/>
      <c r="T124" s="648"/>
      <c r="U124" s="315"/>
      <c r="V124" s="315"/>
      <c r="W124" s="315"/>
      <c r="X124" s="315"/>
      <c r="Y124" s="315"/>
      <c r="Z124" s="315"/>
      <c r="AA124" s="315"/>
      <c r="AB124" s="315"/>
      <c r="AC124" s="315"/>
      <c r="AD124" s="315"/>
      <c r="AE124" s="315"/>
      <c r="AF124" s="649"/>
      <c r="AG124" s="595"/>
      <c r="AH124" s="287"/>
      <c r="AI124" s="287"/>
      <c r="AJ124" s="287"/>
      <c r="AK124" s="287"/>
      <c r="AL124" s="287"/>
      <c r="AM124" s="287"/>
      <c r="AN124" s="287"/>
      <c r="AO124" s="287"/>
      <c r="AP124" s="287"/>
      <c r="AQ124" s="287"/>
      <c r="AR124" s="287"/>
      <c r="AS124" s="287"/>
      <c r="AT124" s="287"/>
      <c r="AU124" s="287"/>
      <c r="AV124" s="287"/>
      <c r="AW124" s="287"/>
      <c r="AX124" s="596"/>
    </row>
    <row r="125" spans="1:64" ht="21.75" customHeight="1" x14ac:dyDescent="0.15">
      <c r="A125" s="644"/>
      <c r="B125" s="645"/>
      <c r="C125" s="657"/>
      <c r="D125" s="658"/>
      <c r="E125" s="658"/>
      <c r="F125" s="658"/>
      <c r="G125" s="658"/>
      <c r="H125" s="658"/>
      <c r="I125" s="658"/>
      <c r="J125" s="658"/>
      <c r="K125" s="658"/>
      <c r="L125" s="658"/>
      <c r="M125" s="658"/>
      <c r="N125" s="658"/>
      <c r="O125" s="659"/>
      <c r="P125" s="665"/>
      <c r="Q125" s="665"/>
      <c r="R125" s="665"/>
      <c r="S125" s="666"/>
      <c r="T125" s="450"/>
      <c r="U125" s="451"/>
      <c r="V125" s="451"/>
      <c r="W125" s="451"/>
      <c r="X125" s="451"/>
      <c r="Y125" s="451"/>
      <c r="Z125" s="451"/>
      <c r="AA125" s="451"/>
      <c r="AB125" s="451"/>
      <c r="AC125" s="451"/>
      <c r="AD125" s="451"/>
      <c r="AE125" s="451"/>
      <c r="AF125" s="452"/>
      <c r="AG125" s="597"/>
      <c r="AH125" s="198"/>
      <c r="AI125" s="198"/>
      <c r="AJ125" s="198"/>
      <c r="AK125" s="198"/>
      <c r="AL125" s="198"/>
      <c r="AM125" s="198"/>
      <c r="AN125" s="198"/>
      <c r="AO125" s="198"/>
      <c r="AP125" s="198"/>
      <c r="AQ125" s="198"/>
      <c r="AR125" s="198"/>
      <c r="AS125" s="198"/>
      <c r="AT125" s="198"/>
      <c r="AU125" s="198"/>
      <c r="AV125" s="198"/>
      <c r="AW125" s="198"/>
      <c r="AX125" s="547"/>
    </row>
    <row r="126" spans="1:64" ht="57" customHeight="1" x14ac:dyDescent="0.15">
      <c r="A126" s="566" t="s">
        <v>58</v>
      </c>
      <c r="B126" s="567"/>
      <c r="C126" s="408" t="s">
        <v>64</v>
      </c>
      <c r="D126" s="589"/>
      <c r="E126" s="589"/>
      <c r="F126" s="590"/>
      <c r="G126" s="560" t="s">
        <v>390</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64" ht="48" customHeight="1" thickBot="1" x14ac:dyDescent="0.2">
      <c r="A127" s="568"/>
      <c r="B127" s="569"/>
      <c r="C127" s="377" t="s">
        <v>68</v>
      </c>
      <c r="D127" s="378"/>
      <c r="E127" s="378"/>
      <c r="F127" s="379"/>
      <c r="G127" s="380" t="s">
        <v>399</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90.75" customHeight="1" thickBot="1" x14ac:dyDescent="0.2">
      <c r="A129" s="588"/>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21" customHeight="1" x14ac:dyDescent="0.15">
      <c r="A130" s="579" t="s">
        <v>41</v>
      </c>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1"/>
    </row>
    <row r="131" spans="1:50" ht="91.5" customHeight="1" thickBot="1" x14ac:dyDescent="0.2">
      <c r="A131" s="563"/>
      <c r="B131" s="564"/>
      <c r="C131" s="564"/>
      <c r="D131" s="564"/>
      <c r="E131" s="565"/>
      <c r="F131" s="582"/>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4"/>
    </row>
    <row r="132" spans="1:50" ht="21" customHeight="1" x14ac:dyDescent="0.15">
      <c r="A132" s="579" t="s">
        <v>54</v>
      </c>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1"/>
    </row>
    <row r="133" spans="1:50" ht="81.75" customHeight="1" thickBot="1" x14ac:dyDescent="0.2">
      <c r="A133" s="447"/>
      <c r="B133" s="448"/>
      <c r="C133" s="448"/>
      <c r="D133" s="448"/>
      <c r="E133" s="449"/>
      <c r="F133" s="585"/>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row>
    <row r="134" spans="1:50" ht="21" customHeight="1" x14ac:dyDescent="0.15">
      <c r="A134" s="570" t="s">
        <v>42</v>
      </c>
      <c r="B134" s="571"/>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0" ht="66.75" customHeight="1" thickBot="1" x14ac:dyDescent="0.2">
      <c r="A135" s="625"/>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19.899999999999999" customHeight="1" x14ac:dyDescent="0.15">
      <c r="A137" s="420" t="s">
        <v>224</v>
      </c>
      <c r="B137" s="421"/>
      <c r="C137" s="421"/>
      <c r="D137" s="421"/>
      <c r="E137" s="421"/>
      <c r="F137" s="421"/>
      <c r="G137" s="434" t="s">
        <v>428</v>
      </c>
      <c r="H137" s="435"/>
      <c r="I137" s="435"/>
      <c r="J137" s="435"/>
      <c r="K137" s="435"/>
      <c r="L137" s="435"/>
      <c r="M137" s="435"/>
      <c r="N137" s="435"/>
      <c r="O137" s="435"/>
      <c r="P137" s="436"/>
      <c r="Q137" s="421" t="s">
        <v>225</v>
      </c>
      <c r="R137" s="421"/>
      <c r="S137" s="421"/>
      <c r="T137" s="421"/>
      <c r="U137" s="421"/>
      <c r="V137" s="421"/>
      <c r="W137" s="434" t="s">
        <v>429</v>
      </c>
      <c r="X137" s="435"/>
      <c r="Y137" s="435"/>
      <c r="Z137" s="435"/>
      <c r="AA137" s="435"/>
      <c r="AB137" s="435"/>
      <c r="AC137" s="435"/>
      <c r="AD137" s="435"/>
      <c r="AE137" s="435"/>
      <c r="AF137" s="436"/>
      <c r="AG137" s="421" t="s">
        <v>226</v>
      </c>
      <c r="AH137" s="421"/>
      <c r="AI137" s="421"/>
      <c r="AJ137" s="421"/>
      <c r="AK137" s="421"/>
      <c r="AL137" s="421"/>
      <c r="AM137" s="417" t="s">
        <v>430</v>
      </c>
      <c r="AN137" s="418"/>
      <c r="AO137" s="418"/>
      <c r="AP137" s="418"/>
      <c r="AQ137" s="418"/>
      <c r="AR137" s="418"/>
      <c r="AS137" s="418"/>
      <c r="AT137" s="418"/>
      <c r="AU137" s="418"/>
      <c r="AV137" s="419"/>
      <c r="AW137" s="12"/>
      <c r="AX137" s="13"/>
    </row>
    <row r="138" spans="1:50" ht="19.899999999999999" customHeight="1" thickBot="1" x14ac:dyDescent="0.2">
      <c r="A138" s="422" t="s">
        <v>227</v>
      </c>
      <c r="B138" s="423"/>
      <c r="C138" s="423"/>
      <c r="D138" s="423"/>
      <c r="E138" s="423"/>
      <c r="F138" s="423"/>
      <c r="G138" s="437">
        <v>362</v>
      </c>
      <c r="H138" s="438"/>
      <c r="I138" s="438"/>
      <c r="J138" s="438"/>
      <c r="K138" s="438"/>
      <c r="L138" s="438"/>
      <c r="M138" s="438"/>
      <c r="N138" s="438"/>
      <c r="O138" s="438"/>
      <c r="P138" s="439"/>
      <c r="Q138" s="423" t="s">
        <v>228</v>
      </c>
      <c r="R138" s="423"/>
      <c r="S138" s="423"/>
      <c r="T138" s="423"/>
      <c r="U138" s="423"/>
      <c r="V138" s="423"/>
      <c r="W138" s="437">
        <v>351</v>
      </c>
      <c r="X138" s="438"/>
      <c r="Y138" s="438"/>
      <c r="Z138" s="438"/>
      <c r="AA138" s="438"/>
      <c r="AB138" s="438"/>
      <c r="AC138" s="438"/>
      <c r="AD138" s="438"/>
      <c r="AE138" s="438"/>
      <c r="AF138" s="439"/>
      <c r="AG138" s="591"/>
      <c r="AH138" s="592"/>
      <c r="AI138" s="592"/>
      <c r="AJ138" s="592"/>
      <c r="AK138" s="592"/>
      <c r="AL138" s="592"/>
      <c r="AM138" s="628"/>
      <c r="AN138" s="629"/>
      <c r="AO138" s="629"/>
      <c r="AP138" s="629"/>
      <c r="AQ138" s="629"/>
      <c r="AR138" s="629"/>
      <c r="AS138" s="629"/>
      <c r="AT138" s="629"/>
      <c r="AU138" s="629"/>
      <c r="AV138" s="630"/>
      <c r="AW138" s="28"/>
      <c r="AX138" s="29"/>
    </row>
    <row r="139" spans="1:50" ht="23.65" customHeight="1" x14ac:dyDescent="0.15">
      <c r="A139" s="573" t="s">
        <v>28</v>
      </c>
      <c r="B139" s="574"/>
      <c r="C139" s="574"/>
      <c r="D139" s="574"/>
      <c r="E139" s="574"/>
      <c r="F139" s="57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0"/>
      <c r="B140" s="481"/>
      <c r="C140" s="481"/>
      <c r="D140" s="481"/>
      <c r="E140" s="481"/>
      <c r="F140" s="48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0"/>
      <c r="B141" s="481"/>
      <c r="C141" s="481"/>
      <c r="D141" s="481"/>
      <c r="E141" s="481"/>
      <c r="F141" s="48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0"/>
      <c r="B142" s="481"/>
      <c r="C142" s="481"/>
      <c r="D142" s="481"/>
      <c r="E142" s="481"/>
      <c r="F142" s="48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0"/>
      <c r="B143" s="481"/>
      <c r="C143" s="481"/>
      <c r="D143" s="481"/>
      <c r="E143" s="481"/>
      <c r="F143" s="48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0"/>
      <c r="B144" s="481"/>
      <c r="C144" s="481"/>
      <c r="D144" s="481"/>
      <c r="E144" s="481"/>
      <c r="F144" s="48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0"/>
      <c r="B145" s="481"/>
      <c r="C145" s="481"/>
      <c r="D145" s="481"/>
      <c r="E145" s="481"/>
      <c r="F145" s="48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0"/>
      <c r="B146" s="481"/>
      <c r="C146" s="481"/>
      <c r="D146" s="481"/>
      <c r="E146" s="481"/>
      <c r="F146" s="48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0"/>
      <c r="B147" s="481"/>
      <c r="C147" s="481"/>
      <c r="D147" s="481"/>
      <c r="E147" s="481"/>
      <c r="F147" s="48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0"/>
      <c r="B148" s="481"/>
      <c r="C148" s="481"/>
      <c r="D148" s="481"/>
      <c r="E148" s="481"/>
      <c r="F148" s="48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0"/>
      <c r="B149" s="481"/>
      <c r="C149" s="481"/>
      <c r="D149" s="481"/>
      <c r="E149" s="481"/>
      <c r="F149" s="48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0"/>
      <c r="B150" s="481"/>
      <c r="C150" s="481"/>
      <c r="D150" s="481"/>
      <c r="E150" s="481"/>
      <c r="F150" s="48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0"/>
      <c r="B151" s="481"/>
      <c r="C151" s="481"/>
      <c r="D151" s="481"/>
      <c r="E151" s="481"/>
      <c r="F151" s="48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0"/>
      <c r="B152" s="481"/>
      <c r="C152" s="481"/>
      <c r="D152" s="481"/>
      <c r="E152" s="481"/>
      <c r="F152" s="48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0"/>
      <c r="B153" s="481"/>
      <c r="C153" s="481"/>
      <c r="D153" s="481"/>
      <c r="E153" s="481"/>
      <c r="F153" s="48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0"/>
      <c r="B154" s="481"/>
      <c r="C154" s="481"/>
      <c r="D154" s="481"/>
      <c r="E154" s="481"/>
      <c r="F154" s="48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0"/>
      <c r="B155" s="481"/>
      <c r="C155" s="481"/>
      <c r="D155" s="481"/>
      <c r="E155" s="481"/>
      <c r="F155" s="48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0"/>
      <c r="B156" s="481"/>
      <c r="C156" s="481"/>
      <c r="D156" s="481"/>
      <c r="E156" s="481"/>
      <c r="F156" s="48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0"/>
      <c r="B157" s="481"/>
      <c r="C157" s="481"/>
      <c r="D157" s="481"/>
      <c r="E157" s="481"/>
      <c r="F157" s="48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0"/>
      <c r="B158" s="481"/>
      <c r="C158" s="481"/>
      <c r="D158" s="481"/>
      <c r="E158" s="481"/>
      <c r="F158" s="48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0"/>
      <c r="B159" s="481"/>
      <c r="C159" s="481"/>
      <c r="D159" s="481"/>
      <c r="E159" s="481"/>
      <c r="F159" s="48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0"/>
      <c r="B160" s="481"/>
      <c r="C160" s="481"/>
      <c r="D160" s="481"/>
      <c r="E160" s="481"/>
      <c r="F160" s="48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0"/>
      <c r="B161" s="481"/>
      <c r="C161" s="481"/>
      <c r="D161" s="481"/>
      <c r="E161" s="481"/>
      <c r="F161" s="48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0"/>
      <c r="B162" s="481"/>
      <c r="C162" s="481"/>
      <c r="D162" s="481"/>
      <c r="E162" s="481"/>
      <c r="F162" s="48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0"/>
      <c r="B163" s="481"/>
      <c r="C163" s="481"/>
      <c r="D163" s="481"/>
      <c r="E163" s="481"/>
      <c r="F163" s="48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0"/>
      <c r="B164" s="481"/>
      <c r="C164" s="481"/>
      <c r="D164" s="481"/>
      <c r="E164" s="481"/>
      <c r="F164" s="48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0"/>
      <c r="B165" s="481"/>
      <c r="C165" s="481"/>
      <c r="D165" s="481"/>
      <c r="E165" s="481"/>
      <c r="F165" s="48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0"/>
      <c r="B166" s="481"/>
      <c r="C166" s="481"/>
      <c r="D166" s="481"/>
      <c r="E166" s="481"/>
      <c r="F166" s="48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0"/>
      <c r="B167" s="481"/>
      <c r="C167" s="481"/>
      <c r="D167" s="481"/>
      <c r="E167" s="481"/>
      <c r="F167" s="48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0"/>
      <c r="B168" s="481"/>
      <c r="C168" s="481"/>
      <c r="D168" s="481"/>
      <c r="E168" s="481"/>
      <c r="F168" s="48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0"/>
      <c r="B169" s="481"/>
      <c r="C169" s="481"/>
      <c r="D169" s="481"/>
      <c r="E169" s="481"/>
      <c r="F169" s="48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0"/>
      <c r="B170" s="481"/>
      <c r="C170" s="481"/>
      <c r="D170" s="481"/>
      <c r="E170" s="481"/>
      <c r="F170" s="48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0"/>
      <c r="B171" s="481"/>
      <c r="C171" s="481"/>
      <c r="D171" s="481"/>
      <c r="E171" s="481"/>
      <c r="F171" s="48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0"/>
      <c r="B172" s="481"/>
      <c r="C172" s="481"/>
      <c r="D172" s="481"/>
      <c r="E172" s="481"/>
      <c r="F172" s="48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0"/>
      <c r="B173" s="481"/>
      <c r="C173" s="481"/>
      <c r="D173" s="481"/>
      <c r="E173" s="481"/>
      <c r="F173" s="48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0"/>
      <c r="B174" s="481"/>
      <c r="C174" s="481"/>
      <c r="D174" s="481"/>
      <c r="E174" s="481"/>
      <c r="F174" s="48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0"/>
      <c r="B175" s="481"/>
      <c r="C175" s="481"/>
      <c r="D175" s="481"/>
      <c r="E175" s="481"/>
      <c r="F175" s="48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0"/>
      <c r="B176" s="481"/>
      <c r="C176" s="481"/>
      <c r="D176" s="481"/>
      <c r="E176" s="481"/>
      <c r="F176" s="48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6"/>
      <c r="B177" s="577"/>
      <c r="C177" s="577"/>
      <c r="D177" s="577"/>
      <c r="E177" s="577"/>
      <c r="F177" s="57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2" t="s">
        <v>34</v>
      </c>
      <c r="B178" s="553"/>
      <c r="C178" s="553"/>
      <c r="D178" s="553"/>
      <c r="E178" s="553"/>
      <c r="F178" s="554"/>
      <c r="G178" s="404" t="s">
        <v>393</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402</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119"/>
      <c r="B179" s="555"/>
      <c r="C179" s="555"/>
      <c r="D179" s="555"/>
      <c r="E179" s="555"/>
      <c r="F179" s="556"/>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19"/>
      <c r="B180" s="555"/>
      <c r="C180" s="555"/>
      <c r="D180" s="555"/>
      <c r="E180" s="555"/>
      <c r="F180" s="556"/>
      <c r="G180" s="90" t="s">
        <v>394</v>
      </c>
      <c r="H180" s="91"/>
      <c r="I180" s="91"/>
      <c r="J180" s="91"/>
      <c r="K180" s="92"/>
      <c r="L180" s="93" t="s">
        <v>395</v>
      </c>
      <c r="M180" s="94"/>
      <c r="N180" s="94"/>
      <c r="O180" s="94"/>
      <c r="P180" s="94"/>
      <c r="Q180" s="94"/>
      <c r="R180" s="94"/>
      <c r="S180" s="94"/>
      <c r="T180" s="94"/>
      <c r="U180" s="94"/>
      <c r="V180" s="94"/>
      <c r="W180" s="94"/>
      <c r="X180" s="95"/>
      <c r="Y180" s="96">
        <v>10</v>
      </c>
      <c r="Z180" s="97"/>
      <c r="AA180" s="97"/>
      <c r="AB180" s="98"/>
      <c r="AC180" s="90" t="s">
        <v>403</v>
      </c>
      <c r="AD180" s="91"/>
      <c r="AE180" s="91"/>
      <c r="AF180" s="91"/>
      <c r="AG180" s="92"/>
      <c r="AH180" s="93" t="s">
        <v>404</v>
      </c>
      <c r="AI180" s="94"/>
      <c r="AJ180" s="94"/>
      <c r="AK180" s="94"/>
      <c r="AL180" s="94"/>
      <c r="AM180" s="94"/>
      <c r="AN180" s="94"/>
      <c r="AO180" s="94"/>
      <c r="AP180" s="94"/>
      <c r="AQ180" s="94"/>
      <c r="AR180" s="94"/>
      <c r="AS180" s="94"/>
      <c r="AT180" s="95"/>
      <c r="AU180" s="96">
        <v>0.4</v>
      </c>
      <c r="AV180" s="97"/>
      <c r="AW180" s="97"/>
      <c r="AX180" s="416"/>
    </row>
    <row r="181" spans="1:50" ht="24.75" customHeight="1" x14ac:dyDescent="0.15">
      <c r="A181" s="119"/>
      <c r="B181" s="555"/>
      <c r="C181" s="555"/>
      <c r="D181" s="555"/>
      <c r="E181" s="555"/>
      <c r="F181" s="556"/>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9"/>
      <c r="B182" s="555"/>
      <c r="C182" s="555"/>
      <c r="D182" s="555"/>
      <c r="E182" s="555"/>
      <c r="F182" s="556"/>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9"/>
      <c r="B183" s="555"/>
      <c r="C183" s="555"/>
      <c r="D183" s="555"/>
      <c r="E183" s="555"/>
      <c r="F183" s="556"/>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9"/>
      <c r="B184" s="555"/>
      <c r="C184" s="555"/>
      <c r="D184" s="555"/>
      <c r="E184" s="555"/>
      <c r="F184" s="556"/>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9"/>
      <c r="B185" s="555"/>
      <c r="C185" s="555"/>
      <c r="D185" s="555"/>
      <c r="E185" s="555"/>
      <c r="F185" s="556"/>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9"/>
      <c r="B186" s="555"/>
      <c r="C186" s="555"/>
      <c r="D186" s="555"/>
      <c r="E186" s="555"/>
      <c r="F186" s="556"/>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9"/>
      <c r="B187" s="555"/>
      <c r="C187" s="555"/>
      <c r="D187" s="555"/>
      <c r="E187" s="555"/>
      <c r="F187" s="556"/>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9"/>
      <c r="B188" s="555"/>
      <c r="C188" s="555"/>
      <c r="D188" s="555"/>
      <c r="E188" s="555"/>
      <c r="F188" s="556"/>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9"/>
      <c r="B189" s="555"/>
      <c r="C189" s="555"/>
      <c r="D189" s="555"/>
      <c r="E189" s="555"/>
      <c r="F189" s="556"/>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x14ac:dyDescent="0.15">
      <c r="A190" s="119"/>
      <c r="B190" s="555"/>
      <c r="C190" s="555"/>
      <c r="D190" s="555"/>
      <c r="E190" s="555"/>
      <c r="F190" s="556"/>
      <c r="G190" s="75" t="s">
        <v>22</v>
      </c>
      <c r="H190" s="76"/>
      <c r="I190" s="76"/>
      <c r="J190" s="76"/>
      <c r="K190" s="76"/>
      <c r="L190" s="77"/>
      <c r="M190" s="78"/>
      <c r="N190" s="78"/>
      <c r="O190" s="78"/>
      <c r="P190" s="78"/>
      <c r="Q190" s="78"/>
      <c r="R190" s="78"/>
      <c r="S190" s="78"/>
      <c r="T190" s="78"/>
      <c r="U190" s="78"/>
      <c r="V190" s="78"/>
      <c r="W190" s="78"/>
      <c r="X190" s="79"/>
      <c r="Y190" s="80">
        <f>SUM(Y180:AB189)</f>
        <v>10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0.4</v>
      </c>
      <c r="AV190" s="81"/>
      <c r="AW190" s="81"/>
      <c r="AX190" s="83"/>
    </row>
    <row r="191" spans="1:50" ht="30" hidden="1" customHeight="1" x14ac:dyDescent="0.15">
      <c r="A191" s="119"/>
      <c r="B191" s="555"/>
      <c r="C191" s="555"/>
      <c r="D191" s="555"/>
      <c r="E191" s="555"/>
      <c r="F191" s="556"/>
      <c r="G191" s="404" t="s">
        <v>423</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407</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hidden="1" customHeight="1" x14ac:dyDescent="0.15">
      <c r="A192" s="119"/>
      <c r="B192" s="555"/>
      <c r="C192" s="555"/>
      <c r="D192" s="555"/>
      <c r="E192" s="555"/>
      <c r="F192" s="556"/>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hidden="1" customHeight="1" x14ac:dyDescent="0.15">
      <c r="A193" s="119"/>
      <c r="B193" s="555"/>
      <c r="C193" s="555"/>
      <c r="D193" s="555"/>
      <c r="E193" s="555"/>
      <c r="F193" s="556"/>
      <c r="G193" s="90"/>
      <c r="H193" s="91"/>
      <c r="I193" s="91"/>
      <c r="J193" s="91"/>
      <c r="K193" s="92"/>
      <c r="L193" s="93"/>
      <c r="M193" s="94"/>
      <c r="N193" s="94"/>
      <c r="O193" s="94"/>
      <c r="P193" s="94"/>
      <c r="Q193" s="94"/>
      <c r="R193" s="94"/>
      <c r="S193" s="94"/>
      <c r="T193" s="94"/>
      <c r="U193" s="94"/>
      <c r="V193" s="94"/>
      <c r="W193" s="94"/>
      <c r="X193" s="95"/>
      <c r="Y193" s="96"/>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416"/>
    </row>
    <row r="194" spans="1:50" ht="24.75" hidden="1" customHeight="1" x14ac:dyDescent="0.15">
      <c r="A194" s="119"/>
      <c r="B194" s="555"/>
      <c r="C194" s="555"/>
      <c r="D194" s="555"/>
      <c r="E194" s="555"/>
      <c r="F194" s="556"/>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9"/>
      <c r="B195" s="555"/>
      <c r="C195" s="555"/>
      <c r="D195" s="555"/>
      <c r="E195" s="555"/>
      <c r="F195" s="556"/>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9"/>
      <c r="B196" s="555"/>
      <c r="C196" s="555"/>
      <c r="D196" s="555"/>
      <c r="E196" s="555"/>
      <c r="F196" s="556"/>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9"/>
      <c r="B197" s="555"/>
      <c r="C197" s="555"/>
      <c r="D197" s="555"/>
      <c r="E197" s="555"/>
      <c r="F197" s="556"/>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9"/>
      <c r="B198" s="555"/>
      <c r="C198" s="555"/>
      <c r="D198" s="555"/>
      <c r="E198" s="555"/>
      <c r="F198" s="556"/>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9"/>
      <c r="B199" s="555"/>
      <c r="C199" s="555"/>
      <c r="D199" s="555"/>
      <c r="E199" s="555"/>
      <c r="F199" s="556"/>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9"/>
      <c r="B200" s="555"/>
      <c r="C200" s="555"/>
      <c r="D200" s="555"/>
      <c r="E200" s="555"/>
      <c r="F200" s="556"/>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9"/>
      <c r="B201" s="555"/>
      <c r="C201" s="555"/>
      <c r="D201" s="555"/>
      <c r="E201" s="555"/>
      <c r="F201" s="556"/>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19"/>
      <c r="B202" s="555"/>
      <c r="C202" s="555"/>
      <c r="D202" s="555"/>
      <c r="E202" s="555"/>
      <c r="F202" s="556"/>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hidden="1" customHeight="1" thickBot="1" x14ac:dyDescent="0.2">
      <c r="A203" s="119"/>
      <c r="B203" s="555"/>
      <c r="C203" s="555"/>
      <c r="D203" s="555"/>
      <c r="E203" s="555"/>
      <c r="F203" s="556"/>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9"/>
      <c r="B204" s="555"/>
      <c r="C204" s="555"/>
      <c r="D204" s="555"/>
      <c r="E204" s="555"/>
      <c r="F204" s="556"/>
      <c r="G204" s="404" t="s">
        <v>405</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359</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hidden="1" customHeight="1" x14ac:dyDescent="0.15">
      <c r="A205" s="119"/>
      <c r="B205" s="555"/>
      <c r="C205" s="555"/>
      <c r="D205" s="555"/>
      <c r="E205" s="555"/>
      <c r="F205" s="556"/>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hidden="1" customHeight="1" x14ac:dyDescent="0.15">
      <c r="A206" s="119"/>
      <c r="B206" s="555"/>
      <c r="C206" s="555"/>
      <c r="D206" s="555"/>
      <c r="E206" s="555"/>
      <c r="F206" s="556"/>
      <c r="G206" s="90"/>
      <c r="H206" s="91"/>
      <c r="I206" s="91"/>
      <c r="J206" s="91"/>
      <c r="K206" s="92"/>
      <c r="L206" s="93"/>
      <c r="M206" s="94"/>
      <c r="N206" s="94"/>
      <c r="O206" s="94"/>
      <c r="P206" s="94"/>
      <c r="Q206" s="94"/>
      <c r="R206" s="94"/>
      <c r="S206" s="94"/>
      <c r="T206" s="94"/>
      <c r="U206" s="94"/>
      <c r="V206" s="94"/>
      <c r="W206" s="94"/>
      <c r="X206" s="95"/>
      <c r="Y206" s="96"/>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416"/>
    </row>
    <row r="207" spans="1:50" ht="24.75" hidden="1" customHeight="1" x14ac:dyDescent="0.15">
      <c r="A207" s="119"/>
      <c r="B207" s="555"/>
      <c r="C207" s="555"/>
      <c r="D207" s="555"/>
      <c r="E207" s="555"/>
      <c r="F207" s="556"/>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9"/>
      <c r="B208" s="555"/>
      <c r="C208" s="555"/>
      <c r="D208" s="555"/>
      <c r="E208" s="555"/>
      <c r="F208" s="556"/>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9"/>
      <c r="B209" s="555"/>
      <c r="C209" s="555"/>
      <c r="D209" s="555"/>
      <c r="E209" s="555"/>
      <c r="F209" s="556"/>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9"/>
      <c r="B210" s="555"/>
      <c r="C210" s="555"/>
      <c r="D210" s="555"/>
      <c r="E210" s="555"/>
      <c r="F210" s="556"/>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9"/>
      <c r="B211" s="555"/>
      <c r="C211" s="555"/>
      <c r="D211" s="555"/>
      <c r="E211" s="555"/>
      <c r="F211" s="556"/>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9"/>
      <c r="B212" s="555"/>
      <c r="C212" s="555"/>
      <c r="D212" s="555"/>
      <c r="E212" s="555"/>
      <c r="F212" s="556"/>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9"/>
      <c r="B213" s="555"/>
      <c r="C213" s="555"/>
      <c r="D213" s="555"/>
      <c r="E213" s="555"/>
      <c r="F213" s="556"/>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9"/>
      <c r="B214" s="555"/>
      <c r="C214" s="555"/>
      <c r="D214" s="555"/>
      <c r="E214" s="555"/>
      <c r="F214" s="556"/>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9"/>
      <c r="B215" s="555"/>
      <c r="C215" s="555"/>
      <c r="D215" s="555"/>
      <c r="E215" s="555"/>
      <c r="F215" s="556"/>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9"/>
      <c r="B216" s="555"/>
      <c r="C216" s="555"/>
      <c r="D216" s="555"/>
      <c r="E216" s="555"/>
      <c r="F216" s="556"/>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9"/>
      <c r="B217" s="555"/>
      <c r="C217" s="555"/>
      <c r="D217" s="555"/>
      <c r="E217" s="555"/>
      <c r="F217" s="556"/>
      <c r="G217" s="404" t="s">
        <v>360</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361</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119"/>
      <c r="B218" s="555"/>
      <c r="C218" s="555"/>
      <c r="D218" s="555"/>
      <c r="E218" s="555"/>
      <c r="F218" s="556"/>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hidden="1" customHeight="1" x14ac:dyDescent="0.15">
      <c r="A219" s="119"/>
      <c r="B219" s="555"/>
      <c r="C219" s="555"/>
      <c r="D219" s="555"/>
      <c r="E219" s="555"/>
      <c r="F219" s="556"/>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416"/>
    </row>
    <row r="220" spans="1:50" ht="24.75" hidden="1" customHeight="1" x14ac:dyDescent="0.15">
      <c r="A220" s="119"/>
      <c r="B220" s="555"/>
      <c r="C220" s="555"/>
      <c r="D220" s="555"/>
      <c r="E220" s="555"/>
      <c r="F220" s="556"/>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9"/>
      <c r="B221" s="555"/>
      <c r="C221" s="555"/>
      <c r="D221" s="555"/>
      <c r="E221" s="555"/>
      <c r="F221" s="556"/>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9"/>
      <c r="B222" s="555"/>
      <c r="C222" s="555"/>
      <c r="D222" s="555"/>
      <c r="E222" s="555"/>
      <c r="F222" s="556"/>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9"/>
      <c r="B223" s="555"/>
      <c r="C223" s="555"/>
      <c r="D223" s="555"/>
      <c r="E223" s="555"/>
      <c r="F223" s="556"/>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9"/>
      <c r="B224" s="555"/>
      <c r="C224" s="555"/>
      <c r="D224" s="555"/>
      <c r="E224" s="555"/>
      <c r="F224" s="556"/>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9"/>
      <c r="B225" s="555"/>
      <c r="C225" s="555"/>
      <c r="D225" s="555"/>
      <c r="E225" s="555"/>
      <c r="F225" s="556"/>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9"/>
      <c r="B226" s="555"/>
      <c r="C226" s="555"/>
      <c r="D226" s="555"/>
      <c r="E226" s="555"/>
      <c r="F226" s="556"/>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9"/>
      <c r="B227" s="555"/>
      <c r="C227" s="555"/>
      <c r="D227" s="555"/>
      <c r="E227" s="555"/>
      <c r="F227" s="556"/>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9"/>
      <c r="B228" s="555"/>
      <c r="C228" s="555"/>
      <c r="D228" s="555"/>
      <c r="E228" s="555"/>
      <c r="F228" s="556"/>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9"/>
      <c r="B229" s="555"/>
      <c r="C229" s="555"/>
      <c r="D229" s="555"/>
      <c r="E229" s="555"/>
      <c r="F229" s="556"/>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customHeight="1" x14ac:dyDescent="0.15">
      <c r="A236" s="105">
        <v>1</v>
      </c>
      <c r="B236" s="105">
        <v>1</v>
      </c>
      <c r="C236" s="110" t="s">
        <v>392</v>
      </c>
      <c r="D236" s="106"/>
      <c r="E236" s="106"/>
      <c r="F236" s="106"/>
      <c r="G236" s="106"/>
      <c r="H236" s="106"/>
      <c r="I236" s="106"/>
      <c r="J236" s="106"/>
      <c r="K236" s="106"/>
      <c r="L236" s="106"/>
      <c r="M236" s="110" t="s">
        <v>396</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v>9.99</v>
      </c>
      <c r="AL236" s="108"/>
      <c r="AM236" s="108"/>
      <c r="AN236" s="108"/>
      <c r="AO236" s="108"/>
      <c r="AP236" s="109"/>
      <c r="AQ236" s="110">
        <v>1</v>
      </c>
      <c r="AR236" s="106"/>
      <c r="AS236" s="106"/>
      <c r="AT236" s="106"/>
      <c r="AU236" s="107">
        <v>97.68</v>
      </c>
      <c r="AV236" s="108"/>
      <c r="AW236" s="108"/>
      <c r="AX236" s="109"/>
    </row>
    <row r="237" spans="1:50" ht="24" hidden="1" customHeight="1" x14ac:dyDescent="0.15">
      <c r="A237" s="105">
        <v>2</v>
      </c>
      <c r="B237" s="105">
        <v>1</v>
      </c>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8"/>
      <c r="AM237" s="108"/>
      <c r="AN237" s="108"/>
      <c r="AO237" s="108"/>
      <c r="AP237" s="109"/>
      <c r="AQ237" s="110"/>
      <c r="AR237" s="106"/>
      <c r="AS237" s="106"/>
      <c r="AT237" s="106"/>
      <c r="AU237" s="107"/>
      <c r="AV237" s="108"/>
      <c r="AW237" s="108"/>
      <c r="AX237" s="109"/>
    </row>
    <row r="238" spans="1:50" ht="24" hidden="1" customHeight="1" x14ac:dyDescent="0.15">
      <c r="A238" s="105">
        <v>3</v>
      </c>
      <c r="B238" s="105">
        <v>1</v>
      </c>
      <c r="C238" s="106"/>
      <c r="D238" s="106"/>
      <c r="E238" s="106"/>
      <c r="F238" s="106"/>
      <c r="G238" s="106"/>
      <c r="H238" s="106"/>
      <c r="I238" s="106"/>
      <c r="J238" s="106"/>
      <c r="K238" s="106"/>
      <c r="L238" s="106"/>
      <c r="M238" s="116"/>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c r="AL238" s="108"/>
      <c r="AM238" s="108"/>
      <c r="AN238" s="108"/>
      <c r="AO238" s="108"/>
      <c r="AP238" s="109"/>
      <c r="AQ238" s="110"/>
      <c r="AR238" s="106"/>
      <c r="AS238" s="106"/>
      <c r="AT238" s="106"/>
      <c r="AU238" s="107"/>
      <c r="AV238" s="108"/>
      <c r="AW238" s="108"/>
      <c r="AX238" s="109"/>
    </row>
    <row r="239" spans="1:50" ht="24" hidden="1" customHeight="1" x14ac:dyDescent="0.15">
      <c r="A239" s="105">
        <v>4</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hidden="1"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hidden="1"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hidden="1"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hidden="1"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5"/>
      <c r="B268" s="105"/>
      <c r="C268" s="111" t="s">
        <v>364</v>
      </c>
      <c r="D268" s="111"/>
      <c r="E268" s="111"/>
      <c r="F268" s="111"/>
      <c r="G268" s="111"/>
      <c r="H268" s="111"/>
      <c r="I268" s="111"/>
      <c r="J268" s="111"/>
      <c r="K268" s="111"/>
      <c r="L268" s="111"/>
      <c r="M268" s="111" t="s">
        <v>365</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366</v>
      </c>
      <c r="AL268" s="111"/>
      <c r="AM268" s="111"/>
      <c r="AN268" s="111"/>
      <c r="AO268" s="111"/>
      <c r="AP268" s="111"/>
      <c r="AQ268" s="111" t="s">
        <v>23</v>
      </c>
      <c r="AR268" s="111"/>
      <c r="AS268" s="111"/>
      <c r="AT268" s="111"/>
      <c r="AU268" s="113" t="s">
        <v>24</v>
      </c>
      <c r="AV268" s="114"/>
      <c r="AW268" s="114"/>
      <c r="AX268" s="115"/>
    </row>
    <row r="269" spans="1:50" ht="24" customHeight="1" x14ac:dyDescent="0.15">
      <c r="A269" s="105">
        <v>1</v>
      </c>
      <c r="B269" s="105">
        <v>1</v>
      </c>
      <c r="C269" s="110" t="s">
        <v>406</v>
      </c>
      <c r="D269" s="106"/>
      <c r="E269" s="106"/>
      <c r="F269" s="106"/>
      <c r="G269" s="106"/>
      <c r="H269" s="106"/>
      <c r="I269" s="106"/>
      <c r="J269" s="106"/>
      <c r="K269" s="106"/>
      <c r="L269" s="106"/>
      <c r="M269" s="106" t="s">
        <v>404</v>
      </c>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v>0.4</v>
      </c>
      <c r="AL269" s="108"/>
      <c r="AM269" s="108"/>
      <c r="AN269" s="108"/>
      <c r="AO269" s="108"/>
      <c r="AP269" s="109"/>
      <c r="AQ269" s="110" t="s">
        <v>424</v>
      </c>
      <c r="AR269" s="106"/>
      <c r="AS269" s="106"/>
      <c r="AT269" s="106"/>
      <c r="AU269" s="107" t="s">
        <v>425</v>
      </c>
      <c r="AV269" s="108"/>
      <c r="AW269" s="108"/>
      <c r="AX269" s="109"/>
    </row>
    <row r="270" spans="1:50" ht="24" hidden="1" customHeight="1" x14ac:dyDescent="0.15">
      <c r="A270" s="105">
        <v>2</v>
      </c>
      <c r="B270" s="105">
        <v>1</v>
      </c>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8"/>
      <c r="AM270" s="108"/>
      <c r="AN270" s="108"/>
      <c r="AO270" s="108"/>
      <c r="AP270" s="109"/>
      <c r="AQ270" s="110"/>
      <c r="AR270" s="106"/>
      <c r="AS270" s="106"/>
      <c r="AT270" s="106"/>
      <c r="AU270" s="107"/>
      <c r="AV270" s="108"/>
      <c r="AW270" s="108"/>
      <c r="AX270" s="109"/>
    </row>
    <row r="271" spans="1:50" ht="24" hidden="1" customHeight="1" x14ac:dyDescent="0.15">
      <c r="A271" s="105">
        <v>3</v>
      </c>
      <c r="B271" s="105">
        <v>1</v>
      </c>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8"/>
      <c r="AM271" s="108"/>
      <c r="AN271" s="108"/>
      <c r="AO271" s="108"/>
      <c r="AP271" s="109"/>
      <c r="AQ271" s="110"/>
      <c r="AR271" s="106"/>
      <c r="AS271" s="106"/>
      <c r="AT271" s="106"/>
      <c r="AU271" s="107"/>
      <c r="AV271" s="108"/>
      <c r="AW271" s="108"/>
      <c r="AX271" s="109"/>
    </row>
    <row r="272" spans="1:50" ht="24" hidden="1" customHeight="1" x14ac:dyDescent="0.15">
      <c r="A272" s="105">
        <v>4</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hidden="1"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hidden="1"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hidden="1"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299" spans="1:50" hidden="1" x14ac:dyDescent="0.15"/>
    <row r="300" spans="1:50" hidden="1"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5"/>
      <c r="B301" s="105"/>
      <c r="C301" s="111" t="s">
        <v>364</v>
      </c>
      <c r="D301" s="111"/>
      <c r="E301" s="111"/>
      <c r="F301" s="111"/>
      <c r="G301" s="111"/>
      <c r="H301" s="111"/>
      <c r="I301" s="111"/>
      <c r="J301" s="111"/>
      <c r="K301" s="111"/>
      <c r="L301" s="111"/>
      <c r="M301" s="111" t="s">
        <v>365</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366</v>
      </c>
      <c r="AL301" s="111"/>
      <c r="AM301" s="111"/>
      <c r="AN301" s="111"/>
      <c r="AO301" s="111"/>
      <c r="AP301" s="111"/>
      <c r="AQ301" s="111" t="s">
        <v>23</v>
      </c>
      <c r="AR301" s="111"/>
      <c r="AS301" s="111"/>
      <c r="AT301" s="111"/>
      <c r="AU301" s="113" t="s">
        <v>24</v>
      </c>
      <c r="AV301" s="114"/>
      <c r="AW301" s="114"/>
      <c r="AX301" s="115"/>
    </row>
    <row r="302" spans="1:50" ht="24" hidden="1" customHeight="1" x14ac:dyDescent="0.15">
      <c r="A302" s="105">
        <v>1</v>
      </c>
      <c r="B302" s="105">
        <v>1</v>
      </c>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08"/>
      <c r="AM302" s="108"/>
      <c r="AN302" s="108"/>
      <c r="AO302" s="108"/>
      <c r="AP302" s="109"/>
      <c r="AQ302" s="110"/>
      <c r="AR302" s="106"/>
      <c r="AS302" s="106"/>
      <c r="AT302" s="106"/>
      <c r="AU302" s="107"/>
      <c r="AV302" s="108"/>
      <c r="AW302" s="108"/>
      <c r="AX302" s="109"/>
    </row>
    <row r="303" spans="1:50" ht="24" hidden="1" customHeight="1" x14ac:dyDescent="0.15">
      <c r="A303" s="105">
        <v>2</v>
      </c>
      <c r="B303" s="105">
        <v>1</v>
      </c>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hidden="1" customHeight="1" x14ac:dyDescent="0.15">
      <c r="A304" s="105">
        <v>3</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hidden="1"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5"/>
      <c r="B334" s="105"/>
      <c r="C334" s="111" t="s">
        <v>364</v>
      </c>
      <c r="D334" s="111"/>
      <c r="E334" s="111"/>
      <c r="F334" s="111"/>
      <c r="G334" s="111"/>
      <c r="H334" s="111"/>
      <c r="I334" s="111"/>
      <c r="J334" s="111"/>
      <c r="K334" s="111"/>
      <c r="L334" s="111"/>
      <c r="M334" s="111" t="s">
        <v>365</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366</v>
      </c>
      <c r="AL334" s="111"/>
      <c r="AM334" s="111"/>
      <c r="AN334" s="111"/>
      <c r="AO334" s="111"/>
      <c r="AP334" s="111"/>
      <c r="AQ334" s="111" t="s">
        <v>23</v>
      </c>
      <c r="AR334" s="111"/>
      <c r="AS334" s="111"/>
      <c r="AT334" s="111"/>
      <c r="AU334" s="113" t="s">
        <v>24</v>
      </c>
      <c r="AV334" s="114"/>
      <c r="AW334" s="114"/>
      <c r="AX334" s="115"/>
    </row>
    <row r="335" spans="1:50" ht="24" hidden="1" customHeight="1" x14ac:dyDescent="0.15">
      <c r="A335" s="105">
        <v>1</v>
      </c>
      <c r="B335" s="105">
        <v>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c r="AL335" s="108"/>
      <c r="AM335" s="108"/>
      <c r="AN335" s="108"/>
      <c r="AO335" s="108"/>
      <c r="AP335" s="109"/>
      <c r="AQ335" s="110"/>
      <c r="AR335" s="106"/>
      <c r="AS335" s="106"/>
      <c r="AT335" s="106"/>
      <c r="AU335" s="107"/>
      <c r="AV335" s="108"/>
      <c r="AW335" s="108"/>
      <c r="AX335" s="109"/>
    </row>
    <row r="336" spans="1:50" ht="24" hidden="1" customHeight="1" x14ac:dyDescent="0.15">
      <c r="A336" s="105">
        <v>2</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hidden="1" customHeight="1" x14ac:dyDescent="0.15">
      <c r="A337" s="105">
        <v>3</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hidden="1"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hidden="1"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hidden="1"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hidden="1"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hidden="1"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hidden="1"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hidden="1"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364</v>
      </c>
      <c r="D367" s="111"/>
      <c r="E367" s="111"/>
      <c r="F367" s="111"/>
      <c r="G367" s="111"/>
      <c r="H367" s="111"/>
      <c r="I367" s="111"/>
      <c r="J367" s="111"/>
      <c r="K367" s="111"/>
      <c r="L367" s="111"/>
      <c r="M367" s="111" t="s">
        <v>365</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366</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364</v>
      </c>
      <c r="D400" s="111"/>
      <c r="E400" s="111"/>
      <c r="F400" s="111"/>
      <c r="G400" s="111"/>
      <c r="H400" s="111"/>
      <c r="I400" s="111"/>
      <c r="J400" s="111"/>
      <c r="K400" s="111"/>
      <c r="L400" s="111"/>
      <c r="M400" s="111" t="s">
        <v>365</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366</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364</v>
      </c>
      <c r="D433" s="111"/>
      <c r="E433" s="111"/>
      <c r="F433" s="111"/>
      <c r="G433" s="111"/>
      <c r="H433" s="111"/>
      <c r="I433" s="111"/>
      <c r="J433" s="111"/>
      <c r="K433" s="111"/>
      <c r="L433" s="111"/>
      <c r="M433" s="111" t="s">
        <v>365</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366</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364</v>
      </c>
      <c r="D466" s="111"/>
      <c r="E466" s="111"/>
      <c r="F466" s="111"/>
      <c r="G466" s="111"/>
      <c r="H466" s="111"/>
      <c r="I466" s="111"/>
      <c r="J466" s="111"/>
      <c r="K466" s="111"/>
      <c r="L466" s="111"/>
      <c r="M466" s="111" t="s">
        <v>365</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366</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customHeight="1" x14ac:dyDescent="0.15">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83" priority="687">
      <formula>IF(RIGHT(TEXT(P14,"0.#"),1)=".",FALSE,TRUE)</formula>
    </cfRule>
    <cfRule type="expression" dxfId="282" priority="688">
      <formula>IF(RIGHT(TEXT(P14,"0.#"),1)=".",TRUE,FALSE)</formula>
    </cfRule>
  </conditionalFormatting>
  <conditionalFormatting sqref="L99">
    <cfRule type="expression" dxfId="281" priority="569">
      <formula>IF(RIGHT(TEXT(L99,"0.#"),1)=".",FALSE,TRUE)</formula>
    </cfRule>
    <cfRule type="expression" dxfId="280" priority="570">
      <formula>IF(RIGHT(TEXT(L99,"0.#"),1)=".",TRUE,FALSE)</formula>
    </cfRule>
  </conditionalFormatting>
  <conditionalFormatting sqref="L104">
    <cfRule type="expression" dxfId="279" priority="567">
      <formula>IF(RIGHT(TEXT(L104,"0.#"),1)=".",FALSE,TRUE)</formula>
    </cfRule>
    <cfRule type="expression" dxfId="278" priority="568">
      <formula>IF(RIGHT(TEXT(L104,"0.#"),1)=".",TRUE,FALSE)</formula>
    </cfRule>
  </conditionalFormatting>
  <conditionalFormatting sqref="R104">
    <cfRule type="expression" dxfId="277" priority="565">
      <formula>IF(RIGHT(TEXT(R104,"0.#"),1)=".",FALSE,TRUE)</formula>
    </cfRule>
    <cfRule type="expression" dxfId="276" priority="566">
      <formula>IF(RIGHT(TEXT(R104,"0.#"),1)=".",TRUE,FALSE)</formula>
    </cfRule>
  </conditionalFormatting>
  <conditionalFormatting sqref="P18:AX18">
    <cfRule type="expression" dxfId="275" priority="563">
      <formula>IF(RIGHT(TEXT(P18,"0.#"),1)=".",FALSE,TRUE)</formula>
    </cfRule>
    <cfRule type="expression" dxfId="274" priority="564">
      <formula>IF(RIGHT(TEXT(P18,"0.#"),1)=".",TRUE,FALSE)</formula>
    </cfRule>
  </conditionalFormatting>
  <conditionalFormatting sqref="Y181">
    <cfRule type="expression" dxfId="273" priority="559">
      <formula>IF(RIGHT(TEXT(Y181,"0.#"),1)=".",FALSE,TRUE)</formula>
    </cfRule>
    <cfRule type="expression" dxfId="272" priority="560">
      <formula>IF(RIGHT(TEXT(Y181,"0.#"),1)=".",TRUE,FALSE)</formula>
    </cfRule>
  </conditionalFormatting>
  <conditionalFormatting sqref="Y190">
    <cfRule type="expression" dxfId="271" priority="555">
      <formula>IF(RIGHT(TEXT(Y190,"0.#"),1)=".",FALSE,TRUE)</formula>
    </cfRule>
    <cfRule type="expression" dxfId="270" priority="556">
      <formula>IF(RIGHT(TEXT(Y190,"0.#"),1)=".",TRUE,FALSE)</formula>
    </cfRule>
  </conditionalFormatting>
  <conditionalFormatting sqref="AK236">
    <cfRule type="expression" dxfId="269" priority="477">
      <formula>IF(RIGHT(TEXT(AK236,"0.#"),1)=".",FALSE,TRUE)</formula>
    </cfRule>
    <cfRule type="expression" dxfId="268" priority="478">
      <formula>IF(RIGHT(TEXT(AK236,"0.#"),1)=".",TRUE,FALSE)</formula>
    </cfRule>
  </conditionalFormatting>
  <conditionalFormatting sqref="AE54:AI54">
    <cfRule type="expression" dxfId="267" priority="427">
      <formula>IF(RIGHT(TEXT(AE54,"0.#"),1)=".",FALSE,TRUE)</formula>
    </cfRule>
    <cfRule type="expression" dxfId="266" priority="428">
      <formula>IF(RIGHT(TEXT(AE54,"0.#"),1)=".",TRUE,FALSE)</formula>
    </cfRule>
  </conditionalFormatting>
  <conditionalFormatting sqref="AR15:AX15 P13:AX13 AK16:AQ17">
    <cfRule type="expression" dxfId="265" priority="385">
      <formula>IF(RIGHT(TEXT(P13,"0.#"),1)=".",FALSE,TRUE)</formula>
    </cfRule>
    <cfRule type="expression" dxfId="264" priority="386">
      <formula>IF(RIGHT(TEXT(P13,"0.#"),1)=".",TRUE,FALSE)</formula>
    </cfRule>
  </conditionalFormatting>
  <conditionalFormatting sqref="P19:AJ19">
    <cfRule type="expression" dxfId="263" priority="383">
      <formula>IF(RIGHT(TEXT(P19,"0.#"),1)=".",FALSE,TRUE)</formula>
    </cfRule>
    <cfRule type="expression" dxfId="262" priority="384">
      <formula>IF(RIGHT(TEXT(P19,"0.#"),1)=".",TRUE,FALSE)</formula>
    </cfRule>
  </conditionalFormatting>
  <conditionalFormatting sqref="AE55:AX55 AJ54:AS54">
    <cfRule type="expression" dxfId="261" priority="379">
      <formula>IF(RIGHT(TEXT(AE54,"0.#"),1)=".",FALSE,TRUE)</formula>
    </cfRule>
    <cfRule type="expression" dxfId="260" priority="380">
      <formula>IF(RIGHT(TEXT(AE54,"0.#"),1)=".",TRUE,FALSE)</formula>
    </cfRule>
  </conditionalFormatting>
  <conditionalFormatting sqref="AE95:AI95 AE92:AI92 AE86:AI86">
    <cfRule type="expression" dxfId="259" priority="373">
      <formula>IF(RIGHT(TEXT(AE86,"0.#"),1)=".",FALSE,TRUE)</formula>
    </cfRule>
    <cfRule type="expression" dxfId="258" priority="374">
      <formula>IF(RIGHT(TEXT(AE86,"0.#"),1)=".",TRUE,FALSE)</formula>
    </cfRule>
  </conditionalFormatting>
  <conditionalFormatting sqref="AJ95:AX95 AJ92:AX92 AT89:AX89 AJ86:AX86">
    <cfRule type="expression" dxfId="257" priority="371">
      <formula>IF(RIGHT(TEXT(AJ86,"0.#"),1)=".",FALSE,TRUE)</formula>
    </cfRule>
    <cfRule type="expression" dxfId="256" priority="372">
      <formula>IF(RIGHT(TEXT(AJ86,"0.#"),1)=".",TRUE,FALSE)</formula>
    </cfRule>
  </conditionalFormatting>
  <conditionalFormatting sqref="L100:L103 L98">
    <cfRule type="expression" dxfId="255" priority="369">
      <formula>IF(RIGHT(TEXT(L98,"0.#"),1)=".",FALSE,TRUE)</formula>
    </cfRule>
    <cfRule type="expression" dxfId="254" priority="370">
      <formula>IF(RIGHT(TEXT(L98,"0.#"),1)=".",TRUE,FALSE)</formula>
    </cfRule>
  </conditionalFormatting>
  <conditionalFormatting sqref="R102:R103">
    <cfRule type="expression" dxfId="253" priority="363">
      <formula>IF(RIGHT(TEXT(R102,"0.#"),1)=".",FALSE,TRUE)</formula>
    </cfRule>
    <cfRule type="expression" dxfId="252" priority="364">
      <formula>IF(RIGHT(TEXT(R102,"0.#"),1)=".",TRUE,FALSE)</formula>
    </cfRule>
  </conditionalFormatting>
  <conditionalFormatting sqref="Y182:Y189 Y180">
    <cfRule type="expression" dxfId="251" priority="361">
      <formula>IF(RIGHT(TEXT(Y180,"0.#"),1)=".",FALSE,TRUE)</formula>
    </cfRule>
    <cfRule type="expression" dxfId="250" priority="362">
      <formula>IF(RIGHT(TEXT(Y180,"0.#"),1)=".",TRUE,FALSE)</formula>
    </cfRule>
  </conditionalFormatting>
  <conditionalFormatting sqref="AU181">
    <cfRule type="expression" dxfId="249" priority="359">
      <formula>IF(RIGHT(TEXT(AU181,"0.#"),1)=".",FALSE,TRUE)</formula>
    </cfRule>
    <cfRule type="expression" dxfId="248" priority="360">
      <formula>IF(RIGHT(TEXT(AU181,"0.#"),1)=".",TRUE,FALSE)</formula>
    </cfRule>
  </conditionalFormatting>
  <conditionalFormatting sqref="AU190">
    <cfRule type="expression" dxfId="247" priority="357">
      <formula>IF(RIGHT(TEXT(AU190,"0.#"),1)=".",FALSE,TRUE)</formula>
    </cfRule>
    <cfRule type="expression" dxfId="246" priority="358">
      <formula>IF(RIGHT(TEXT(AU190,"0.#"),1)=".",TRUE,FALSE)</formula>
    </cfRule>
  </conditionalFormatting>
  <conditionalFormatting sqref="AU182:AU189">
    <cfRule type="expression" dxfId="245" priority="355">
      <formula>IF(RIGHT(TEXT(AU182,"0.#"),1)=".",FALSE,TRUE)</formula>
    </cfRule>
    <cfRule type="expression" dxfId="244" priority="356">
      <formula>IF(RIGHT(TEXT(AU182,"0.#"),1)=".",TRUE,FALSE)</formula>
    </cfRule>
  </conditionalFormatting>
  <conditionalFormatting sqref="Y220 Y207 Y194">
    <cfRule type="expression" dxfId="243" priority="341">
      <formula>IF(RIGHT(TEXT(Y194,"0.#"),1)=".",FALSE,TRUE)</formula>
    </cfRule>
    <cfRule type="expression" dxfId="242" priority="342">
      <formula>IF(RIGHT(TEXT(Y194,"0.#"),1)=".",TRUE,FALSE)</formula>
    </cfRule>
  </conditionalFormatting>
  <conditionalFormatting sqref="Y229 Y216 Y203">
    <cfRule type="expression" dxfId="241" priority="339">
      <formula>IF(RIGHT(TEXT(Y203,"0.#"),1)=".",FALSE,TRUE)</formula>
    </cfRule>
    <cfRule type="expression" dxfId="240" priority="340">
      <formula>IF(RIGHT(TEXT(Y203,"0.#"),1)=".",TRUE,FALSE)</formula>
    </cfRule>
  </conditionalFormatting>
  <conditionalFormatting sqref="Y221:Y228 Y219 Y208:Y215 Y206 Y195:Y202 Y193">
    <cfRule type="expression" dxfId="239" priority="337">
      <formula>IF(RIGHT(TEXT(Y193,"0.#"),1)=".",FALSE,TRUE)</formula>
    </cfRule>
    <cfRule type="expression" dxfId="238" priority="338">
      <formula>IF(RIGHT(TEXT(Y193,"0.#"),1)=".",TRUE,FALSE)</formula>
    </cfRule>
  </conditionalFormatting>
  <conditionalFormatting sqref="AU220 AU207 AU194">
    <cfRule type="expression" dxfId="237" priority="335">
      <formula>IF(RIGHT(TEXT(AU194,"0.#"),1)=".",FALSE,TRUE)</formula>
    </cfRule>
    <cfRule type="expression" dxfId="236" priority="336">
      <formula>IF(RIGHT(TEXT(AU194,"0.#"),1)=".",TRUE,FALSE)</formula>
    </cfRule>
  </conditionalFormatting>
  <conditionalFormatting sqref="AU229 AU216 AU203">
    <cfRule type="expression" dxfId="235" priority="333">
      <formula>IF(RIGHT(TEXT(AU203,"0.#"),1)=".",FALSE,TRUE)</formula>
    </cfRule>
    <cfRule type="expression" dxfId="234" priority="334">
      <formula>IF(RIGHT(TEXT(AU203,"0.#"),1)=".",TRUE,FALSE)</formula>
    </cfRule>
  </conditionalFormatting>
  <conditionalFormatting sqref="AU221:AU228 AU219 AU208:AU215 AU206 AU195:AU202 AU193">
    <cfRule type="expression" dxfId="233" priority="331">
      <formula>IF(RIGHT(TEXT(AU193,"0.#"),1)=".",FALSE,TRUE)</formula>
    </cfRule>
    <cfRule type="expression" dxfId="232" priority="332">
      <formula>IF(RIGHT(TEXT(AU193,"0.#"),1)=".",TRUE,FALSE)</formula>
    </cfRule>
  </conditionalFormatting>
  <conditionalFormatting sqref="AE56:AI56">
    <cfRule type="expression" dxfId="231" priority="305">
      <formula>IF(AND(AE56&gt;=0, RIGHT(TEXT(AE56,"0.#"),1)&lt;&gt;"."),TRUE,FALSE)</formula>
    </cfRule>
    <cfRule type="expression" dxfId="230" priority="306">
      <formula>IF(AND(AE56&gt;=0, RIGHT(TEXT(AE56,"0.#"),1)="."),TRUE,FALSE)</formula>
    </cfRule>
    <cfRule type="expression" dxfId="229" priority="307">
      <formula>IF(AND(AE56&lt;0, RIGHT(TEXT(AE56,"0.#"),1)&lt;&gt;"."),TRUE,FALSE)</formula>
    </cfRule>
    <cfRule type="expression" dxfId="228" priority="308">
      <formula>IF(AND(AE56&lt;0, RIGHT(TEXT(AE56,"0.#"),1)="."),TRUE,FALSE)</formula>
    </cfRule>
  </conditionalFormatting>
  <conditionalFormatting sqref="AJ56:AS56">
    <cfRule type="expression" dxfId="227" priority="301">
      <formula>IF(AND(AJ56&gt;=0, RIGHT(TEXT(AJ56,"0.#"),1)&lt;&gt;"."),TRUE,FALSE)</formula>
    </cfRule>
    <cfRule type="expression" dxfId="226" priority="302">
      <formula>IF(AND(AJ56&gt;=0, RIGHT(TEXT(AJ56,"0.#"),1)="."),TRUE,FALSE)</formula>
    </cfRule>
    <cfRule type="expression" dxfId="225" priority="303">
      <formula>IF(AND(AJ56&lt;0, RIGHT(TEXT(AJ56,"0.#"),1)&lt;&gt;"."),TRUE,FALSE)</formula>
    </cfRule>
    <cfRule type="expression" dxfId="224" priority="304">
      <formula>IF(AND(AJ56&lt;0, RIGHT(TEXT(AJ56,"0.#"),1)="."),TRUE,FALSE)</formula>
    </cfRule>
  </conditionalFormatting>
  <conditionalFormatting sqref="AK237:AK265">
    <cfRule type="expression" dxfId="223" priority="289">
      <formula>IF(RIGHT(TEXT(AK237,"0.#"),1)=".",FALSE,TRUE)</formula>
    </cfRule>
    <cfRule type="expression" dxfId="222" priority="290">
      <formula>IF(RIGHT(TEXT(AK237,"0.#"),1)=".",TRUE,FALSE)</formula>
    </cfRule>
  </conditionalFormatting>
  <conditionalFormatting sqref="AU237:AX265">
    <cfRule type="expression" dxfId="221" priority="285">
      <formula>IF(AND(AU237&gt;=0, RIGHT(TEXT(AU237,"0.#"),1)&lt;&gt;"."),TRUE,FALSE)</formula>
    </cfRule>
    <cfRule type="expression" dxfId="220" priority="286">
      <formula>IF(AND(AU237&gt;=0, RIGHT(TEXT(AU237,"0.#"),1)="."),TRUE,FALSE)</formula>
    </cfRule>
    <cfRule type="expression" dxfId="219" priority="287">
      <formula>IF(AND(AU237&lt;0, RIGHT(TEXT(AU237,"0.#"),1)&lt;&gt;"."),TRUE,FALSE)</formula>
    </cfRule>
    <cfRule type="expression" dxfId="218" priority="288">
      <formula>IF(AND(AU237&lt;0, RIGHT(TEXT(AU237,"0.#"),1)="."),TRUE,FALSE)</formula>
    </cfRule>
  </conditionalFormatting>
  <conditionalFormatting sqref="AK269">
    <cfRule type="expression" dxfId="217" priority="283">
      <formula>IF(RIGHT(TEXT(AK269,"0.#"),1)=".",FALSE,TRUE)</formula>
    </cfRule>
    <cfRule type="expression" dxfId="216" priority="284">
      <formula>IF(RIGHT(TEXT(AK269,"0.#"),1)=".",TRUE,FALSE)</formula>
    </cfRule>
  </conditionalFormatting>
  <conditionalFormatting sqref="AU269:AX269">
    <cfRule type="expression" dxfId="215" priority="279">
      <formula>IF(AND(AU269&gt;=0, RIGHT(TEXT(AU269,"0.#"),1)&lt;&gt;"."),TRUE,FALSE)</formula>
    </cfRule>
    <cfRule type="expression" dxfId="214" priority="280">
      <formula>IF(AND(AU269&gt;=0, RIGHT(TEXT(AU269,"0.#"),1)="."),TRUE,FALSE)</formula>
    </cfRule>
    <cfRule type="expression" dxfId="213" priority="281">
      <formula>IF(AND(AU269&lt;0, RIGHT(TEXT(AU269,"0.#"),1)&lt;&gt;"."),TRUE,FALSE)</formula>
    </cfRule>
    <cfRule type="expression" dxfId="212" priority="282">
      <formula>IF(AND(AU269&lt;0, RIGHT(TEXT(AU269,"0.#"),1)="."),TRUE,FALSE)</formula>
    </cfRule>
  </conditionalFormatting>
  <conditionalFormatting sqref="AK270:AK298">
    <cfRule type="expression" dxfId="211" priority="277">
      <formula>IF(RIGHT(TEXT(AK270,"0.#"),1)=".",FALSE,TRUE)</formula>
    </cfRule>
    <cfRule type="expression" dxfId="210" priority="278">
      <formula>IF(RIGHT(TEXT(AK270,"0.#"),1)=".",TRUE,FALSE)</formula>
    </cfRule>
  </conditionalFormatting>
  <conditionalFormatting sqref="AU270:AX298">
    <cfRule type="expression" dxfId="209" priority="273">
      <formula>IF(AND(AU270&gt;=0, RIGHT(TEXT(AU270,"0.#"),1)&lt;&gt;"."),TRUE,FALSE)</formula>
    </cfRule>
    <cfRule type="expression" dxfId="208" priority="274">
      <formula>IF(AND(AU270&gt;=0, RIGHT(TEXT(AU270,"0.#"),1)="."),TRUE,FALSE)</formula>
    </cfRule>
    <cfRule type="expression" dxfId="207" priority="275">
      <formula>IF(AND(AU270&lt;0, RIGHT(TEXT(AU270,"0.#"),1)&lt;&gt;"."),TRUE,FALSE)</formula>
    </cfRule>
    <cfRule type="expression" dxfId="206" priority="276">
      <formula>IF(AND(AU270&lt;0, RIGHT(TEXT(AU270,"0.#"),1)="."),TRUE,FALSE)</formula>
    </cfRule>
  </conditionalFormatting>
  <conditionalFormatting sqref="AK302">
    <cfRule type="expression" dxfId="205" priority="271">
      <formula>IF(RIGHT(TEXT(AK302,"0.#"),1)=".",FALSE,TRUE)</formula>
    </cfRule>
    <cfRule type="expression" dxfId="204" priority="272">
      <formula>IF(RIGHT(TEXT(AK302,"0.#"),1)=".",TRUE,FALSE)</formula>
    </cfRule>
  </conditionalFormatting>
  <conditionalFormatting sqref="AU302:AX302">
    <cfRule type="expression" dxfId="203" priority="267">
      <formula>IF(AND(AU302&gt;=0, RIGHT(TEXT(AU302,"0.#"),1)&lt;&gt;"."),TRUE,FALSE)</formula>
    </cfRule>
    <cfRule type="expression" dxfId="202" priority="268">
      <formula>IF(AND(AU302&gt;=0, RIGHT(TEXT(AU302,"0.#"),1)="."),TRUE,FALSE)</formula>
    </cfRule>
    <cfRule type="expression" dxfId="201" priority="269">
      <formula>IF(AND(AU302&lt;0, RIGHT(TEXT(AU302,"0.#"),1)&lt;&gt;"."),TRUE,FALSE)</formula>
    </cfRule>
    <cfRule type="expression" dxfId="200" priority="270">
      <formula>IF(AND(AU302&lt;0, RIGHT(TEXT(AU302,"0.#"),1)="."),TRUE,FALSE)</formula>
    </cfRule>
  </conditionalFormatting>
  <conditionalFormatting sqref="AK303:AK331">
    <cfRule type="expression" dxfId="199" priority="265">
      <formula>IF(RIGHT(TEXT(AK303,"0.#"),1)=".",FALSE,TRUE)</formula>
    </cfRule>
    <cfRule type="expression" dxfId="198" priority="266">
      <formula>IF(RIGHT(TEXT(AK303,"0.#"),1)=".",TRUE,FALSE)</formula>
    </cfRule>
  </conditionalFormatting>
  <conditionalFormatting sqref="AU303:AX331">
    <cfRule type="expression" dxfId="197" priority="261">
      <formula>IF(AND(AU303&gt;=0, RIGHT(TEXT(AU303,"0.#"),1)&lt;&gt;"."),TRUE,FALSE)</formula>
    </cfRule>
    <cfRule type="expression" dxfId="196" priority="262">
      <formula>IF(AND(AU303&gt;=0, RIGHT(TEXT(AU303,"0.#"),1)="."),TRUE,FALSE)</formula>
    </cfRule>
    <cfRule type="expression" dxfId="195" priority="263">
      <formula>IF(AND(AU303&lt;0, RIGHT(TEXT(AU303,"0.#"),1)&lt;&gt;"."),TRUE,FALSE)</formula>
    </cfRule>
    <cfRule type="expression" dxfId="194" priority="264">
      <formula>IF(AND(AU303&lt;0, RIGHT(TEXT(AU303,"0.#"),1)="."),TRUE,FALSE)</formula>
    </cfRule>
  </conditionalFormatting>
  <conditionalFormatting sqref="AK335">
    <cfRule type="expression" dxfId="193" priority="259">
      <formula>IF(RIGHT(TEXT(AK335,"0.#"),1)=".",FALSE,TRUE)</formula>
    </cfRule>
    <cfRule type="expression" dxfId="192" priority="260">
      <formula>IF(RIGHT(TEXT(AK335,"0.#"),1)=".",TRUE,FALSE)</formula>
    </cfRule>
  </conditionalFormatting>
  <conditionalFormatting sqref="AU335:AX335">
    <cfRule type="expression" dxfId="191" priority="255">
      <formula>IF(AND(AU335&gt;=0, RIGHT(TEXT(AU335,"0.#"),1)&lt;&gt;"."),TRUE,FALSE)</formula>
    </cfRule>
    <cfRule type="expression" dxfId="190" priority="256">
      <formula>IF(AND(AU335&gt;=0, RIGHT(TEXT(AU335,"0.#"),1)="."),TRUE,FALSE)</formula>
    </cfRule>
    <cfRule type="expression" dxfId="189" priority="257">
      <formula>IF(AND(AU335&lt;0, RIGHT(TEXT(AU335,"0.#"),1)&lt;&gt;"."),TRUE,FALSE)</formula>
    </cfRule>
    <cfRule type="expression" dxfId="188" priority="258">
      <formula>IF(AND(AU335&lt;0, RIGHT(TEXT(AU335,"0.#"),1)="."),TRUE,FALSE)</formula>
    </cfRule>
  </conditionalFormatting>
  <conditionalFormatting sqref="AK336:AK364">
    <cfRule type="expression" dxfId="187" priority="253">
      <formula>IF(RIGHT(TEXT(AK336,"0.#"),1)=".",FALSE,TRUE)</formula>
    </cfRule>
    <cfRule type="expression" dxfId="186" priority="254">
      <formula>IF(RIGHT(TEXT(AK336,"0.#"),1)=".",TRUE,FALSE)</formula>
    </cfRule>
  </conditionalFormatting>
  <conditionalFormatting sqref="AU336:AX364">
    <cfRule type="expression" dxfId="185" priority="249">
      <formula>IF(AND(AU336&gt;=0, RIGHT(TEXT(AU336,"0.#"),1)&lt;&gt;"."),TRUE,FALSE)</formula>
    </cfRule>
    <cfRule type="expression" dxfId="184" priority="250">
      <formula>IF(AND(AU336&gt;=0, RIGHT(TEXT(AU336,"0.#"),1)="."),TRUE,FALSE)</formula>
    </cfRule>
    <cfRule type="expression" dxfId="183" priority="251">
      <formula>IF(AND(AU336&lt;0, RIGHT(TEXT(AU336,"0.#"),1)&lt;&gt;"."),TRUE,FALSE)</formula>
    </cfRule>
    <cfRule type="expression" dxfId="182" priority="252">
      <formula>IF(AND(AU336&lt;0, RIGHT(TEXT(AU336,"0.#"),1)="."),TRUE,FALSE)</formula>
    </cfRule>
  </conditionalFormatting>
  <conditionalFormatting sqref="AK368">
    <cfRule type="expression" dxfId="181" priority="247">
      <formula>IF(RIGHT(TEXT(AK368,"0.#"),1)=".",FALSE,TRUE)</formula>
    </cfRule>
    <cfRule type="expression" dxfId="180" priority="248">
      <formula>IF(RIGHT(TEXT(AK368,"0.#"),1)=".",TRUE,FALSE)</formula>
    </cfRule>
  </conditionalFormatting>
  <conditionalFormatting sqref="AU368:AX368">
    <cfRule type="expression" dxfId="179" priority="243">
      <formula>IF(AND(AU368&gt;=0, RIGHT(TEXT(AU368,"0.#"),1)&lt;&gt;"."),TRUE,FALSE)</formula>
    </cfRule>
    <cfRule type="expression" dxfId="178" priority="244">
      <formula>IF(AND(AU368&gt;=0, RIGHT(TEXT(AU368,"0.#"),1)="."),TRUE,FALSE)</formula>
    </cfRule>
    <cfRule type="expression" dxfId="177" priority="245">
      <formula>IF(AND(AU368&lt;0, RIGHT(TEXT(AU368,"0.#"),1)&lt;&gt;"."),TRUE,FALSE)</formula>
    </cfRule>
    <cfRule type="expression" dxfId="176" priority="246">
      <formula>IF(AND(AU368&lt;0, RIGHT(TEXT(AU368,"0.#"),1)="."),TRUE,FALSE)</formula>
    </cfRule>
  </conditionalFormatting>
  <conditionalFormatting sqref="AK369:AK397">
    <cfRule type="expression" dxfId="175" priority="241">
      <formula>IF(RIGHT(TEXT(AK369,"0.#"),1)=".",FALSE,TRUE)</formula>
    </cfRule>
    <cfRule type="expression" dxfId="174" priority="242">
      <formula>IF(RIGHT(TEXT(AK369,"0.#"),1)=".",TRUE,FALSE)</formula>
    </cfRule>
  </conditionalFormatting>
  <conditionalFormatting sqref="AU369:AX397">
    <cfRule type="expression" dxfId="173" priority="237">
      <formula>IF(AND(AU369&gt;=0, RIGHT(TEXT(AU369,"0.#"),1)&lt;&gt;"."),TRUE,FALSE)</formula>
    </cfRule>
    <cfRule type="expression" dxfId="172" priority="238">
      <formula>IF(AND(AU369&gt;=0, RIGHT(TEXT(AU369,"0.#"),1)="."),TRUE,FALSE)</formula>
    </cfRule>
    <cfRule type="expression" dxfId="171" priority="239">
      <formula>IF(AND(AU369&lt;0, RIGHT(TEXT(AU369,"0.#"),1)&lt;&gt;"."),TRUE,FALSE)</formula>
    </cfRule>
    <cfRule type="expression" dxfId="170" priority="240">
      <formula>IF(AND(AU369&lt;0, RIGHT(TEXT(AU369,"0.#"),1)="."),TRUE,FALSE)</formula>
    </cfRule>
  </conditionalFormatting>
  <conditionalFormatting sqref="AK401">
    <cfRule type="expression" dxfId="169" priority="235">
      <formula>IF(RIGHT(TEXT(AK401,"0.#"),1)=".",FALSE,TRUE)</formula>
    </cfRule>
    <cfRule type="expression" dxfId="168" priority="236">
      <formula>IF(RIGHT(TEXT(AK401,"0.#"),1)=".",TRUE,FALSE)</formula>
    </cfRule>
  </conditionalFormatting>
  <conditionalFormatting sqref="AU401:AX401">
    <cfRule type="expression" dxfId="167" priority="231">
      <formula>IF(AND(AU401&gt;=0, RIGHT(TEXT(AU401,"0.#"),1)&lt;&gt;"."),TRUE,FALSE)</formula>
    </cfRule>
    <cfRule type="expression" dxfId="166" priority="232">
      <formula>IF(AND(AU401&gt;=0, RIGHT(TEXT(AU401,"0.#"),1)="."),TRUE,FALSE)</formula>
    </cfRule>
    <cfRule type="expression" dxfId="165" priority="233">
      <formula>IF(AND(AU401&lt;0, RIGHT(TEXT(AU401,"0.#"),1)&lt;&gt;"."),TRUE,FALSE)</formula>
    </cfRule>
    <cfRule type="expression" dxfId="164" priority="234">
      <formula>IF(AND(AU401&lt;0, RIGHT(TEXT(AU401,"0.#"),1)="."),TRUE,FALSE)</formula>
    </cfRule>
  </conditionalFormatting>
  <conditionalFormatting sqref="AK402:AK430">
    <cfRule type="expression" dxfId="163" priority="229">
      <formula>IF(RIGHT(TEXT(AK402,"0.#"),1)=".",FALSE,TRUE)</formula>
    </cfRule>
    <cfRule type="expression" dxfId="162" priority="230">
      <formula>IF(RIGHT(TEXT(AK402,"0.#"),1)=".",TRUE,FALSE)</formula>
    </cfRule>
  </conditionalFormatting>
  <conditionalFormatting sqref="AU402:AX430">
    <cfRule type="expression" dxfId="161" priority="225">
      <formula>IF(AND(AU402&gt;=0, RIGHT(TEXT(AU402,"0.#"),1)&lt;&gt;"."),TRUE,FALSE)</formula>
    </cfRule>
    <cfRule type="expression" dxfId="160" priority="226">
      <formula>IF(AND(AU402&gt;=0, RIGHT(TEXT(AU402,"0.#"),1)="."),TRUE,FALSE)</formula>
    </cfRule>
    <cfRule type="expression" dxfId="159" priority="227">
      <formula>IF(AND(AU402&lt;0, RIGHT(TEXT(AU402,"0.#"),1)&lt;&gt;"."),TRUE,FALSE)</formula>
    </cfRule>
    <cfRule type="expression" dxfId="158" priority="228">
      <formula>IF(AND(AU402&lt;0, RIGHT(TEXT(AU402,"0.#"),1)="."),TRUE,FALSE)</formula>
    </cfRule>
  </conditionalFormatting>
  <conditionalFormatting sqref="AK434">
    <cfRule type="expression" dxfId="157" priority="223">
      <formula>IF(RIGHT(TEXT(AK434,"0.#"),1)=".",FALSE,TRUE)</formula>
    </cfRule>
    <cfRule type="expression" dxfId="156" priority="224">
      <formula>IF(RIGHT(TEXT(AK434,"0.#"),1)=".",TRUE,FALSE)</formula>
    </cfRule>
  </conditionalFormatting>
  <conditionalFormatting sqref="AU434:AX434">
    <cfRule type="expression" dxfId="155" priority="219">
      <formula>IF(AND(AU434&gt;=0, RIGHT(TEXT(AU434,"0.#"),1)&lt;&gt;"."),TRUE,FALSE)</formula>
    </cfRule>
    <cfRule type="expression" dxfId="154" priority="220">
      <formula>IF(AND(AU434&gt;=0, RIGHT(TEXT(AU434,"0.#"),1)="."),TRUE,FALSE)</formula>
    </cfRule>
    <cfRule type="expression" dxfId="153" priority="221">
      <formula>IF(AND(AU434&lt;0, RIGHT(TEXT(AU434,"0.#"),1)&lt;&gt;"."),TRUE,FALSE)</formula>
    </cfRule>
    <cfRule type="expression" dxfId="152" priority="222">
      <formula>IF(AND(AU434&lt;0, RIGHT(TEXT(AU434,"0.#"),1)="."),TRUE,FALSE)</formula>
    </cfRule>
  </conditionalFormatting>
  <conditionalFormatting sqref="AK435:AK463">
    <cfRule type="expression" dxfId="151" priority="217">
      <formula>IF(RIGHT(TEXT(AK435,"0.#"),1)=".",FALSE,TRUE)</formula>
    </cfRule>
    <cfRule type="expression" dxfId="150" priority="218">
      <formula>IF(RIGHT(TEXT(AK435,"0.#"),1)=".",TRUE,FALSE)</formula>
    </cfRule>
  </conditionalFormatting>
  <conditionalFormatting sqref="AU435:AX463">
    <cfRule type="expression" dxfId="149" priority="213">
      <formula>IF(AND(AU435&gt;=0, RIGHT(TEXT(AU435,"0.#"),1)&lt;&gt;"."),TRUE,FALSE)</formula>
    </cfRule>
    <cfRule type="expression" dxfId="148" priority="214">
      <formula>IF(AND(AU435&gt;=0, RIGHT(TEXT(AU435,"0.#"),1)="."),TRUE,FALSE)</formula>
    </cfRule>
    <cfRule type="expression" dxfId="147" priority="215">
      <formula>IF(AND(AU435&lt;0, RIGHT(TEXT(AU435,"0.#"),1)&lt;&gt;"."),TRUE,FALSE)</formula>
    </cfRule>
    <cfRule type="expression" dxfId="146" priority="216">
      <formula>IF(AND(AU435&lt;0, RIGHT(TEXT(AU435,"0.#"),1)="."),TRUE,FALSE)</formula>
    </cfRule>
  </conditionalFormatting>
  <conditionalFormatting sqref="AK467">
    <cfRule type="expression" dxfId="145" priority="211">
      <formula>IF(RIGHT(TEXT(AK467,"0.#"),1)=".",FALSE,TRUE)</formula>
    </cfRule>
    <cfRule type="expression" dxfId="144" priority="212">
      <formula>IF(RIGHT(TEXT(AK467,"0.#"),1)=".",TRUE,FALSE)</formula>
    </cfRule>
  </conditionalFormatting>
  <conditionalFormatting sqref="AU467:AX467">
    <cfRule type="expression" dxfId="143" priority="207">
      <formula>IF(AND(AU467&gt;=0, RIGHT(TEXT(AU467,"0.#"),1)&lt;&gt;"."),TRUE,FALSE)</formula>
    </cfRule>
    <cfRule type="expression" dxfId="142" priority="208">
      <formula>IF(AND(AU467&gt;=0, RIGHT(TEXT(AU467,"0.#"),1)="."),TRUE,FALSE)</formula>
    </cfRule>
    <cfRule type="expression" dxfId="141" priority="209">
      <formula>IF(AND(AU467&lt;0, RIGHT(TEXT(AU467,"0.#"),1)&lt;&gt;"."),TRUE,FALSE)</formula>
    </cfRule>
    <cfRule type="expression" dxfId="140" priority="210">
      <formula>IF(AND(AU467&lt;0, RIGHT(TEXT(AU467,"0.#"),1)="."),TRUE,FALSE)</formula>
    </cfRule>
  </conditionalFormatting>
  <conditionalFormatting sqref="AK468:AK496">
    <cfRule type="expression" dxfId="139" priority="205">
      <formula>IF(RIGHT(TEXT(AK468,"0.#"),1)=".",FALSE,TRUE)</formula>
    </cfRule>
    <cfRule type="expression" dxfId="138" priority="206">
      <formula>IF(RIGHT(TEXT(AK468,"0.#"),1)=".",TRUE,FALSE)</formula>
    </cfRule>
  </conditionalFormatting>
  <conditionalFormatting sqref="AU468:AX496">
    <cfRule type="expression" dxfId="137" priority="201">
      <formula>IF(AND(AU468&gt;=0, RIGHT(TEXT(AU468,"0.#"),1)&lt;&gt;"."),TRUE,FALSE)</formula>
    </cfRule>
    <cfRule type="expression" dxfId="136" priority="202">
      <formula>IF(AND(AU468&gt;=0, RIGHT(TEXT(AU468,"0.#"),1)="."),TRUE,FALSE)</formula>
    </cfRule>
    <cfRule type="expression" dxfId="135" priority="203">
      <formula>IF(AND(AU468&lt;0, RIGHT(TEXT(AU468,"0.#"),1)&lt;&gt;"."),TRUE,FALSE)</formula>
    </cfRule>
    <cfRule type="expression" dxfId="134" priority="204">
      <formula>IF(AND(AU468&lt;0, RIGHT(TEXT(AU468,"0.#"),1)="."),TRUE,FALSE)</formula>
    </cfRule>
  </conditionalFormatting>
  <conditionalFormatting sqref="AU236:AX236">
    <cfRule type="expression" dxfId="133" priority="175">
      <formula>IF(AND(AU236&gt;=0, RIGHT(TEXT(AU236,"0.#"),1)&lt;&gt;"."),TRUE,FALSE)</formula>
    </cfRule>
    <cfRule type="expression" dxfId="132" priority="176">
      <formula>IF(AND(AU236&gt;=0, RIGHT(TEXT(AU236,"0.#"),1)="."),TRUE,FALSE)</formula>
    </cfRule>
    <cfRule type="expression" dxfId="131" priority="177">
      <formula>IF(AND(AU236&lt;0, RIGHT(TEXT(AU236,"0.#"),1)&lt;&gt;"."),TRUE,FALSE)</formula>
    </cfRule>
    <cfRule type="expression" dxfId="130" priority="178">
      <formula>IF(AND(AU236&lt;0, RIGHT(TEXT(AU236,"0.#"),1)="."),TRUE,FALSE)</formula>
    </cfRule>
  </conditionalFormatting>
  <conditionalFormatting sqref="AE43:AI43 AE38:AI38 AE33:AI33 AE28:AI28">
    <cfRule type="expression" dxfId="129" priority="173">
      <formula>IF(RIGHT(TEXT(AE28,"0.#"),1)=".",FALSE,TRUE)</formula>
    </cfRule>
    <cfRule type="expression" dxfId="128" priority="174">
      <formula>IF(RIGHT(TEXT(AE28,"0.#"),1)=".",TRUE,FALSE)</formula>
    </cfRule>
  </conditionalFormatting>
  <conditionalFormatting sqref="AE44:AX44 AJ43:AS43 AE39:AX39 AJ38:AS38 AE34:AX34 AJ33:AS33 AE29:AX29 AJ28:AS28">
    <cfRule type="expression" dxfId="127" priority="171">
      <formula>IF(RIGHT(TEXT(AE28,"0.#"),1)=".",FALSE,TRUE)</formula>
    </cfRule>
    <cfRule type="expression" dxfId="126" priority="172">
      <formula>IF(RIGHT(TEXT(AE28,"0.#"),1)=".",TRUE,FALSE)</formula>
    </cfRule>
  </conditionalFormatting>
  <conditionalFormatting sqref="AE45:AI45 AE40:AI40 AE35:AI35 AE30:AI30">
    <cfRule type="expression" dxfId="125" priority="167">
      <formula>IF(AND(AE30&gt;=0, RIGHT(TEXT(AE30,"0.#"),1)&lt;&gt;"."),TRUE,FALSE)</formula>
    </cfRule>
    <cfRule type="expression" dxfId="124" priority="168">
      <formula>IF(AND(AE30&gt;=0, RIGHT(TEXT(AE30,"0.#"),1)="."),TRUE,FALSE)</formula>
    </cfRule>
    <cfRule type="expression" dxfId="123" priority="169">
      <formula>IF(AND(AE30&lt;0, RIGHT(TEXT(AE30,"0.#"),1)&lt;&gt;"."),TRUE,FALSE)</formula>
    </cfRule>
    <cfRule type="expression" dxfId="122" priority="170">
      <formula>IF(AND(AE30&lt;0, RIGHT(TEXT(AE30,"0.#"),1)="."),TRUE,FALSE)</formula>
    </cfRule>
  </conditionalFormatting>
  <conditionalFormatting sqref="AJ45:AS45 AJ40:AS40 AJ35:AS35 AJ30:AS30">
    <cfRule type="expression" dxfId="121" priority="163">
      <formula>IF(AND(AJ30&gt;=0, RIGHT(TEXT(AJ30,"0.#"),1)&lt;&gt;"."),TRUE,FALSE)</formula>
    </cfRule>
    <cfRule type="expression" dxfId="120" priority="164">
      <formula>IF(AND(AJ30&gt;=0, RIGHT(TEXT(AJ30,"0.#"),1)="."),TRUE,FALSE)</formula>
    </cfRule>
    <cfRule type="expression" dxfId="119" priority="165">
      <formula>IF(AND(AJ30&lt;0, RIGHT(TEXT(AJ30,"0.#"),1)&lt;&gt;"."),TRUE,FALSE)</formula>
    </cfRule>
    <cfRule type="expression" dxfId="118" priority="166">
      <formula>IF(AND(AJ30&lt;0, RIGHT(TEXT(AJ30,"0.#"),1)="."),TRUE,FALSE)</formula>
    </cfRule>
  </conditionalFormatting>
  <conditionalFormatting sqref="AE64:AI64 AE59:AI59">
    <cfRule type="expression" dxfId="117" priority="161">
      <formula>IF(RIGHT(TEXT(AE59,"0.#"),1)=".",FALSE,TRUE)</formula>
    </cfRule>
    <cfRule type="expression" dxfId="116" priority="162">
      <formula>IF(RIGHT(TEXT(AE59,"0.#"),1)=".",TRUE,FALSE)</formula>
    </cfRule>
  </conditionalFormatting>
  <conditionalFormatting sqref="AE65:AX65 AJ64:AS64 AE60:AX60 AJ59:AS59">
    <cfRule type="expression" dxfId="115" priority="159">
      <formula>IF(RIGHT(TEXT(AE59,"0.#"),1)=".",FALSE,TRUE)</formula>
    </cfRule>
    <cfRule type="expression" dxfId="114" priority="160">
      <formula>IF(RIGHT(TEXT(AE59,"0.#"),1)=".",TRUE,FALSE)</formula>
    </cfRule>
  </conditionalFormatting>
  <conditionalFormatting sqref="AE66:AI66 AE61:AI61">
    <cfRule type="expression" dxfId="113" priority="155">
      <formula>IF(AND(AE61&gt;=0, RIGHT(TEXT(AE61,"0.#"),1)&lt;&gt;"."),TRUE,FALSE)</formula>
    </cfRule>
    <cfRule type="expression" dxfId="112" priority="156">
      <formula>IF(AND(AE61&gt;=0, RIGHT(TEXT(AE61,"0.#"),1)="."),TRUE,FALSE)</formula>
    </cfRule>
    <cfRule type="expression" dxfId="111" priority="157">
      <formula>IF(AND(AE61&lt;0, RIGHT(TEXT(AE61,"0.#"),1)&lt;&gt;"."),TRUE,FALSE)</formula>
    </cfRule>
    <cfRule type="expression" dxfId="110" priority="158">
      <formula>IF(AND(AE61&lt;0, RIGHT(TEXT(AE61,"0.#"),1)="."),TRUE,FALSE)</formula>
    </cfRule>
  </conditionalFormatting>
  <conditionalFormatting sqref="AJ66:AS66 AJ61:AS61">
    <cfRule type="expression" dxfId="109" priority="151">
      <formula>IF(AND(AJ61&gt;=0, RIGHT(TEXT(AJ61,"0.#"),1)&lt;&gt;"."),TRUE,FALSE)</formula>
    </cfRule>
    <cfRule type="expression" dxfId="108" priority="152">
      <formula>IF(AND(AJ61&gt;=0, RIGHT(TEXT(AJ61,"0.#"),1)="."),TRUE,FALSE)</formula>
    </cfRule>
    <cfRule type="expression" dxfId="107" priority="153">
      <formula>IF(AND(AJ61&lt;0, RIGHT(TEXT(AJ61,"0.#"),1)&lt;&gt;"."),TRUE,FALSE)</formula>
    </cfRule>
    <cfRule type="expression" dxfId="106" priority="154">
      <formula>IF(AND(AJ61&lt;0, RIGHT(TEXT(AJ61,"0.#"),1)="."),TRUE,FALSE)</formula>
    </cfRule>
  </conditionalFormatting>
  <conditionalFormatting sqref="AE81:AX81">
    <cfRule type="expression" dxfId="105" priority="149">
      <formula>IF(RIGHT(TEXT(AE81,"0.#"),1)=".",FALSE,TRUE)</formula>
    </cfRule>
    <cfRule type="expression" dxfId="104" priority="150">
      <formula>IF(RIGHT(TEXT(AE81,"0.#"),1)=".",TRUE,FALSE)</formula>
    </cfRule>
  </conditionalFormatting>
  <conditionalFormatting sqref="AE80:AS80">
    <cfRule type="expression" dxfId="103" priority="147">
      <formula>IF(RIGHT(TEXT(AE80,"0.#"),1)=".",FALSE,TRUE)</formula>
    </cfRule>
    <cfRule type="expression" dxfId="102" priority="148">
      <formula>IF(RIGHT(TEXT(AE80,"0.#"),1)=".",TRUE,FALSE)</formula>
    </cfRule>
  </conditionalFormatting>
  <conditionalFormatting sqref="P15:V15">
    <cfRule type="expression" dxfId="101" priority="145">
      <formula>IF(RIGHT(TEXT(P15,"0.#"),1)=".",FALSE,TRUE)</formula>
    </cfRule>
    <cfRule type="expression" dxfId="100" priority="146">
      <formula>IF(RIGHT(TEXT(P15,"0.#"),1)=".",TRUE,FALSE)</formula>
    </cfRule>
  </conditionalFormatting>
  <conditionalFormatting sqref="P16:V16">
    <cfRule type="expression" dxfId="99" priority="143">
      <formula>IF(RIGHT(TEXT(P16,"0.#"),1)=".",FALSE,TRUE)</formula>
    </cfRule>
    <cfRule type="expression" dxfId="98" priority="144">
      <formula>IF(RIGHT(TEXT(P16,"0.#"),1)=".",TRUE,FALSE)</formula>
    </cfRule>
  </conditionalFormatting>
  <conditionalFormatting sqref="P17:V17">
    <cfRule type="expression" dxfId="97" priority="141">
      <formula>IF(RIGHT(TEXT(P17,"0.#"),1)=".",FALSE,TRUE)</formula>
    </cfRule>
    <cfRule type="expression" dxfId="96" priority="142">
      <formula>IF(RIGHT(TEXT(P17,"0.#"),1)=".",TRUE,FALSE)</formula>
    </cfRule>
  </conditionalFormatting>
  <conditionalFormatting sqref="W15:AC15">
    <cfRule type="expression" dxfId="95" priority="139">
      <formula>IF(RIGHT(TEXT(W15,"0.#"),1)=".",FALSE,TRUE)</formula>
    </cfRule>
    <cfRule type="expression" dxfId="94" priority="140">
      <formula>IF(RIGHT(TEXT(W15,"0.#"),1)=".",TRUE,FALSE)</formula>
    </cfRule>
  </conditionalFormatting>
  <conditionalFormatting sqref="W16:AC16">
    <cfRule type="expression" dxfId="93" priority="137">
      <formula>IF(RIGHT(TEXT(W16,"0.#"),1)=".",FALSE,TRUE)</formula>
    </cfRule>
    <cfRule type="expression" dxfId="92" priority="138">
      <formula>IF(RIGHT(TEXT(W16,"0.#"),1)=".",TRUE,FALSE)</formula>
    </cfRule>
  </conditionalFormatting>
  <conditionalFormatting sqref="W17:AC17">
    <cfRule type="expression" dxfId="91" priority="135">
      <formula>IF(RIGHT(TEXT(W17,"0.#"),1)=".",FALSE,TRUE)</formula>
    </cfRule>
    <cfRule type="expression" dxfId="90" priority="136">
      <formula>IF(RIGHT(TEXT(W17,"0.#"),1)=".",TRUE,FALSE)</formula>
    </cfRule>
  </conditionalFormatting>
  <conditionalFormatting sqref="AD15:AJ15">
    <cfRule type="expression" dxfId="89" priority="133">
      <formula>IF(RIGHT(TEXT(AD15,"0.#"),1)=".",FALSE,TRUE)</formula>
    </cfRule>
    <cfRule type="expression" dxfId="88" priority="134">
      <formula>IF(RIGHT(TEXT(AD15,"0.#"),1)=".",TRUE,FALSE)</formula>
    </cfRule>
  </conditionalFormatting>
  <conditionalFormatting sqref="AD16:AJ16">
    <cfRule type="expression" dxfId="87" priority="131">
      <formula>IF(RIGHT(TEXT(AD16,"0.#"),1)=".",FALSE,TRUE)</formula>
    </cfRule>
    <cfRule type="expression" dxfId="86" priority="132">
      <formula>IF(RIGHT(TEXT(AD16,"0.#"),1)=".",TRUE,FALSE)</formula>
    </cfRule>
  </conditionalFormatting>
  <conditionalFormatting sqref="AD17:AJ17">
    <cfRule type="expression" dxfId="85" priority="129">
      <formula>IF(RIGHT(TEXT(AD17,"0.#"),1)=".",FALSE,TRUE)</formula>
    </cfRule>
    <cfRule type="expression" dxfId="84" priority="130">
      <formula>IF(RIGHT(TEXT(AD17,"0.#"),1)=".",TRUE,FALSE)</formula>
    </cfRule>
  </conditionalFormatting>
  <conditionalFormatting sqref="AK15:AQ15">
    <cfRule type="expression" dxfId="83" priority="127">
      <formula>IF(RIGHT(TEXT(AK15,"0.#"),1)=".",FALSE,TRUE)</formula>
    </cfRule>
    <cfRule type="expression" dxfId="82" priority="128">
      <formula>IF(RIGHT(TEXT(AK15,"0.#"),1)=".",TRUE,FALSE)</formula>
    </cfRule>
  </conditionalFormatting>
  <conditionalFormatting sqref="R99">
    <cfRule type="expression" dxfId="81" priority="125">
      <formula>IF(RIGHT(TEXT(R99,"0.#"),1)=".",FALSE,TRUE)</formula>
    </cfRule>
    <cfRule type="expression" dxfId="80" priority="126">
      <formula>IF(RIGHT(TEXT(R99,"0.#"),1)=".",TRUE,FALSE)</formula>
    </cfRule>
  </conditionalFormatting>
  <conditionalFormatting sqref="R100 R98">
    <cfRule type="expression" dxfId="79" priority="123">
      <formula>IF(RIGHT(TEXT(R98,"0.#"),1)=".",FALSE,TRUE)</formula>
    </cfRule>
    <cfRule type="expression" dxfId="78" priority="124">
      <formula>IF(RIGHT(TEXT(R98,"0.#"),1)=".",TRUE,FALSE)</formula>
    </cfRule>
  </conditionalFormatting>
  <conditionalFormatting sqref="R101">
    <cfRule type="expression" dxfId="77" priority="121">
      <formula>IF(RIGHT(TEXT(R101,"0.#"),1)=".",FALSE,TRUE)</formula>
    </cfRule>
    <cfRule type="expression" dxfId="76" priority="122">
      <formula>IF(RIGHT(TEXT(R101,"0.#"),1)=".",TRUE,FALSE)</formula>
    </cfRule>
  </conditionalFormatting>
  <conditionalFormatting sqref="AT69:AX69">
    <cfRule type="expression" dxfId="75" priority="111">
      <formula>IF(RIGHT(TEXT(AT69,"0.#"),1)=".",FALSE,TRUE)</formula>
    </cfRule>
    <cfRule type="expression" dxfId="74" priority="112">
      <formula>IF(RIGHT(TEXT(AT69,"0.#"),1)=".",TRUE,FALSE)</formula>
    </cfRule>
  </conditionalFormatting>
  <conditionalFormatting sqref="AE89:AI89">
    <cfRule type="expression" dxfId="73" priority="99">
      <formula>IF(RIGHT(TEXT(AE89,"0.#"),1)=".",FALSE,TRUE)</formula>
    </cfRule>
    <cfRule type="expression" dxfId="72" priority="100">
      <formula>IF(RIGHT(TEXT(AE89,"0.#"),1)=".",TRUE,FALSE)</formula>
    </cfRule>
  </conditionalFormatting>
  <conditionalFormatting sqref="AJ89:AN89">
    <cfRule type="expression" dxfId="71" priority="97">
      <formula>IF(RIGHT(TEXT(AJ89,"0.#"),1)=".",FALSE,TRUE)</formula>
    </cfRule>
    <cfRule type="expression" dxfId="70" priority="98">
      <formula>IF(RIGHT(TEXT(AJ89,"0.#"),1)=".",TRUE,FALSE)</formula>
    </cfRule>
  </conditionalFormatting>
  <conditionalFormatting sqref="AO89:AS89">
    <cfRule type="expression" dxfId="69" priority="95">
      <formula>IF(RIGHT(TEXT(AO89,"0.#"),1)=".",FALSE,TRUE)</formula>
    </cfRule>
    <cfRule type="expression" dxfId="68" priority="96">
      <formula>IF(RIGHT(TEXT(AO89,"0.#"),1)=".",TRUE,FALSE)</formula>
    </cfRule>
  </conditionalFormatting>
  <conditionalFormatting sqref="AE78:AS78">
    <cfRule type="expression" dxfId="67" priority="93">
      <formula>IF(RIGHT(TEXT(AE78,"0.#"),1)=".",FALSE,TRUE)</formula>
    </cfRule>
    <cfRule type="expression" dxfId="66" priority="94">
      <formula>IF(RIGHT(TEXT(AE78,"0.#"),1)=".",TRUE,FALSE)</formula>
    </cfRule>
  </conditionalFormatting>
  <conditionalFormatting sqref="AE77:AS77">
    <cfRule type="expression" dxfId="65" priority="91">
      <formula>IF(RIGHT(TEXT(AE77,"0.#"),1)=".",FALSE,TRUE)</formula>
    </cfRule>
    <cfRule type="expression" dxfId="64" priority="92">
      <formula>IF(RIGHT(TEXT(AE77,"0.#"),1)=".",TRUE,FALSE)</formula>
    </cfRule>
  </conditionalFormatting>
  <conditionalFormatting sqref="AT78:AX78">
    <cfRule type="expression" dxfId="63" priority="89">
      <formula>IF(RIGHT(TEXT(AT78,"0.#"),1)=".",FALSE,TRUE)</formula>
    </cfRule>
    <cfRule type="expression" dxfId="62" priority="90">
      <formula>IF(RIGHT(TEXT(AT78,"0.#"),1)=".",TRUE,FALSE)</formula>
    </cfRule>
  </conditionalFormatting>
  <conditionalFormatting sqref="AT24:AX24">
    <cfRule type="expression" dxfId="61" priority="81">
      <formula>IF(RIGHT(TEXT(AT24,"0.#"),1)=".",FALSE,TRUE)</formula>
    </cfRule>
    <cfRule type="expression" dxfId="60" priority="82">
      <formula>IF(RIGHT(TEXT(AT24,"0.#"),1)=".",TRUE,FALSE)</formula>
    </cfRule>
  </conditionalFormatting>
  <conditionalFormatting sqref="AO23:AS23">
    <cfRule type="expression" dxfId="59" priority="77">
      <formula>IF(RIGHT(TEXT(AO23,"0.#"),1)=".",FALSE,TRUE)</formula>
    </cfRule>
    <cfRule type="expression" dxfId="58" priority="78">
      <formula>IF(RIGHT(TEXT(AO23,"0.#"),1)=".",TRUE,FALSE)</formula>
    </cfRule>
  </conditionalFormatting>
  <conditionalFormatting sqref="AJ23:AN23">
    <cfRule type="expression" dxfId="57" priority="75">
      <formula>IF(RIGHT(TEXT(AJ23,"0.#"),1)=".",FALSE,TRUE)</formula>
    </cfRule>
    <cfRule type="expression" dxfId="56" priority="76">
      <formula>IF(RIGHT(TEXT(AJ23,"0.#"),1)=".",TRUE,FALSE)</formula>
    </cfRule>
  </conditionalFormatting>
  <conditionalFormatting sqref="AE23:AI23">
    <cfRule type="expression" dxfId="55" priority="73">
      <formula>IF(RIGHT(TEXT(AE23,"0.#"),1)=".",FALSE,TRUE)</formula>
    </cfRule>
    <cfRule type="expression" dxfId="54" priority="74">
      <formula>IF(RIGHT(TEXT(AE23,"0.#"),1)=".",TRUE,FALSE)</formula>
    </cfRule>
  </conditionalFormatting>
  <conditionalFormatting sqref="AO24:AS24">
    <cfRule type="expression" dxfId="53" priority="67">
      <formula>IF(RIGHT(TEXT(AO24,"0.#"),1)=".",FALSE,TRUE)</formula>
    </cfRule>
    <cfRule type="expression" dxfId="52" priority="68">
      <formula>IF(RIGHT(TEXT(AO24,"0.#"),1)=".",TRUE,FALSE)</formula>
    </cfRule>
  </conditionalFormatting>
  <conditionalFormatting sqref="AJ24:AN24">
    <cfRule type="expression" dxfId="51" priority="65">
      <formula>IF(RIGHT(TEXT(AJ24,"0.#"),1)=".",FALSE,TRUE)</formula>
    </cfRule>
    <cfRule type="expression" dxfId="50" priority="66">
      <formula>IF(RIGHT(TEXT(AJ24,"0.#"),1)=".",TRUE,FALSE)</formula>
    </cfRule>
  </conditionalFormatting>
  <conditionalFormatting sqref="AE24:AI24">
    <cfRule type="expression" dxfId="49" priority="63">
      <formula>IF(RIGHT(TEXT(AE24,"0.#"),1)=".",FALSE,TRUE)</formula>
    </cfRule>
    <cfRule type="expression" dxfId="48" priority="64">
      <formula>IF(RIGHT(TEXT(AE24,"0.#"),1)=".",TRUE,FALSE)</formula>
    </cfRule>
  </conditionalFormatting>
  <conditionalFormatting sqref="AT83:AX83">
    <cfRule type="expression" dxfId="47" priority="61">
      <formula>IF(RIGHT(TEXT(AT83,"0.#"),1)=".",FALSE,TRUE)</formula>
    </cfRule>
    <cfRule type="expression" dxfId="46" priority="62">
      <formula>IF(RIGHT(TEXT(AT83,"0.#"),1)=".",TRUE,FALSE)</formula>
    </cfRule>
  </conditionalFormatting>
  <conditionalFormatting sqref="AE83:AI83">
    <cfRule type="expression" dxfId="45" priority="59">
      <formula>IF(RIGHT(TEXT(AE83,"0.#"),1)=".",FALSE,TRUE)</formula>
    </cfRule>
    <cfRule type="expression" dxfId="44" priority="60">
      <formula>IF(RIGHT(TEXT(AE83,"0.#"),1)=".",TRUE,FALSE)</formula>
    </cfRule>
  </conditionalFormatting>
  <conditionalFormatting sqref="AJ83:AN83">
    <cfRule type="expression" dxfId="43" priority="57">
      <formula>IF(RIGHT(TEXT(AJ83,"0.#"),1)=".",FALSE,TRUE)</formula>
    </cfRule>
    <cfRule type="expression" dxfId="42" priority="58">
      <formula>IF(RIGHT(TEXT(AJ83,"0.#"),1)=".",TRUE,FALSE)</formula>
    </cfRule>
  </conditionalFormatting>
  <conditionalFormatting sqref="AO83:AS83">
    <cfRule type="expression" dxfId="41" priority="55">
      <formula>IF(RIGHT(TEXT(AO83,"0.#"),1)=".",FALSE,TRUE)</formula>
    </cfRule>
    <cfRule type="expression" dxfId="40" priority="56">
      <formula>IF(RIGHT(TEXT(AO83,"0.#"),1)=".",TRUE,FALSE)</formula>
    </cfRule>
  </conditionalFormatting>
  <conditionalFormatting sqref="AE69:AS69">
    <cfRule type="expression" dxfId="39" priority="53">
      <formula>IF(RIGHT(TEXT(AE69,"0.#"),1)=".",FALSE,TRUE)</formula>
    </cfRule>
    <cfRule type="expression" dxfId="38" priority="54">
      <formula>IF(RIGHT(TEXT(AE69,"0.#"),1)=".",TRUE,FALSE)</formula>
    </cfRule>
  </conditionalFormatting>
  <conditionalFormatting sqref="AE68:AS68">
    <cfRule type="expression" dxfId="37" priority="51">
      <formula>IF(RIGHT(TEXT(AE68,"0.#"),1)=".",FALSE,TRUE)</formula>
    </cfRule>
    <cfRule type="expression" dxfId="36" priority="52">
      <formula>IF(RIGHT(TEXT(AE68,"0.#"),1)=".",TRUE,FALSE)</formula>
    </cfRule>
  </conditionalFormatting>
  <conditionalFormatting sqref="AT75:AX75">
    <cfRule type="expression" dxfId="35" priority="41">
      <formula>IF(RIGHT(TEXT(AT75,"0.#"),1)=".",FALSE,TRUE)</formula>
    </cfRule>
    <cfRule type="expression" dxfId="34" priority="42">
      <formula>IF(RIGHT(TEXT(AT75,"0.#"),1)=".",TRUE,FALSE)</formula>
    </cfRule>
  </conditionalFormatting>
  <conditionalFormatting sqref="AE72:AS72">
    <cfRule type="expression" dxfId="33" priority="39">
      <formula>IF(RIGHT(TEXT(AE72,"0.#"),1)=".",FALSE,TRUE)</formula>
    </cfRule>
    <cfRule type="expression" dxfId="32" priority="40">
      <formula>IF(RIGHT(TEXT(AE72,"0.#"),1)=".",TRUE,FALSE)</formula>
    </cfRule>
  </conditionalFormatting>
  <conditionalFormatting sqref="AE71:AS71">
    <cfRule type="expression" dxfId="31" priority="37">
      <formula>IF(RIGHT(TEXT(AE71,"0.#"),1)=".",FALSE,TRUE)</formula>
    </cfRule>
    <cfRule type="expression" dxfId="30" priority="38">
      <formula>IF(RIGHT(TEXT(AE71,"0.#"),1)=".",TRUE,FALSE)</formula>
    </cfRule>
  </conditionalFormatting>
  <conditionalFormatting sqref="AT72:AX72">
    <cfRule type="expression" dxfId="29" priority="35">
      <formula>IF(RIGHT(TEXT(AT72,"0.#"),1)=".",FALSE,TRUE)</formula>
    </cfRule>
    <cfRule type="expression" dxfId="28" priority="36">
      <formula>IF(RIGHT(TEXT(AT72,"0.#"),1)=".",TRUE,FALSE)</formula>
    </cfRule>
  </conditionalFormatting>
  <conditionalFormatting sqref="AO74:AS74">
    <cfRule type="expression" dxfId="27" priority="33">
      <formula>IF(RIGHT(TEXT(AO74,"0.#"),1)=".",FALSE,TRUE)</formula>
    </cfRule>
    <cfRule type="expression" dxfId="26" priority="34">
      <formula>IF(RIGHT(TEXT(AO74,"0.#"),1)=".",TRUE,FALSE)</formula>
    </cfRule>
  </conditionalFormatting>
  <conditionalFormatting sqref="AJ74:AN74">
    <cfRule type="expression" dxfId="25" priority="31">
      <formula>IF(RIGHT(TEXT(AJ74,"0.#"),1)=".",FALSE,TRUE)</formula>
    </cfRule>
    <cfRule type="expression" dxfId="24" priority="32">
      <formula>IF(RIGHT(TEXT(AJ74,"0.#"),1)=".",TRUE,FALSE)</formula>
    </cfRule>
  </conditionalFormatting>
  <conditionalFormatting sqref="AE74:AI74">
    <cfRule type="expression" dxfId="23" priority="29">
      <formula>IF(RIGHT(TEXT(AE74,"0.#"),1)=".",FALSE,TRUE)</formula>
    </cfRule>
    <cfRule type="expression" dxfId="22" priority="30">
      <formula>IF(RIGHT(TEXT(AE74,"0.#"),1)=".",TRUE,FALSE)</formula>
    </cfRule>
  </conditionalFormatting>
  <conditionalFormatting sqref="AO75:AS75">
    <cfRule type="expression" dxfId="21" priority="27">
      <formula>IF(RIGHT(TEXT(AO75,"0.#"),1)=".",FALSE,TRUE)</formula>
    </cfRule>
    <cfRule type="expression" dxfId="20" priority="28">
      <formula>IF(RIGHT(TEXT(AO75,"0.#"),1)=".",TRUE,FALSE)</formula>
    </cfRule>
  </conditionalFormatting>
  <conditionalFormatting sqref="AJ75:AN75">
    <cfRule type="expression" dxfId="19" priority="25">
      <formula>IF(RIGHT(TEXT(AJ75,"0.#"),1)=".",FALSE,TRUE)</formula>
    </cfRule>
    <cfRule type="expression" dxfId="18" priority="26">
      <formula>IF(RIGHT(TEXT(AJ75,"0.#"),1)=".",TRUE,FALSE)</formula>
    </cfRule>
  </conditionalFormatting>
  <conditionalFormatting sqref="AE75:AI75">
    <cfRule type="expression" dxfId="17" priority="23">
      <formula>IF(RIGHT(TEXT(AE75,"0.#"),1)=".",FALSE,TRUE)</formula>
    </cfRule>
    <cfRule type="expression" dxfId="16" priority="24">
      <formula>IF(RIGHT(TEXT(AE75,"0.#"),1)=".",TRUE,FALSE)</formula>
    </cfRule>
  </conditionalFormatting>
  <conditionalFormatting sqref="AE25:AI25">
    <cfRule type="expression" dxfId="15" priority="19">
      <formula>IF(AND(AE25&gt;=0, RIGHT(TEXT(AE25,"0.#"),1)&lt;&gt;"."),TRUE,FALSE)</formula>
    </cfRule>
    <cfRule type="expression" dxfId="14" priority="20">
      <formula>IF(AND(AE25&gt;=0, RIGHT(TEXT(AE25,"0.#"),1)="."),TRUE,FALSE)</formula>
    </cfRule>
    <cfRule type="expression" dxfId="13" priority="21">
      <formula>IF(AND(AE25&lt;0, RIGHT(TEXT(AE25,"0.#"),1)&lt;&gt;"."),TRUE,FALSE)</formula>
    </cfRule>
    <cfRule type="expression" dxfId="12" priority="22">
      <formula>IF(AND(AE25&lt;0, RIGHT(TEXT(AE25,"0.#"),1)="."),TRUE,FALSE)</formula>
    </cfRule>
  </conditionalFormatting>
  <conditionalFormatting sqref="AJ25:AN25">
    <cfRule type="expression" dxfId="11" priority="15">
      <formula>IF(AND(AJ25&gt;=0, RIGHT(TEXT(AJ25,"0.#"),1)&lt;&gt;"."),TRUE,FALSE)</formula>
    </cfRule>
    <cfRule type="expression" dxfId="10" priority="16">
      <formula>IF(AND(AJ25&gt;=0, RIGHT(TEXT(AJ25,"0.#"),1)="."),TRUE,FALSE)</formula>
    </cfRule>
    <cfRule type="expression" dxfId="9" priority="17">
      <formula>IF(AND(AJ25&lt;0, RIGHT(TEXT(AJ25,"0.#"),1)&lt;&gt;"."),TRUE,FALSE)</formula>
    </cfRule>
    <cfRule type="expression" dxfId="8" priority="18">
      <formula>IF(AND(AJ25&lt;0, RIGHT(TEXT(AJ25,"0.#"),1)="."),TRUE,FALSE)</formula>
    </cfRule>
  </conditionalFormatting>
  <conditionalFormatting sqref="AO25:AS25">
    <cfRule type="expression" dxfId="7" priority="5">
      <formula>IF(AND(AO25&gt;=0, RIGHT(TEXT(AO25,"0.#"),1)&lt;&gt;"."),TRUE,FALSE)</formula>
    </cfRule>
    <cfRule type="expression" dxfId="6" priority="6">
      <formula>IF(AND(AO25&gt;=0, RIGHT(TEXT(AO25,"0.#"),1)="."),TRUE,FALSE)</formula>
    </cfRule>
    <cfRule type="expression" dxfId="5" priority="7">
      <formula>IF(AND(AO25&lt;0, RIGHT(TEXT(AO25,"0.#"),1)&lt;&gt;"."),TRUE,FALSE)</formula>
    </cfRule>
    <cfRule type="expression" dxfId="4" priority="8">
      <formula>IF(AND(AO25&lt;0, RIGHT(TEXT(AO25,"0.#"),1)="."),TRUE,FALSE)</formula>
    </cfRule>
  </conditionalFormatting>
  <conditionalFormatting sqref="AT84:AX84">
    <cfRule type="expression" dxfId="3" priority="3">
      <formula>IF(RIGHT(TEXT(AT84,"0.#"),1)=".",FALSE,TRUE)</formula>
    </cfRule>
    <cfRule type="expression" dxfId="2" priority="4">
      <formula>IF(RIGHT(TEXT(AT84,"0.#"),1)=".",TRUE,FALSE)</formula>
    </cfRule>
  </conditionalFormatting>
  <conditionalFormatting sqref="AU180">
    <cfRule type="expression" dxfId="1" priority="1">
      <formula>IF(RIGHT(TEXT(AU180,"0.#"),1)=".",FALSE,TRUE)</formula>
    </cfRule>
    <cfRule type="expression" dxfId="0"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2015-06-16T07:01:10Z</cp:lastPrinted>
  <dcterms:created xsi:type="dcterms:W3CDTF">2012-03-13T00:50:25Z</dcterms:created>
  <dcterms:modified xsi:type="dcterms:W3CDTF">2015-07-08T11:06:02Z</dcterms:modified>
</cp:coreProperties>
</file>