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<sst xmlns="http://schemas.openxmlformats.org/spreadsheetml/2006/main" count="1503" uniqueCount="611">
  <si>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</si>
  <si>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</si>
  <si>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</si>
  <si>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</si>
  <si>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</si>
  <si>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</si>
  <si>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</si>
  <si>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</si>
  <si>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</si>
  <si>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</si>
  <si>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</si>
  <si>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</si>
  <si>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</si>
  <si>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</si>
  <si>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</si>
  <si>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</si>
  <si>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</si>
  <si>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</si>
  <si>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</si>
  <si>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</si>
  <si>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</si>
  <si>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</si>
  <si>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</si>
  <si>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</si>
  <si>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</si>
  <si>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</si>
  <si>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</si>
  <si>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</si>
  <si>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</si>
  <si>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</si>
  <si>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</si>
  <si>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</si>
  <si>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</si>
  <si>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</si>
  <si>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</si>
  <si>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</si>
  <si>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</si>
  <si>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</si>
  <si>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</si>
  <si>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</si>
  <si>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</si>
  <si>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</si>
  <si>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</si>
  <si>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</si>
  <si>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</si>
  <si>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</si>
  <si>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</si>
  <si>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</si>
  <si>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</si>
  <si>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</si>
  <si>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</si>
  <si>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</si>
  <si>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</si>
  <si>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</si>
  <si>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</si>
  <si>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</si>
  <si>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</si>
  <si>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</si>
  <si>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</si>
  <si>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</si>
  <si>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</si>
  <si>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</si>
  <si>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</si>
  <si>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</si>
  <si>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</si>
  <si>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</si>
  <si>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</si>
  <si>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</si>
  <si>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</si>
  <si>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</si>
  <si>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</si>
  <si>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</si>
  <si>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</si>
  <si>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</si>
  <si>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</si>
  <si>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</si>
  <si>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</si>
  <si>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</si>
  <si>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</si>
  <si>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</si>
  <si>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</si>
  <si>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</si>
  <si>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</si>
  <si>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</si>
  <si>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</si>
  <si>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</si>
  <si>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</si>
  <si>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</si>
  <si>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</si>
  <si>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</si>
  <si>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</si>
  <si>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</si>
  <si>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</si>
  <si>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</si>
  <si>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</si>
  <si>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</si>
  <si>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</si>
  <si>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</si>
  <si>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</si>
  <si>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</si>
  <si>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</si>
  <si>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</si>
  <si>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</si>
  <si>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</si>
  <si>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</si>
  <si>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</si>
  <si>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</si>
  <si>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</si>
  <si>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</si>
  <si>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</si>
  <si>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</si>
  <si>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</si>
  <si>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</si>
  <si>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</si>
  <si>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</si>
  <si>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</si>
  <si>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</si>
  <si>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</si>
  <si>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</si>
  <si>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</si>
  <si>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</si>
  <si>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</si>
  <si>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</si>
  <si>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</si>
  <si>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</si>
  <si>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</si>
  <si>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</si>
  <si>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</si>
  <si>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</si>
  <si>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</si>
  <si>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</si>
  <si>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</si>
  <si>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</si>
  <si>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</si>
  <si>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</si>
  <si>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</si>
  <si>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</si>
  <si>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</si>
  <si>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</si>
  <si>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</si>
  <si>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</si>
  <si>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</si>
  <si>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</si>
  <si>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</si>
  <si>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</si>
  <si>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</si>
  <si>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</si>
  <si>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</si>
  <si>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</si>
  <si>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</si>
  <si>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</si>
  <si>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</si>
  <si>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</si>
  <si>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</si>
  <si>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</si>
  <si>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</si>
  <si>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</si>
  <si>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</si>
  <si>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</si>
  <si>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</si>
  <si>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</si>
  <si>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</si>
  <si>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</si>
  <si>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</si>
  <si>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</si>
  <si>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</si>
  <si>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</si>
  <si>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</si>
  <si>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</si>
  <si>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</si>
  <si>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</si>
  <si>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</si>
  <si>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</si>
  <si>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</si>
  <si>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</si>
  <si>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</si>
  <si>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</si>
  <si>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</si>
  <si>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</si>
  <si>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</si>
  <si>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</si>
  <si>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</si>
  <si>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</si>
  <si>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</si>
  <si>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</si>
  <si>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</si>
  <si>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</si>
  <si>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</si>
  <si>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</si>
  <si>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</si>
  <si>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</si>
  <si>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</si>
  <si>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</si>
  <si>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</si>
  <si>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</si>
  <si>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</si>
  <si>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</si>
  <si>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</si>
  <si>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</si>
  <si>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</si>
  <si>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</si>
  <si>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</si>
  <si>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</si>
  <si>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</si>
  <si>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</si>
  <si>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</si>
  <si>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</si>
  <si>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</si>
  <si>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</si>
  <si>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</si>
  <si>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</si>
  <si>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</si>
  <si>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</si>
  <si>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</si>
  <si>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</si>
  <si>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</si>
  <si>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</si>
  <si>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</si>
  <si>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</si>
  <si>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</si>
  <si>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</si>
  <si>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</si>
  <si>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</si>
  <si>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</si>
  <si>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</si>
  <si>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</si>
  <si>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</si>
  <si>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</si>
  <si>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</si>
  <si>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</si>
  <si>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</si>
  <si>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</si>
  <si>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</si>
  <si>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</si>
  <si>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</si>
  <si>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</si>
  <si>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</si>
  <si>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</si>
  <si>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</si>
  <si>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</si>
  <si>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</si>
  <si>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</si>
  <si>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</si>
  <si>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</si>
  <si>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</si>
  <si>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</si>
  <si>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</si>
  <si>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</si>
  <si>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</si>
  <si>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</si>
  <si>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</si>
  <si>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</si>
  <si>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</si>
  <si>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</si>
  <si>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</si>
  <si>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</si>
  <si>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</si>
  <si>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</si>
  <si>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</si>
  <si>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</si>
  <si>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</si>
  <si>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</si>
  <si>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</si>
  <si>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</si>
  <si>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</si>
  <si>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</si>
  <si>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</si>
  <si>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</si>
  <si>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</si>
  <si>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</si>
  <si>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</si>
  <si>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</si>
  <si>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</si>
  <si>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</si>
  <si>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</si>
  <si>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</si>
  <si>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</si>
  <si>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</si>
  <si>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</si>
  <si>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</si>
  <si>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</si>
  <si>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</si>
  <si>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</si>
  <si>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</si>
  <si>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</si>
  <si>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</si>
  <si>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</si>
  <si>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</si>
  <si>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</si>
  <si>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</si>
  <si>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</si>
  <si>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</si>
  <si>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</si>
  <si>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</si>
  <si>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</si>
  <si>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</si>
  <si>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</si>
  <si>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</si>
  <si>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</si>
  <si>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</si>
  <si>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</si>
  <si>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</si>
  <si>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</si>
  <si>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</si>
  <si>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</si>
  <si>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</si>
  <si>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</si>
  <si>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</si>
  <si>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</si>
  <si>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</si>
  <si>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</si>
  <si>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</si>
  <si>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</si>
  <si>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</si>
  <si>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</si>
  <si>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</si>
  <si>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</si>
  <si>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</si>
  <si>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</si>
  <si>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</si>
  <si>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</si>
  <si>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</si>
  <si>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</si>
  <si>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</si>
  <si>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</si>
  <si>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</si>
  <si>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</si>
  <si>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</si>
  <si>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</si>
  <si>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</si>
  <si>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</si>
  <si>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</si>
  <si>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</si>
  <si>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</si>
  <si>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</si>
  <si>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</si>
  <si>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</si>
  <si>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</si>
  <si>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</si>
  <si>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</si>
  <si>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</si>
  <si>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</si>
  <si>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</si>
  <si>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</si>
  <si>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</si>
  <si>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</si>
  <si>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</si>
  <si>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</si>
  <si>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</si>
  <si>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</si>
  <si>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</si>
  <si>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</si>
  <si>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</si>
  <si>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</si>
  <si>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</si>
  <si>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</si>
  <si>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</si>
  <si>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</si>
  <si>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</si>
  <si>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</si>
  <si>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</si>
  <si>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</si>
  <si>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</si>
  <si>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</si>
  <si>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</si>
  <si>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</si>
  <si>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</si>
  <si>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</si>
  <si>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</si>
  <si>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</si>
  <si>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</si>
  <si>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</si>
  <si>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</si>
  <si>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</si>
  <si>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</si>
  <si>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</si>
  <si>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</si>
  <si>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</si>
  <si>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</si>
  <si>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</si>
  <si>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</si>
  <si>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</si>
  <si>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</si>
  <si>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</si>
  <si>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</si>
  <si>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</si>
  <si>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</si>
  <si>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</si>
  <si>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</si>
  <si>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</si>
  <si>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</si>
  <si>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</si>
  <si>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</si>
  <si>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</si>
  <si>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</si>
  <si>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</si>
  <si>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</si>
  <si>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</si>
  <si>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</si>
  <si>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</si>
  <si>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</si>
  <si>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</si>
  <si>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</si>
  <si>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</si>
  <si>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</si>
  <si>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</si>
  <si>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</si>
  <si>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</si>
  <si>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</si>
  <si>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</si>
  <si>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</si>
  <si>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</si>
  <si>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</si>
  <si>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</si>
  <si>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</si>
  <si>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</si>
  <si>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</si>
  <si>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</si>
  <si>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</si>
  <si>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</si>
  <si>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</si>
  <si>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</si>
  <si>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</si>
  <si>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</si>
  <si>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</si>
  <si>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</si>
  <si>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</si>
  <si>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</si>
  <si>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</si>
  <si>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</si>
  <si>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</si>
  <si>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</si>
  <si>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</si>
  <si>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</si>
  <si>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</si>
  <si>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</si>
  <si>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</si>
  <si>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</si>
  <si>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</si>
  <si>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</si>
  <si>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</si>
  <si>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</si>
  <si>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</si>
  <si>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</si>
  <si>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</si>
  <si>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</si>
  <si>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</si>
  <si>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t>
  </si>
  <si>
    <t>国土交通省</t>
  </si>
  <si>
    <t>砂防事業</t>
  </si>
  <si>
    <t>水管理・国土保全局　砂防部</t>
  </si>
  <si>
    <t>砂防計画課
保全課</t>
  </si>
  <si>
    <t>課長　西山　幸治
課長　栗原　淳一</t>
    <rPh sb="3" eb="5">
      <t>ニシヤマ</t>
    </rPh>
    <rPh sb="6" eb="8">
      <t>コウジ</t>
    </rPh>
    <phoneticPr fontId="4"/>
  </si>
  <si>
    <t>４　水害等災害による被害の軽減
　１２　水害・土砂災害の防止・減災を推進する</t>
  </si>
  <si>
    <t>・社会資本整備重点計画（社会資本整備重点計画法第４条）</t>
  </si>
  <si>
    <t>砂防法（明治３０年３月３０日）
第５条：都道府県知事の責任
第６条：国土交通大臣の直轄管理等</t>
  </si>
  <si>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の整備を実施することで、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4"/>
  </si>
  <si>
    <t>-</t>
    <phoneticPr fontId="6"/>
  </si>
  <si>
    <t>重要交通網にかかる施設の保全のための土砂災害対策実施率</t>
    <phoneticPr fontId="6"/>
  </si>
  <si>
    <t>％</t>
  </si>
  <si>
    <t>直轄事業実施箇所</t>
  </si>
  <si>
    <t>補助事業実施箇所</t>
  </si>
  <si>
    <t>箇所</t>
  </si>
  <si>
    <t>砂防事業費</t>
    <rPh sb="0" eb="2">
      <t>サボウ</t>
    </rPh>
    <rPh sb="2" eb="5">
      <t>ジギョウヒ</t>
    </rPh>
    <phoneticPr fontId="7"/>
  </si>
  <si>
    <t>総合流域防災事業費</t>
    <rPh sb="0" eb="2">
      <t>ソウゴウ</t>
    </rPh>
    <rPh sb="2" eb="4">
      <t>リュウイキ</t>
    </rPh>
    <rPh sb="4" eb="6">
      <t>ボウサイ</t>
    </rPh>
    <rPh sb="6" eb="9">
      <t>ジギョウヒ</t>
    </rPh>
    <phoneticPr fontId="7"/>
  </si>
  <si>
    <t>○</t>
    <phoneticPr fontId="6"/>
  </si>
  <si>
    <t>○</t>
    <phoneticPr fontId="6"/>
  </si>
  <si>
    <t>平成28年度に重要交通網にかかる施設の保全のための土砂災害対策実施率を51％まで引き上げる</t>
    <rPh sb="0" eb="2">
      <t>ヘイセイ</t>
    </rPh>
    <rPh sb="4" eb="5">
      <t>ネン</t>
    </rPh>
    <rPh sb="5" eb="6">
      <t>ド</t>
    </rPh>
    <rPh sb="40" eb="41">
      <t>ヒ</t>
    </rPh>
    <rPh sb="42" eb="43">
      <t>ア</t>
    </rPh>
    <phoneticPr fontId="6"/>
  </si>
  <si>
    <t>‐</t>
  </si>
  <si>
    <t>　土石流災害や土砂流出による被害は梅雨時期や台風時期に多発しており、広島県広島市（平成26年）や東京都大島町（平成25年）、紀伊半島（平成23年）等で発生した土砂災害に代表されるように、一旦発生すると地域の資産や人命に壊滅的な被害をもたらす。このため、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4" eb="36">
      <t>ヒロシマ</t>
    </rPh>
    <rPh sb="37" eb="39">
      <t>ヒロシマ</t>
    </rPh>
    <rPh sb="62" eb="64">
      <t>キイ</t>
    </rPh>
    <rPh sb="64" eb="66">
      <t>ハントウ</t>
    </rPh>
    <rPh sb="79" eb="81">
      <t>ドシャ</t>
    </rPh>
    <rPh sb="81" eb="83">
      <t>サイガイ</t>
    </rPh>
    <phoneticPr fontId="4"/>
  </si>
  <si>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t>
    <rPh sb="519" eb="521">
      <t>ヘイセイ</t>
    </rPh>
    <rPh sb="523" eb="525">
      <t>ネンド</t>
    </rPh>
    <rPh sb="525" eb="527">
      <t>ギョウセイ</t>
    </rPh>
    <rPh sb="531" eb="533">
      <t>ガイブ</t>
    </rPh>
    <rPh sb="533" eb="536">
      <t>ユウシキシャ</t>
    </rPh>
    <rPh sb="537" eb="539">
      <t>ショケン</t>
    </rPh>
    <phoneticPr fontId="6"/>
  </si>
  <si>
    <t>平成28年度に主要な要配慮者利用施設の保全のための土砂災害対策実施率を39％まで引き上げる</t>
    <rPh sb="5" eb="6">
      <t>ド</t>
    </rPh>
    <rPh sb="10" eb="11">
      <t>ヨウ</t>
    </rPh>
    <rPh sb="11" eb="13">
      <t>ハイリョ</t>
    </rPh>
    <rPh sb="13" eb="14">
      <t>シャ</t>
    </rPh>
    <rPh sb="14" eb="16">
      <t>リヨウ</t>
    </rPh>
    <rPh sb="40" eb="41">
      <t>ヒ</t>
    </rPh>
    <rPh sb="42" eb="43">
      <t>ア</t>
    </rPh>
    <phoneticPr fontId="6"/>
  </si>
  <si>
    <t>主要な要配慮者利用施設の保全のための土砂災害対策実施率</t>
    <rPh sb="3" eb="4">
      <t>ヨウ</t>
    </rPh>
    <rPh sb="4" eb="6">
      <t>ハイリョ</t>
    </rPh>
    <rPh sb="6" eb="7">
      <t>シャ</t>
    </rPh>
    <rPh sb="7" eb="9">
      <t>リヨウ</t>
    </rPh>
    <phoneticPr fontId="6"/>
  </si>
  <si>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26年に発生した土砂災害に対しても被害の防止・軽減効果や保全区域の経済的復興等の効果が発揮されている。
・近年、深層崩壊や火山地域における特殊な土砂移動現象による土砂災害も発生しており、これらへの対応も課題である。</t>
    <rPh sb="298" eb="300">
      <t>ヘイセイ</t>
    </rPh>
    <rPh sb="302" eb="303">
      <t>ネン</t>
    </rPh>
    <rPh sb="304" eb="306">
      <t>ハッセイ</t>
    </rPh>
    <rPh sb="308" eb="310">
      <t>ドシャ</t>
    </rPh>
    <rPh sb="310" eb="312">
      <t>サイガイ</t>
    </rPh>
    <rPh sb="313" eb="314">
      <t>タイ</t>
    </rPh>
    <rPh sb="325" eb="327">
      <t>コウカ</t>
    </rPh>
    <rPh sb="328" eb="330">
      <t>ホゼン</t>
    </rPh>
    <rPh sb="330" eb="332">
      <t>クイキ</t>
    </rPh>
    <rPh sb="333" eb="335">
      <t>ケイザイ</t>
    </rPh>
    <rPh sb="335" eb="336">
      <t>テキ</t>
    </rPh>
    <rPh sb="336" eb="338">
      <t>フッコウ</t>
    </rPh>
    <rPh sb="338" eb="339">
      <t>ナド</t>
    </rPh>
    <rPh sb="340" eb="342">
      <t>コウカ</t>
    </rPh>
    <rPh sb="343" eb="345">
      <t>ハッキ</t>
    </rPh>
    <rPh sb="361" eb="363">
      <t>カザン</t>
    </rPh>
    <rPh sb="386" eb="388">
      <t>ハッセイ</t>
    </rPh>
    <phoneticPr fontId="6"/>
  </si>
  <si>
    <t>・限られた予算の中で近年の土砂災害の発生状況や気候変動等の課題に対応しつつ着実に事業を実施するため、引き続き効果的・効率的に施設整備を行うとともに、深層崩壊や火山地域における特殊な土砂移動現象による土砂災害の発生リスク評価に係る調査・研究を推進する。</t>
    <rPh sb="37" eb="39">
      <t>チャクジツ</t>
    </rPh>
    <rPh sb="50" eb="51">
      <t>ヒ</t>
    </rPh>
    <rPh sb="52" eb="53">
      <t>ツヅ</t>
    </rPh>
    <rPh sb="90" eb="92">
      <t>ドシャ</t>
    </rPh>
    <rPh sb="92" eb="94">
      <t>イドウ</t>
    </rPh>
    <rPh sb="94" eb="96">
      <t>ゲンショウ</t>
    </rPh>
    <rPh sb="104" eb="106">
      <t>ハッセイ</t>
    </rPh>
    <rPh sb="109" eb="111">
      <t>ヒョウカ</t>
    </rPh>
    <rPh sb="112" eb="113">
      <t>カカ</t>
    </rPh>
    <rPh sb="117" eb="119">
      <t>ケンキュウ</t>
    </rPh>
    <phoneticPr fontId="4"/>
  </si>
  <si>
    <t>直轄事業費</t>
    <rPh sb="0" eb="2">
      <t>チョッカツ</t>
    </rPh>
    <rPh sb="2" eb="4">
      <t>ジギョウ</t>
    </rPh>
    <rPh sb="4" eb="5">
      <t>ヒ</t>
    </rPh>
    <phoneticPr fontId="6"/>
  </si>
  <si>
    <t>調査・設計、工事等</t>
    <rPh sb="0" eb="2">
      <t>チョウサ</t>
    </rPh>
    <rPh sb="3" eb="5">
      <t>セッケイ</t>
    </rPh>
    <rPh sb="6" eb="8">
      <t>コウジ</t>
    </rPh>
    <rPh sb="8" eb="9">
      <t>トウ</t>
    </rPh>
    <phoneticPr fontId="6"/>
  </si>
  <si>
    <t>工事</t>
    <rPh sb="0" eb="2">
      <t>コウジ</t>
    </rPh>
    <phoneticPr fontId="6"/>
  </si>
  <si>
    <t>砂防設備工事</t>
    <rPh sb="0" eb="2">
      <t>サボウ</t>
    </rPh>
    <rPh sb="2" eb="4">
      <t>セツビ</t>
    </rPh>
    <rPh sb="4" eb="6">
      <t>コウジ</t>
    </rPh>
    <phoneticPr fontId="6"/>
  </si>
  <si>
    <t>用地補償</t>
    <rPh sb="0" eb="2">
      <t>ヨウチ</t>
    </rPh>
    <rPh sb="2" eb="4">
      <t>ホショウ</t>
    </rPh>
    <phoneticPr fontId="6"/>
  </si>
  <si>
    <t>用地関係補償</t>
    <rPh sb="0" eb="2">
      <t>ヨウチ</t>
    </rPh>
    <rPh sb="2" eb="4">
      <t>カンケイ</t>
    </rPh>
    <rPh sb="4" eb="6">
      <t>ホショウ</t>
    </rPh>
    <phoneticPr fontId="6"/>
  </si>
  <si>
    <t>工事用道路維持管理</t>
    <rPh sb="0" eb="3">
      <t>コウジヨウ</t>
    </rPh>
    <rPh sb="3" eb="5">
      <t>ドウロ</t>
    </rPh>
    <rPh sb="5" eb="7">
      <t>イジ</t>
    </rPh>
    <rPh sb="7" eb="9">
      <t>カンリ</t>
    </rPh>
    <phoneticPr fontId="6"/>
  </si>
  <si>
    <t>A.北陸地方整備局</t>
    <rPh sb="2" eb="4">
      <t>ホクリク</t>
    </rPh>
    <rPh sb="4" eb="6">
      <t>チホウ</t>
    </rPh>
    <rPh sb="6" eb="9">
      <t>セイビキョク</t>
    </rPh>
    <phoneticPr fontId="6"/>
  </si>
  <si>
    <t>B.（株）森下組</t>
    <rPh sb="2" eb="5">
      <t>カブ</t>
    </rPh>
    <rPh sb="5" eb="7">
      <t>モリシタ</t>
    </rPh>
    <rPh sb="7" eb="8">
      <t>グミ</t>
    </rPh>
    <phoneticPr fontId="6"/>
  </si>
  <si>
    <t>C.個人A</t>
    <rPh sb="2" eb="4">
      <t>コジン</t>
    </rPh>
    <phoneticPr fontId="6"/>
  </si>
  <si>
    <t>D.富山県</t>
    <rPh sb="2" eb="4">
      <t>トヤマ</t>
    </rPh>
    <rPh sb="4" eb="5">
      <t>ケン</t>
    </rPh>
    <phoneticPr fontId="6"/>
  </si>
  <si>
    <t>E.（社）新潟県公共嘱託登記土地家屋調査士協会</t>
    <phoneticPr fontId="6"/>
  </si>
  <si>
    <t>業務</t>
    <rPh sb="0" eb="2">
      <t>ギョウム</t>
    </rPh>
    <phoneticPr fontId="6"/>
  </si>
  <si>
    <t>登記業務</t>
    <rPh sb="2" eb="4">
      <t>ギョウム</t>
    </rPh>
    <phoneticPr fontId="6"/>
  </si>
  <si>
    <t>F.独立行政法人　森林総合研究所</t>
    <phoneticPr fontId="6"/>
  </si>
  <si>
    <t>G. 国土技術政策総合研究所</t>
    <rPh sb="3" eb="5">
      <t>コクド</t>
    </rPh>
    <rPh sb="5" eb="7">
      <t>ギジュツ</t>
    </rPh>
    <rPh sb="7" eb="9">
      <t>セイサク</t>
    </rPh>
    <rPh sb="9" eb="11">
      <t>ソウゴウ</t>
    </rPh>
    <rPh sb="11" eb="14">
      <t>ケンキュウショ</t>
    </rPh>
    <phoneticPr fontId="6"/>
  </si>
  <si>
    <t>砂防事業に関する研究・検討</t>
    <rPh sb="0" eb="2">
      <t>サボウ</t>
    </rPh>
    <rPh sb="2" eb="4">
      <t>ジギョウ</t>
    </rPh>
    <rPh sb="5" eb="6">
      <t>カン</t>
    </rPh>
    <rPh sb="8" eb="10">
      <t>ケンキュウ</t>
    </rPh>
    <rPh sb="11" eb="13">
      <t>ケントウ</t>
    </rPh>
    <phoneticPr fontId="6"/>
  </si>
  <si>
    <t>H.（株）建設技術研究所</t>
    <phoneticPr fontId="6"/>
  </si>
  <si>
    <t>砂防事業評価に関する調査・検討</t>
    <phoneticPr fontId="6"/>
  </si>
  <si>
    <t>I.立命館大学総合科学技術研究機構</t>
    <phoneticPr fontId="6"/>
  </si>
  <si>
    <t>火山地域における大規模土砂災害に関する調査・検討</t>
    <phoneticPr fontId="6"/>
  </si>
  <si>
    <t>J.熊本県</t>
    <rPh sb="2" eb="5">
      <t>クマモトケン</t>
    </rPh>
    <phoneticPr fontId="6"/>
  </si>
  <si>
    <t>補助事業費</t>
    <rPh sb="0" eb="2">
      <t>ホジョ</t>
    </rPh>
    <rPh sb="2" eb="5">
      <t>ジギョウヒ</t>
    </rPh>
    <phoneticPr fontId="6"/>
  </si>
  <si>
    <t>工事の実施及び工事にかかる調査・設計</t>
    <rPh sb="0" eb="2">
      <t>コウジ</t>
    </rPh>
    <rPh sb="3" eb="5">
      <t>ジッシ</t>
    </rPh>
    <rPh sb="5" eb="6">
      <t>オヨ</t>
    </rPh>
    <rPh sb="7" eb="9">
      <t>コウジ</t>
    </rPh>
    <rPh sb="13" eb="15">
      <t>チョウサ</t>
    </rPh>
    <rPh sb="16" eb="18">
      <t>セッケイ</t>
    </rPh>
    <phoneticPr fontId="6"/>
  </si>
  <si>
    <t>北陸地方整備局</t>
    <rPh sb="0" eb="2">
      <t>ホクリク</t>
    </rPh>
    <rPh sb="2" eb="4">
      <t>チホウ</t>
    </rPh>
    <rPh sb="4" eb="7">
      <t>セイビキョク</t>
    </rPh>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</si>
  <si>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</si>
  <si>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</si>
  <si>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近畿地方整備局</t>
    <rPh sb="0" eb="2">
      <t>キンキ</t>
    </rPh>
    <phoneticPr fontId="6"/>
  </si>
  <si>
    <t>中部地方整備局</t>
    <rPh sb="0" eb="2">
      <t>チュウブ</t>
    </rPh>
    <rPh sb="2" eb="4">
      <t>チホウ</t>
    </rPh>
    <phoneticPr fontId="6"/>
  </si>
  <si>
    <t>関東地方整備局</t>
    <rPh sb="0" eb="2">
      <t>カントウ</t>
    </rPh>
    <phoneticPr fontId="6"/>
  </si>
  <si>
    <t>九州地方整備局</t>
    <rPh sb="0" eb="2">
      <t>キュウシュウ</t>
    </rPh>
    <phoneticPr fontId="6"/>
  </si>
  <si>
    <t>東北地方整備局</t>
    <rPh sb="0" eb="2">
      <t>トウホク</t>
    </rPh>
    <phoneticPr fontId="6"/>
  </si>
  <si>
    <t>中国地方整備局</t>
    <rPh sb="0" eb="2">
      <t>チュウゴク</t>
    </rPh>
    <phoneticPr fontId="6"/>
  </si>
  <si>
    <t>四国地方整備局</t>
    <rPh sb="0" eb="2">
      <t>シコク</t>
    </rPh>
    <phoneticPr fontId="6"/>
  </si>
  <si>
    <t>（株）森下組</t>
    <rPh sb="0" eb="3">
      <t>カブ</t>
    </rPh>
    <rPh sb="3" eb="5">
      <t>モリシタ</t>
    </rPh>
    <rPh sb="5" eb="6">
      <t>グミ</t>
    </rPh>
    <phoneticPr fontId="6"/>
  </si>
  <si>
    <t>竹腰永井建設（株）</t>
    <rPh sb="0" eb="1">
      <t>タケ</t>
    </rPh>
    <rPh sb="1" eb="2">
      <t>コシ</t>
    </rPh>
    <rPh sb="2" eb="4">
      <t>ナガイ</t>
    </rPh>
    <rPh sb="4" eb="6">
      <t>ケンセツ</t>
    </rPh>
    <rPh sb="6" eb="9">
      <t>カブ</t>
    </rPh>
    <phoneticPr fontId="6"/>
  </si>
  <si>
    <t>大高建設（株）</t>
    <rPh sb="0" eb="1">
      <t>オオ</t>
    </rPh>
    <rPh sb="1" eb="2">
      <t>タカ</t>
    </rPh>
    <rPh sb="2" eb="4">
      <t>ケンセツ</t>
    </rPh>
    <rPh sb="4" eb="7">
      <t>カブ</t>
    </rPh>
    <phoneticPr fontId="6"/>
  </si>
  <si>
    <t>（株）種村建設</t>
    <rPh sb="0" eb="3">
      <t>カブ</t>
    </rPh>
    <rPh sb="3" eb="4">
      <t>タネ</t>
    </rPh>
    <rPh sb="4" eb="5">
      <t>ムラ</t>
    </rPh>
    <rPh sb="5" eb="7">
      <t>ケンセツ</t>
    </rPh>
    <phoneticPr fontId="6"/>
  </si>
  <si>
    <t>ダイチ（株）</t>
    <rPh sb="3" eb="6">
      <t>カブ</t>
    </rPh>
    <phoneticPr fontId="6"/>
  </si>
  <si>
    <t>高尾建設（株）</t>
    <rPh sb="0" eb="2">
      <t>タカオ</t>
    </rPh>
    <rPh sb="2" eb="4">
      <t>ケンセツ</t>
    </rPh>
    <rPh sb="4" eb="7">
      <t>カブ</t>
    </rPh>
    <phoneticPr fontId="6"/>
  </si>
  <si>
    <t>（株）文明屋</t>
    <rPh sb="0" eb="3">
      <t>カブ</t>
    </rPh>
    <rPh sb="3" eb="5">
      <t>ブンメイ</t>
    </rPh>
    <rPh sb="5" eb="6">
      <t>ヤ</t>
    </rPh>
    <phoneticPr fontId="6"/>
  </si>
  <si>
    <t>（株）建設技術研究所　北陸支社</t>
    <rPh sb="0" eb="3">
      <t>カブ</t>
    </rPh>
    <rPh sb="3" eb="5">
      <t>ケンセツ</t>
    </rPh>
    <rPh sb="5" eb="7">
      <t>ギジュツ</t>
    </rPh>
    <rPh sb="7" eb="10">
      <t>ケンキュウショ</t>
    </rPh>
    <rPh sb="11" eb="13">
      <t>ホクリク</t>
    </rPh>
    <rPh sb="13" eb="15">
      <t>シシャ</t>
    </rPh>
    <phoneticPr fontId="6"/>
  </si>
  <si>
    <t>砂防設備にかかる検討業務</t>
    <rPh sb="0" eb="2">
      <t>サボウ</t>
    </rPh>
    <rPh sb="2" eb="4">
      <t>セツビ</t>
    </rPh>
    <rPh sb="8" eb="10">
      <t>ケントウ</t>
    </rPh>
    <rPh sb="10" eb="12">
      <t>ギョウム</t>
    </rPh>
    <phoneticPr fontId="6"/>
  </si>
  <si>
    <t>（株）笠原建設</t>
    <rPh sb="0" eb="3">
      <t>カブ</t>
    </rPh>
    <rPh sb="3" eb="5">
      <t>カサハラ</t>
    </rPh>
    <rPh sb="5" eb="7">
      <t>ケンセツ</t>
    </rPh>
    <phoneticPr fontId="6"/>
  </si>
  <si>
    <t>丸新志鷹建設（株）</t>
    <rPh sb="0" eb="2">
      <t>マルシン</t>
    </rPh>
    <rPh sb="2" eb="3">
      <t>ココロザシ</t>
    </rPh>
    <rPh sb="3" eb="4">
      <t>タカ</t>
    </rPh>
    <rPh sb="4" eb="6">
      <t>ケンセツ</t>
    </rPh>
    <rPh sb="6" eb="9">
      <t>カブ</t>
    </rPh>
    <phoneticPr fontId="6"/>
  </si>
  <si>
    <t>個人Ａ</t>
    <rPh sb="0" eb="2">
      <t>コジン</t>
    </rPh>
    <phoneticPr fontId="6"/>
  </si>
  <si>
    <t>用地関係補償</t>
    <phoneticPr fontId="6"/>
  </si>
  <si>
    <t>用地関係補償</t>
    <phoneticPr fontId="6"/>
  </si>
  <si>
    <t>随意契約</t>
    <rPh sb="0" eb="2">
      <t>ズイイ</t>
    </rPh>
    <rPh sb="2" eb="4">
      <t>ケイヤク</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</si>
  <si>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</si>
  <si>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</si>
  <si>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</si>
  <si>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</si>
  <si>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</si>
  <si>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</si>
  <si>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</si>
  <si>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</si>
  <si>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</si>
  <si>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富山県</t>
    <rPh sb="0" eb="2">
      <t>トヤマ</t>
    </rPh>
    <rPh sb="2" eb="3">
      <t>ケン</t>
    </rPh>
    <phoneticPr fontId="6"/>
  </si>
  <si>
    <t>湯沢町</t>
    <rPh sb="0" eb="2">
      <t>ユザワ</t>
    </rPh>
    <rPh sb="2" eb="3">
      <t>マチ</t>
    </rPh>
    <phoneticPr fontId="6"/>
  </si>
  <si>
    <t>白馬村</t>
    <rPh sb="0" eb="2">
      <t>ハクバ</t>
    </rPh>
    <rPh sb="2" eb="3">
      <t>ムラ</t>
    </rPh>
    <phoneticPr fontId="6"/>
  </si>
  <si>
    <t>松本市</t>
    <rPh sb="0" eb="2">
      <t>マツモト</t>
    </rPh>
    <rPh sb="2" eb="3">
      <t>シ</t>
    </rPh>
    <phoneticPr fontId="6"/>
  </si>
  <si>
    <t>無線中継所維持費</t>
    <rPh sb="0" eb="2">
      <t>ムセン</t>
    </rPh>
    <rPh sb="2" eb="5">
      <t>チュウケイショ</t>
    </rPh>
    <rPh sb="5" eb="8">
      <t>イジヒ</t>
    </rPh>
    <phoneticPr fontId="6"/>
  </si>
  <si>
    <t>飛騨市</t>
    <rPh sb="0" eb="2">
      <t>ヒダ</t>
    </rPh>
    <rPh sb="2" eb="3">
      <t>シ</t>
    </rPh>
    <phoneticPr fontId="6"/>
  </si>
  <si>
    <t>高山市</t>
    <rPh sb="0" eb="3">
      <t>タカヤマシ</t>
    </rPh>
    <phoneticPr fontId="6"/>
  </si>
  <si>
    <t>借地料</t>
    <rPh sb="0" eb="3">
      <t>シャクチリョウ</t>
    </rPh>
    <phoneticPr fontId="6"/>
  </si>
  <si>
    <t>小国町</t>
    <rPh sb="0" eb="3">
      <t>オグニチョウ</t>
    </rPh>
    <phoneticPr fontId="6"/>
  </si>
  <si>
    <t>糸魚川市</t>
    <rPh sb="0" eb="4">
      <t>イトイガワシ</t>
    </rPh>
    <phoneticPr fontId="6"/>
  </si>
  <si>
    <t>白山市</t>
    <rPh sb="0" eb="3">
      <t>ハクサンシ</t>
    </rPh>
    <phoneticPr fontId="6"/>
  </si>
  <si>
    <t>施設維持管理</t>
    <rPh sb="0" eb="2">
      <t>シセツ</t>
    </rPh>
    <rPh sb="2" eb="4">
      <t>イジ</t>
    </rPh>
    <rPh sb="4" eb="6">
      <t>カンリ</t>
    </rPh>
    <phoneticPr fontId="6"/>
  </si>
  <si>
    <t>南魚沼市</t>
    <phoneticPr fontId="6"/>
  </si>
  <si>
    <t>（社）新潟県公共嘱託登記土地家屋調査士協会</t>
    <phoneticPr fontId="6"/>
  </si>
  <si>
    <t>登記業務</t>
    <rPh sb="0" eb="2">
      <t>トウキ</t>
    </rPh>
    <rPh sb="2" eb="4">
      <t>ギョウム</t>
    </rPh>
    <phoneticPr fontId="6"/>
  </si>
  <si>
    <t>（社）岐阜県公共嘱託登記土地家屋調査士協会</t>
    <phoneticPr fontId="6"/>
  </si>
  <si>
    <t>国立大学法人　京都大学</t>
    <phoneticPr fontId="6"/>
  </si>
  <si>
    <t>焼岳における融雪型火山泥流の危険度評価法検討</t>
    <rPh sb="0" eb="1">
      <t>ヤ</t>
    </rPh>
    <rPh sb="1" eb="2">
      <t>ダケ</t>
    </rPh>
    <rPh sb="6" eb="8">
      <t>ユウセツ</t>
    </rPh>
    <rPh sb="8" eb="9">
      <t>ガタ</t>
    </rPh>
    <rPh sb="9" eb="11">
      <t>カザン</t>
    </rPh>
    <rPh sb="11" eb="13">
      <t>デイリュウ</t>
    </rPh>
    <rPh sb="14" eb="17">
      <t>キケンド</t>
    </rPh>
    <rPh sb="17" eb="20">
      <t>ヒョウカホウ</t>
    </rPh>
    <rPh sb="20" eb="22">
      <t>ケントウ</t>
    </rPh>
    <phoneticPr fontId="6"/>
  </si>
  <si>
    <t>公益社団法人　新潟県農林公社</t>
    <phoneticPr fontId="6"/>
  </si>
  <si>
    <t>（社）富山県公共嘱託登記土地家屋調査士協会</t>
    <phoneticPr fontId="6"/>
  </si>
  <si>
    <t>（社）長野県浄化槽協会</t>
    <phoneticPr fontId="6"/>
  </si>
  <si>
    <t>上高地防災情報センター浄化槽法定検査</t>
    <rPh sb="0" eb="3">
      <t>カミコウチ</t>
    </rPh>
    <rPh sb="3" eb="5">
      <t>ボウサイ</t>
    </rPh>
    <rPh sb="5" eb="7">
      <t>ジョウホウ</t>
    </rPh>
    <rPh sb="11" eb="14">
      <t>ジョウカソウ</t>
    </rPh>
    <rPh sb="14" eb="16">
      <t>ホウテイ</t>
    </rPh>
    <rPh sb="16" eb="18">
      <t>ケンサ</t>
    </rPh>
    <phoneticPr fontId="6"/>
  </si>
  <si>
    <t>独立行政法人　森林総合研究所</t>
    <phoneticPr fontId="6"/>
  </si>
  <si>
    <t>用地関係補償</t>
    <rPh sb="0" eb="2">
      <t>ヨウチ</t>
    </rPh>
    <rPh sb="2" eb="4">
      <t>カンケイ</t>
    </rPh>
    <rPh sb="4" eb="6">
      <t>ホショウ</t>
    </rPh>
    <phoneticPr fontId="1"/>
  </si>
  <si>
    <t>国土技術政策総合研究所</t>
    <phoneticPr fontId="6"/>
  </si>
  <si>
    <t>砂防事業に関する検討・研究</t>
    <phoneticPr fontId="6"/>
  </si>
  <si>
    <t>本省</t>
    <rPh sb="0" eb="2">
      <t>ホンショウ</t>
    </rPh>
    <phoneticPr fontId="6"/>
  </si>
  <si>
    <t>通信設備及び通信回線の利用等</t>
    <rPh sb="0" eb="2">
      <t>ツウシン</t>
    </rPh>
    <rPh sb="2" eb="4">
      <t>セツビ</t>
    </rPh>
    <rPh sb="4" eb="5">
      <t>オヨ</t>
    </rPh>
    <rPh sb="6" eb="8">
      <t>ツウシン</t>
    </rPh>
    <rPh sb="8" eb="10">
      <t>カイセン</t>
    </rPh>
    <rPh sb="11" eb="13">
      <t>リヨウ</t>
    </rPh>
    <rPh sb="13" eb="14">
      <t>トウ</t>
    </rPh>
    <phoneticPr fontId="6"/>
  </si>
  <si>
    <t>（株）建設技術研究所　東京本社</t>
    <rPh sb="0" eb="3">
      <t>カブ</t>
    </rPh>
    <rPh sb="3" eb="5">
      <t>ケンセツ</t>
    </rPh>
    <rPh sb="5" eb="7">
      <t>ギジュツ</t>
    </rPh>
    <rPh sb="7" eb="10">
      <t>ケンキュウショ</t>
    </rPh>
    <rPh sb="11" eb="13">
      <t>トウキョウ</t>
    </rPh>
    <rPh sb="13" eb="15">
      <t>ホンシャ</t>
    </rPh>
    <phoneticPr fontId="6"/>
  </si>
  <si>
    <t>砂防事業評価に関する調査・検討</t>
    <phoneticPr fontId="6"/>
  </si>
  <si>
    <t>プロポーザル方式4</t>
    <rPh sb="6" eb="8">
      <t>ホウシキ</t>
    </rPh>
    <phoneticPr fontId="6"/>
  </si>
  <si>
    <t>日本工営（株）茨城営業所</t>
    <rPh sb="0" eb="2">
      <t>ニホン</t>
    </rPh>
    <rPh sb="2" eb="4">
      <t>コウエイ</t>
    </rPh>
    <rPh sb="4" eb="7">
      <t>カブ</t>
    </rPh>
    <rPh sb="7" eb="9">
      <t>イバラキ</t>
    </rPh>
    <rPh sb="9" eb="12">
      <t>エイギョウショ</t>
    </rPh>
    <phoneticPr fontId="6"/>
  </si>
  <si>
    <t>土砂災害警戒避難にかかる調査・検討</t>
    <phoneticPr fontId="6"/>
  </si>
  <si>
    <t>プロポーザル方式3</t>
    <rPh sb="6" eb="8">
      <t>ホウシキ</t>
    </rPh>
    <phoneticPr fontId="6"/>
  </si>
  <si>
    <t>中電技術コンサルタント（株）</t>
    <rPh sb="0" eb="2">
      <t>チュウデン</t>
    </rPh>
    <rPh sb="2" eb="4">
      <t>ギジュツ</t>
    </rPh>
    <rPh sb="11" eb="14">
      <t>カブ</t>
    </rPh>
    <phoneticPr fontId="6"/>
  </si>
  <si>
    <t>（株）パスコ　衛星事業部</t>
    <rPh sb="0" eb="3">
      <t>カブ</t>
    </rPh>
    <rPh sb="7" eb="9">
      <t>エイセイ</t>
    </rPh>
    <rPh sb="9" eb="12">
      <t>ジギョウブ</t>
    </rPh>
    <phoneticPr fontId="6"/>
  </si>
  <si>
    <t>大規模崩壊の監視にかかる調査・検討</t>
    <phoneticPr fontId="6"/>
  </si>
  <si>
    <t>プロポーザル方式2</t>
    <rPh sb="6" eb="8">
      <t>ホウシキ</t>
    </rPh>
    <phoneticPr fontId="6"/>
  </si>
  <si>
    <t>砂防エンジニアリング（株）</t>
    <rPh sb="0" eb="2">
      <t>サボウ</t>
    </rPh>
    <rPh sb="10" eb="13">
      <t>カブ</t>
    </rPh>
    <phoneticPr fontId="6"/>
  </si>
  <si>
    <t>斜面崩壊危険度評価手法に関する調査・検討</t>
    <phoneticPr fontId="6"/>
  </si>
  <si>
    <t>（株）東京建設コンサルタント</t>
    <rPh sb="0" eb="3">
      <t>カブ</t>
    </rPh>
    <rPh sb="3" eb="5">
      <t>トウキョウ</t>
    </rPh>
    <rPh sb="5" eb="7">
      <t>ケンセツ</t>
    </rPh>
    <phoneticPr fontId="6"/>
  </si>
  <si>
    <t>土砂流出推定手法に関する調査・検討</t>
    <phoneticPr fontId="6"/>
  </si>
  <si>
    <t>（株）コルバック</t>
    <rPh sb="0" eb="3">
      <t>カブ</t>
    </rPh>
    <phoneticPr fontId="6"/>
  </si>
  <si>
    <t>流砂系土砂管理に関する調査・検討</t>
    <phoneticPr fontId="6"/>
  </si>
  <si>
    <t>いであ（株）</t>
    <rPh sb="3" eb="6">
      <t>カブ</t>
    </rPh>
    <phoneticPr fontId="6"/>
  </si>
  <si>
    <t>（株）エヌ・ティ・ティ・データ</t>
    <rPh sb="0" eb="3">
      <t>カブ</t>
    </rPh>
    <phoneticPr fontId="6"/>
  </si>
  <si>
    <t>警戒避難に関する検討用データ購入</t>
    <phoneticPr fontId="6"/>
  </si>
  <si>
    <t>（株）気象工学研究所</t>
    <rPh sb="0" eb="3">
      <t>カブ</t>
    </rPh>
    <rPh sb="3" eb="5">
      <t>キショウ</t>
    </rPh>
    <rPh sb="5" eb="7">
      <t>コウガク</t>
    </rPh>
    <rPh sb="7" eb="10">
      <t>ケンキュウショ</t>
    </rPh>
    <phoneticPr fontId="6"/>
  </si>
  <si>
    <t>土砂流出推定手法に関する調査・検討</t>
    <phoneticPr fontId="6"/>
  </si>
  <si>
    <t>プロポーザル方式5</t>
    <rPh sb="6" eb="8">
      <t>ホウシキ</t>
    </rPh>
    <phoneticPr fontId="6"/>
  </si>
  <si>
    <t>A.地方整備局</t>
    <rPh sb="2" eb="4">
      <t>チホウ</t>
    </rPh>
    <rPh sb="4" eb="7">
      <t>セイビキョク</t>
    </rPh>
    <phoneticPr fontId="6"/>
  </si>
  <si>
    <t>B.民間企業等</t>
    <rPh sb="2" eb="4">
      <t>ミンカン</t>
    </rPh>
    <rPh sb="4" eb="6">
      <t>キギョウ</t>
    </rPh>
    <rPh sb="6" eb="7">
      <t>トウ</t>
    </rPh>
    <phoneticPr fontId="6"/>
  </si>
  <si>
    <t>C.個人</t>
    <rPh sb="2" eb="4">
      <t>コジン</t>
    </rPh>
    <phoneticPr fontId="6"/>
  </si>
  <si>
    <t>D.地方公共団体等</t>
    <rPh sb="2" eb="4">
      <t>チホウ</t>
    </rPh>
    <rPh sb="4" eb="6">
      <t>コウキョウ</t>
    </rPh>
    <rPh sb="6" eb="8">
      <t>ダンタイ</t>
    </rPh>
    <rPh sb="8" eb="9">
      <t>トウ</t>
    </rPh>
    <phoneticPr fontId="6"/>
  </si>
  <si>
    <t>E.公益法人</t>
    <rPh sb="2" eb="4">
      <t>コウエキ</t>
    </rPh>
    <rPh sb="4" eb="6">
      <t>ホウジン</t>
    </rPh>
    <phoneticPr fontId="6"/>
  </si>
  <si>
    <t>F.独立行政法人</t>
    <rPh sb="2" eb="4">
      <t>ドクリツ</t>
    </rPh>
    <rPh sb="4" eb="6">
      <t>ギョウセイ</t>
    </rPh>
    <rPh sb="6" eb="8">
      <t>ホウジン</t>
    </rPh>
    <phoneticPr fontId="6"/>
  </si>
  <si>
    <t>G.本省等</t>
    <rPh sb="2" eb="4">
      <t>ホンショウ</t>
    </rPh>
    <rPh sb="4" eb="5">
      <t>トウ</t>
    </rPh>
    <phoneticPr fontId="6"/>
  </si>
  <si>
    <t>H.民間企業等</t>
    <rPh sb="2" eb="4">
      <t>ミンカン</t>
    </rPh>
    <rPh sb="4" eb="6">
      <t>キギョウ</t>
    </rPh>
    <rPh sb="6" eb="7">
      <t>トウ</t>
    </rPh>
    <phoneticPr fontId="6"/>
  </si>
  <si>
    <t>I.公益法人</t>
    <rPh sb="2" eb="4">
      <t>コウエキ</t>
    </rPh>
    <rPh sb="4" eb="6">
      <t>ホウジン</t>
    </rPh>
    <phoneticPr fontId="6"/>
  </si>
  <si>
    <t>立命館大学総合科学技術研究機構</t>
    <phoneticPr fontId="6"/>
  </si>
  <si>
    <t>公益社団法人　日本地すべり学会</t>
    <phoneticPr fontId="6"/>
  </si>
  <si>
    <t>国立大学法人北海道大学大学院　農学研究院</t>
    <phoneticPr fontId="6"/>
  </si>
  <si>
    <t>-</t>
    <phoneticPr fontId="6"/>
  </si>
  <si>
    <t>プロポーザル方式　1</t>
    <rPh sb="6" eb="8">
      <t>ホウシキ</t>
    </rPh>
    <phoneticPr fontId="6"/>
  </si>
  <si>
    <t>土石流等による被害の防止・軽減を目的とした重要な事業であり、国民や社会のニーズは高い。</t>
    <rPh sb="0" eb="3">
      <t>ドセキリュウ</t>
    </rPh>
    <rPh sb="3" eb="4">
      <t>トウ</t>
    </rPh>
    <rPh sb="7" eb="9">
      <t>ヒガイ</t>
    </rPh>
    <rPh sb="10" eb="12">
      <t>ボウシ</t>
    </rPh>
    <rPh sb="13" eb="15">
      <t>ケイゲン</t>
    </rPh>
    <rPh sb="16" eb="18">
      <t>モクテキ</t>
    </rPh>
    <rPh sb="21" eb="23">
      <t>ジュウヨウ</t>
    </rPh>
    <rPh sb="24" eb="26">
      <t>ジギョウ</t>
    </rPh>
    <rPh sb="30" eb="32">
      <t>コクミン</t>
    </rPh>
    <rPh sb="33" eb="35">
      <t>シャカイ</t>
    </rPh>
    <rPh sb="40" eb="41">
      <t>タカ</t>
    </rPh>
    <phoneticPr fontId="6"/>
  </si>
  <si>
    <t>砂防法等の関係法令に基づき、土砂災害の防止を目的に、直轄事業については国が実施し、補助事業については費用を負担している。</t>
    <phoneticPr fontId="6"/>
  </si>
  <si>
    <t>砂防事業により、土砂災害の防止・減災を実施しており、優先度の高い事業である。</t>
    <rPh sb="0" eb="2">
      <t>サボウ</t>
    </rPh>
    <rPh sb="2" eb="4">
      <t>ジギョウ</t>
    </rPh>
    <rPh sb="8" eb="10">
      <t>ドシャ</t>
    </rPh>
    <rPh sb="10" eb="12">
      <t>サイガイ</t>
    </rPh>
    <rPh sb="13" eb="15">
      <t>ボウシ</t>
    </rPh>
    <rPh sb="16" eb="18">
      <t>ゲンサイ</t>
    </rPh>
    <rPh sb="19" eb="21">
      <t>ジッシ</t>
    </rPh>
    <rPh sb="26" eb="29">
      <t>ユウセンド</t>
    </rPh>
    <rPh sb="30" eb="31">
      <t>タカ</t>
    </rPh>
    <rPh sb="32" eb="34">
      <t>ジギョウ</t>
    </rPh>
    <phoneticPr fontId="6"/>
  </si>
  <si>
    <t>成果目標の達成に向け着実に実績をあげている。</t>
    <phoneticPr fontId="6"/>
  </si>
  <si>
    <t>複数の工法を比較検討し、効果的で低コストな工法を用いるなど、コスト縮減に努めている。</t>
    <phoneticPr fontId="6"/>
  </si>
  <si>
    <t>活動実績は見込みに見合った実績をあげている。</t>
    <rPh sb="0" eb="2">
      <t>カツドウ</t>
    </rPh>
    <rPh sb="2" eb="4">
      <t>ジッセキ</t>
    </rPh>
    <rPh sb="5" eb="7">
      <t>ミコ</t>
    </rPh>
    <rPh sb="9" eb="11">
      <t>ミア</t>
    </rPh>
    <rPh sb="13" eb="15">
      <t>ジッセキ</t>
    </rPh>
    <phoneticPr fontId="6"/>
  </si>
  <si>
    <t>－</t>
    <phoneticPr fontId="6"/>
  </si>
  <si>
    <t>現地の施工条件に合わせ経済的な施工を行っている。</t>
    <phoneticPr fontId="6"/>
  </si>
  <si>
    <t>直轄事業については、事業目的に沿って予算を執行しており、その執行状況等を適切に把握・確認している。また、補助事業についても、事業目的に沿って適切に予算を配分している。</t>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</si>
  <si>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phoneticPr fontId="6"/>
  </si>
  <si>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</si>
  <si>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実施内容に応じて、地方整備局等へ適切に配分している。</t>
    <phoneticPr fontId="6"/>
  </si>
  <si>
    <t>整備した施設は、重要交通網や要配慮者利用施設の保全に所要の機能を発揮している。</t>
    <rPh sb="26" eb="28">
      <t>ショヨウ</t>
    </rPh>
    <phoneticPr fontId="6"/>
  </si>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</sst>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1" fillId="0" borderId="141" xfId="0" applyFont="1" applyFill="1" applyBorder="1" applyAlignment="1" applyProtection="1">
      <alignment vertical="center" wrapText="1"/>
      <protection locked="0"/>
    </xf>
    <xf numFmtId="0" fontId="31" fillId="0" borderId="57" xfId="0" applyFont="1" applyFill="1" applyBorder="1" applyAlignment="1" applyProtection="1">
      <alignment vertical="center" wrapText="1"/>
      <protection locked="0"/>
    </xf>
    <xf numFmtId="0" fontId="31" fillId="0" borderId="59" xfId="0" applyFont="1"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31" fillId="0" borderId="42" xfId="0" applyFont="1" applyFill="1" applyBorder="1" applyAlignment="1" applyProtection="1">
      <alignment vertical="center" wrapText="1"/>
      <protection locked="0"/>
    </xf>
    <xf numFmtId="0" fontId="31" fillId="0" borderId="42" xfId="0" applyFont="1" applyFill="1" applyBorder="1" applyAlignment="1" applyProtection="1">
      <alignment vertical="center"/>
      <protection locked="0"/>
    </xf>
    <xf numFmtId="0" fontId="31"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6</xdr:col>
      <xdr:colOff>47625</xdr:colOff>
      <xdr:row>176</xdr:row>
      <xdr:rowOff>314325</xdr:rowOff>
    </xdr:from>
    <xdr:ext cx="7933069" cy="275717"/>
    <xdr:sp macro="" textlink="">
      <xdr:nvSpPr>
        <xdr:cNvPr id="5" name="テキスト ボックス 4"/>
        <xdr:cNvSpPr txBox="1"/>
      </xdr:nvSpPr>
      <xdr:spPr>
        <a:xfrm>
          <a:off x="1133475" y="68484750"/>
          <a:ext cx="79330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契約ベース（但し、</a:t>
          </a:r>
          <a:r>
            <a:rPr kumimoji="1" lang="en-US" altLang="ja-JP" sz="1100"/>
            <a:t>J</a:t>
          </a:r>
          <a:r>
            <a:rPr kumimoji="1" lang="ja-JP" altLang="en-US" sz="1100"/>
            <a:t>の地方公共団体については、配分国費を記載。都道府県の代表事例については、交付決定ベースで記載。）。</a:t>
          </a:r>
        </a:p>
      </xdr:txBody>
    </xdr:sp>
    <xdr:clientData/>
  </xdr:oneCellAnchor>
  <xdr:oneCellAnchor>
    <xdr:from>
      <xdr:col>0</xdr:col>
      <xdr:colOff>109974</xdr:colOff>
      <xdr:row>230</xdr:row>
      <xdr:rowOff>81642</xdr:rowOff>
    </xdr:from>
    <xdr:ext cx="8852650" cy="459100"/>
    <xdr:sp macro="" textlink="">
      <xdr:nvSpPr>
        <xdr:cNvPr id="6" name="テキスト ボックス 5"/>
        <xdr:cNvSpPr txBox="1"/>
      </xdr:nvSpPr>
      <xdr:spPr>
        <a:xfrm>
          <a:off x="109974" y="66442317"/>
          <a:ext cx="88526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1</xdr:col>
      <xdr:colOff>0</xdr:colOff>
      <xdr:row>497</xdr:row>
      <xdr:rowOff>86590</xdr:rowOff>
    </xdr:from>
    <xdr:ext cx="8951874" cy="825867"/>
    <xdr:sp macro="" textlink="">
      <xdr:nvSpPr>
        <xdr:cNvPr id="7" name="テキスト ボックス 6"/>
        <xdr:cNvSpPr txBox="1"/>
      </xdr:nvSpPr>
      <xdr:spPr>
        <a:xfrm>
          <a:off x="207818" y="118421726"/>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）の上</a:t>
          </a:r>
          <a:r>
            <a:rPr kumimoji="1" lang="ja-JP" altLang="en-US" sz="1100"/>
            <a:t>位１０位を記載。</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H,I</a:t>
          </a:r>
          <a:r>
            <a:rPr kumimoji="1" lang="ja-JP" altLang="en-US" sz="1100"/>
            <a:t>）の上位１０位を記載。</a:t>
          </a:r>
          <a:endParaRPr kumimoji="1" lang="en-US" altLang="ja-JP" sz="1100"/>
        </a:p>
        <a:p>
          <a:r>
            <a:rPr kumimoji="1" lang="en-US" altLang="ja-JP" sz="1100"/>
            <a:t>※B,C,D,E,F,H,I</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プロポーザル方式の場合は、入札者数欄に、技術提案書提出者数を記載。</a:t>
          </a:r>
        </a:p>
      </xdr:txBody>
    </xdr:sp>
    <xdr:clientData/>
  </xdr:oneCellAnchor>
  <xdr:twoCellAnchor editAs="oneCell">
    <xdr:from>
      <xdr:col>10</xdr:col>
      <xdr:colOff>0</xdr:colOff>
      <xdr:row>143</xdr:row>
      <xdr:rowOff>0</xdr:rowOff>
    </xdr:from>
    <xdr:to>
      <xdr:col>45</xdr:col>
      <xdr:colOff>152401</xdr:colOff>
      <xdr:row>173</xdr:row>
      <xdr:rowOff>617393</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82" y="55868455"/>
          <a:ext cx="7426037" cy="1166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331</xdr:row>
      <xdr:rowOff>47625</xdr:rowOff>
    </xdr:from>
    <xdr:ext cx="8951874" cy="825867"/>
    <xdr:sp macro="" textlink="">
      <xdr:nvSpPr>
        <xdr:cNvPr id="9" name="テキスト ボックス 8"/>
        <xdr:cNvSpPr txBox="1"/>
      </xdr:nvSpPr>
      <xdr:spPr>
        <a:xfrm>
          <a:off x="123825" y="78867000"/>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）の上</a:t>
          </a:r>
          <a:r>
            <a:rPr kumimoji="1" lang="ja-JP" altLang="en-US" sz="1100"/>
            <a:t>位１０位を記載。</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H,I</a:t>
          </a:r>
          <a:r>
            <a:rPr kumimoji="1" lang="ja-JP" altLang="en-US" sz="1100"/>
            <a:t>）の上位１０位を記載。</a:t>
          </a:r>
          <a:endParaRPr kumimoji="1" lang="en-US" altLang="ja-JP" sz="1100"/>
        </a:p>
        <a:p>
          <a:r>
            <a:rPr kumimoji="1" lang="en-US" altLang="ja-JP" sz="1100"/>
            <a:t>※B,C,D,E,F,H,I</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プロポーザル方式の場合は、入札者数欄に、技術提案書提出者数を記載。</a:t>
          </a:r>
        </a:p>
      </xdr:txBody>
    </xdr:sp>
    <xdr:clientData/>
  </xdr:oneCellAnchor>
  <xdr:oneCellAnchor>
    <xdr:from>
      <xdr:col>0</xdr:col>
      <xdr:colOff>123825</xdr:colOff>
      <xdr:row>430</xdr:row>
      <xdr:rowOff>57150</xdr:rowOff>
    </xdr:from>
    <xdr:ext cx="8951874" cy="825867"/>
    <xdr:sp macro="" textlink="">
      <xdr:nvSpPr>
        <xdr:cNvPr id="10" name="テキスト ボックス 9"/>
        <xdr:cNvSpPr txBox="1"/>
      </xdr:nvSpPr>
      <xdr:spPr>
        <a:xfrm>
          <a:off x="123825" y="91373325"/>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）の上</a:t>
          </a:r>
          <a:r>
            <a:rPr kumimoji="1" lang="ja-JP" altLang="en-US" sz="1100"/>
            <a:t>位１０位を記載。</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H,I</a:t>
          </a:r>
          <a:r>
            <a:rPr kumimoji="1" lang="ja-JP" altLang="en-US" sz="1100"/>
            <a:t>）の上位１０位を記載。</a:t>
          </a:r>
          <a:endParaRPr kumimoji="1" lang="en-US" altLang="ja-JP" sz="1100"/>
        </a:p>
        <a:p>
          <a:r>
            <a:rPr kumimoji="1" lang="en-US" altLang="ja-JP" sz="1100"/>
            <a:t>※B,C,D,E,F,H,I</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プロポーザル方式の場合は、入札者数欄に、技術提案書提出者数を記載。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WhiteSpace="0" view="pageBreakPreview" topLeftCell="A464" zoomScale="77" zoomScaleNormal="100" zoomScaleSheetLayoutView="77" zoomScalePageLayoutView="55" workbookViewId="0">
      <selection activeCell="B506" sqref="B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9" t="s">
        <v>441</v>
      </c>
      <c r="AR2" s="109"/>
      <c r="AS2" s="68" t="str">
        <f>IF(OR(AQ2="　", AQ2=""), "", "-")</f>
        <v/>
      </c>
      <c r="AT2" s="110">
        <v>122</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448</v>
      </c>
      <c r="AK3" s="302"/>
      <c r="AL3" s="302"/>
      <c r="AM3" s="302"/>
      <c r="AN3" s="302"/>
      <c r="AO3" s="302"/>
      <c r="AP3" s="302"/>
      <c r="AQ3" s="302"/>
      <c r="AR3" s="302"/>
      <c r="AS3" s="302"/>
      <c r="AT3" s="302"/>
      <c r="AU3" s="302"/>
      <c r="AV3" s="302"/>
      <c r="AW3" s="302"/>
      <c r="AX3" s="36" t="s">
        <v>91</v>
      </c>
    </row>
    <row r="4" spans="1:50" ht="24.75" customHeight="1" x14ac:dyDescent="0.15">
      <c r="A4" s="524" t="s">
        <v>30</v>
      </c>
      <c r="B4" s="525"/>
      <c r="C4" s="525"/>
      <c r="D4" s="525"/>
      <c r="E4" s="525"/>
      <c r="F4" s="525"/>
      <c r="G4" s="498" t="s">
        <v>449</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450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1" t="s">
        <v>96</v>
      </c>
      <c r="H5" s="332"/>
      <c r="I5" s="332"/>
      <c r="J5" s="332"/>
      <c r="K5" s="332"/>
      <c r="L5" s="332"/>
      <c r="M5" s="333" t="s">
        <v>92</v>
      </c>
      <c r="N5" s="334"/>
      <c r="O5" s="334"/>
      <c r="P5" s="334"/>
      <c r="Q5" s="334"/>
      <c r="R5" s="335"/>
      <c r="S5" s="336" t="s">
        <v>157</v>
      </c>
      <c r="T5" s="332"/>
      <c r="U5" s="332"/>
      <c r="V5" s="332"/>
      <c r="W5" s="332"/>
      <c r="X5" s="337"/>
      <c r="Y5" s="515" t="s">
        <v>3</v>
      </c>
      <c r="Z5" s="516"/>
      <c r="AA5" s="516"/>
      <c r="AB5" s="516"/>
      <c r="AC5" s="516"/>
      <c r="AD5" s="517"/>
      <c r="AE5" s="518" t="s">
        <v>451</v>
      </c>
      <c r="AF5" s="519"/>
      <c r="AG5" s="519"/>
      <c r="AH5" s="519"/>
      <c r="AI5" s="519"/>
      <c r="AJ5" s="519"/>
      <c r="AK5" s="519"/>
      <c r="AL5" s="519"/>
      <c r="AM5" s="519"/>
      <c r="AN5" s="519"/>
      <c r="AO5" s="519"/>
      <c r="AP5" s="520"/>
      <c r="AQ5" s="521" t="s">
        <v>452</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453</v>
      </c>
      <c r="AF6" s="533"/>
      <c r="AG6" s="533"/>
      <c r="AH6" s="533"/>
      <c r="AI6" s="533"/>
      <c r="AJ6" s="533"/>
      <c r="AK6" s="533"/>
      <c r="AL6" s="533"/>
      <c r="AM6" s="533"/>
      <c r="AN6" s="533"/>
      <c r="AO6" s="533"/>
      <c r="AP6" s="533"/>
      <c r="AQ6" s="534"/>
      <c r="AR6" s="534"/>
      <c r="AS6" s="534"/>
      <c r="AT6" s="534"/>
      <c r="AU6" s="534"/>
      <c r="AV6" s="534"/>
      <c r="AW6" s="534"/>
      <c r="AX6" s="535"/>
    </row>
    <row r="7" spans="1:50" ht="49.5" customHeight="1" x14ac:dyDescent="0.15">
      <c r="A7" s="454" t="s">
        <v>25</v>
      </c>
      <c r="B7" s="455"/>
      <c r="C7" s="455"/>
      <c r="D7" s="455"/>
      <c r="E7" s="455"/>
      <c r="F7" s="455"/>
      <c r="G7" s="456" t="s">
        <v>455</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454</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0" t="s">
        <v>308</v>
      </c>
      <c r="B8" s="361"/>
      <c r="C8" s="361"/>
      <c r="D8" s="361"/>
      <c r="E8" s="361"/>
      <c r="F8" s="362"/>
      <c r="G8" s="357" t="str">
        <f>入力規則等!A26</f>
        <v>国土強靭化</v>
      </c>
      <c r="H8" s="358"/>
      <c r="I8" s="358"/>
      <c r="J8" s="358"/>
      <c r="K8" s="358"/>
      <c r="L8" s="358"/>
      <c r="M8" s="358"/>
      <c r="N8" s="358"/>
      <c r="O8" s="358"/>
      <c r="P8" s="358"/>
      <c r="Q8" s="358"/>
      <c r="R8" s="358"/>
      <c r="S8" s="358"/>
      <c r="T8" s="358"/>
      <c r="U8" s="358"/>
      <c r="V8" s="358"/>
      <c r="W8" s="358"/>
      <c r="X8" s="359"/>
      <c r="Y8" s="536" t="s">
        <v>79</v>
      </c>
      <c r="Z8" s="536"/>
      <c r="AA8" s="536"/>
      <c r="AB8" s="536"/>
      <c r="AC8" s="536"/>
      <c r="AD8" s="536"/>
      <c r="AE8" s="489" t="str">
        <f>入力規則等!K13</f>
        <v>公共事業</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469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456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直接実施、委託・請負、補助</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9"/>
    </row>
    <row r="13" spans="1:50" ht="21" customHeight="1" x14ac:dyDescent="0.15">
      <c r="A13" s="469"/>
      <c r="B13" s="470"/>
      <c r="C13" s="470"/>
      <c r="D13" s="470"/>
      <c r="E13" s="470"/>
      <c r="F13" s="471"/>
      <c r="G13" s="480" t="s">
        <v>7</v>
      </c>
      <c r="H13" s="481"/>
      <c r="I13" s="486" t="s">
        <v>8</v>
      </c>
      <c r="J13" s="487"/>
      <c r="K13" s="487"/>
      <c r="L13" s="487"/>
      <c r="M13" s="487"/>
      <c r="N13" s="487"/>
      <c r="O13" s="488"/>
      <c r="P13" s="93">
        <v>77676</v>
      </c>
      <c r="Q13" s="94"/>
      <c r="R13" s="94"/>
      <c r="S13" s="94"/>
      <c r="T13" s="94"/>
      <c r="U13" s="94"/>
      <c r="V13" s="95"/>
      <c r="W13" s="93">
        <v>81298</v>
      </c>
      <c r="X13" s="94"/>
      <c r="Y13" s="94"/>
      <c r="Z13" s="94"/>
      <c r="AA13" s="94"/>
      <c r="AB13" s="94"/>
      <c r="AC13" s="95"/>
      <c r="AD13" s="93">
        <v>79563</v>
      </c>
      <c r="AE13" s="94"/>
      <c r="AF13" s="94"/>
      <c r="AG13" s="94"/>
      <c r="AH13" s="94"/>
      <c r="AI13" s="94"/>
      <c r="AJ13" s="95"/>
      <c r="AK13" s="93">
        <v>80577</v>
      </c>
      <c r="AL13" s="94"/>
      <c r="AM13" s="94"/>
      <c r="AN13" s="94"/>
      <c r="AO13" s="94"/>
      <c r="AP13" s="94"/>
      <c r="AQ13" s="95"/>
      <c r="AR13" s="93"/>
      <c r="AS13" s="94"/>
      <c r="AT13" s="94"/>
      <c r="AU13" s="94"/>
      <c r="AV13" s="94"/>
      <c r="AW13" s="94"/>
      <c r="AX13" s="674"/>
    </row>
    <row r="14" spans="1:50" ht="21" customHeight="1" x14ac:dyDescent="0.15">
      <c r="A14" s="469"/>
      <c r="B14" s="470"/>
      <c r="C14" s="470"/>
      <c r="D14" s="470"/>
      <c r="E14" s="470"/>
      <c r="F14" s="471"/>
      <c r="G14" s="482"/>
      <c r="H14" s="483"/>
      <c r="I14" s="348" t="s">
        <v>9</v>
      </c>
      <c r="J14" s="477"/>
      <c r="K14" s="477"/>
      <c r="L14" s="477"/>
      <c r="M14" s="477"/>
      <c r="N14" s="477"/>
      <c r="O14" s="478"/>
      <c r="P14" s="71">
        <v>40048</v>
      </c>
      <c r="Q14" s="72"/>
      <c r="R14" s="72"/>
      <c r="S14" s="72"/>
      <c r="T14" s="72"/>
      <c r="U14" s="72"/>
      <c r="V14" s="73"/>
      <c r="W14" s="71">
        <v>12999</v>
      </c>
      <c r="X14" s="72"/>
      <c r="Y14" s="72"/>
      <c r="Z14" s="72"/>
      <c r="AA14" s="72"/>
      <c r="AB14" s="72"/>
      <c r="AC14" s="73"/>
      <c r="AD14" s="71">
        <v>3300</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69"/>
      <c r="B15" s="470"/>
      <c r="C15" s="470"/>
      <c r="D15" s="470"/>
      <c r="E15" s="470"/>
      <c r="F15" s="471"/>
      <c r="G15" s="482"/>
      <c r="H15" s="483"/>
      <c r="I15" s="348" t="s">
        <v>62</v>
      </c>
      <c r="J15" s="349"/>
      <c r="K15" s="349"/>
      <c r="L15" s="349"/>
      <c r="M15" s="349"/>
      <c r="N15" s="349"/>
      <c r="O15" s="350"/>
      <c r="P15" s="71">
        <v>20536</v>
      </c>
      <c r="Q15" s="72"/>
      <c r="R15" s="72"/>
      <c r="S15" s="72"/>
      <c r="T15" s="72"/>
      <c r="U15" s="72"/>
      <c r="V15" s="73"/>
      <c r="W15" s="71">
        <v>60374</v>
      </c>
      <c r="X15" s="72"/>
      <c r="Y15" s="72"/>
      <c r="Z15" s="72"/>
      <c r="AA15" s="72"/>
      <c r="AB15" s="72"/>
      <c r="AC15" s="73"/>
      <c r="AD15" s="71">
        <v>39941</v>
      </c>
      <c r="AE15" s="72"/>
      <c r="AF15" s="72"/>
      <c r="AG15" s="72"/>
      <c r="AH15" s="72"/>
      <c r="AI15" s="72"/>
      <c r="AJ15" s="73"/>
      <c r="AK15" s="71">
        <v>29617</v>
      </c>
      <c r="AL15" s="72"/>
      <c r="AM15" s="72"/>
      <c r="AN15" s="72"/>
      <c r="AO15" s="72"/>
      <c r="AP15" s="72"/>
      <c r="AQ15" s="73"/>
      <c r="AR15" s="71"/>
      <c r="AS15" s="72"/>
      <c r="AT15" s="72"/>
      <c r="AU15" s="72"/>
      <c r="AV15" s="72"/>
      <c r="AW15" s="72"/>
      <c r="AX15" s="671"/>
    </row>
    <row r="16" spans="1:50" ht="21" customHeight="1" x14ac:dyDescent="0.15">
      <c r="A16" s="469"/>
      <c r="B16" s="470"/>
      <c r="C16" s="470"/>
      <c r="D16" s="470"/>
      <c r="E16" s="470"/>
      <c r="F16" s="471"/>
      <c r="G16" s="482"/>
      <c r="H16" s="483"/>
      <c r="I16" s="348" t="s">
        <v>63</v>
      </c>
      <c r="J16" s="349"/>
      <c r="K16" s="349"/>
      <c r="L16" s="349"/>
      <c r="M16" s="349"/>
      <c r="N16" s="349"/>
      <c r="O16" s="350"/>
      <c r="P16" s="71">
        <v>-60374</v>
      </c>
      <c r="Q16" s="72"/>
      <c r="R16" s="72"/>
      <c r="S16" s="72"/>
      <c r="T16" s="72"/>
      <c r="U16" s="72"/>
      <c r="V16" s="73"/>
      <c r="W16" s="71">
        <v>-41941</v>
      </c>
      <c r="X16" s="72"/>
      <c r="Y16" s="72"/>
      <c r="Z16" s="72"/>
      <c r="AA16" s="72"/>
      <c r="AB16" s="72"/>
      <c r="AC16" s="73"/>
      <c r="AD16" s="71">
        <v>-29617</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8" t="s">
        <v>61</v>
      </c>
      <c r="J17" s="477"/>
      <c r="K17" s="477"/>
      <c r="L17" s="477"/>
      <c r="M17" s="477"/>
      <c r="N17" s="477"/>
      <c r="O17" s="478"/>
      <c r="P17" s="71" t="s">
        <v>595</v>
      </c>
      <c r="Q17" s="72"/>
      <c r="R17" s="72"/>
      <c r="S17" s="72"/>
      <c r="T17" s="72"/>
      <c r="U17" s="72"/>
      <c r="V17" s="73"/>
      <c r="W17" s="71" t="s">
        <v>595</v>
      </c>
      <c r="X17" s="72"/>
      <c r="Y17" s="72"/>
      <c r="Z17" s="72"/>
      <c r="AA17" s="72"/>
      <c r="AB17" s="72"/>
      <c r="AC17" s="73"/>
      <c r="AD17" s="71" t="s">
        <v>595</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1" t="s">
        <v>22</v>
      </c>
      <c r="J18" s="352"/>
      <c r="K18" s="352"/>
      <c r="L18" s="352"/>
      <c r="M18" s="352"/>
      <c r="N18" s="352"/>
      <c r="O18" s="353"/>
      <c r="P18" s="318">
        <f>SUM(P13:V17)</f>
        <v>77886</v>
      </c>
      <c r="Q18" s="319"/>
      <c r="R18" s="319"/>
      <c r="S18" s="319"/>
      <c r="T18" s="319"/>
      <c r="U18" s="319"/>
      <c r="V18" s="320"/>
      <c r="W18" s="318">
        <f>SUM(W13:AC17)</f>
        <v>112730</v>
      </c>
      <c r="X18" s="319"/>
      <c r="Y18" s="319"/>
      <c r="Z18" s="319"/>
      <c r="AA18" s="319"/>
      <c r="AB18" s="319"/>
      <c r="AC18" s="320"/>
      <c r="AD18" s="318">
        <f>SUM(AD13:AJ17)</f>
        <v>93187</v>
      </c>
      <c r="AE18" s="319"/>
      <c r="AF18" s="319"/>
      <c r="AG18" s="319"/>
      <c r="AH18" s="319"/>
      <c r="AI18" s="319"/>
      <c r="AJ18" s="320"/>
      <c r="AK18" s="318">
        <f>SUM(AK13:AQ17)</f>
        <v>110194</v>
      </c>
      <c r="AL18" s="319"/>
      <c r="AM18" s="319"/>
      <c r="AN18" s="319"/>
      <c r="AO18" s="319"/>
      <c r="AP18" s="319"/>
      <c r="AQ18" s="320"/>
      <c r="AR18" s="318">
        <f>SUM(AR13:AX17)</f>
        <v>0</v>
      </c>
      <c r="AS18" s="319"/>
      <c r="AT18" s="319"/>
      <c r="AU18" s="319"/>
      <c r="AV18" s="319"/>
      <c r="AW18" s="319"/>
      <c r="AX18" s="321"/>
    </row>
    <row r="19" spans="1:50" ht="24.75" customHeight="1" x14ac:dyDescent="0.15">
      <c r="A19" s="469"/>
      <c r="B19" s="470"/>
      <c r="C19" s="470"/>
      <c r="D19" s="470"/>
      <c r="E19" s="470"/>
      <c r="F19" s="471"/>
      <c r="G19" s="315" t="s">
        <v>10</v>
      </c>
      <c r="H19" s="316"/>
      <c r="I19" s="316"/>
      <c r="J19" s="316"/>
      <c r="K19" s="316"/>
      <c r="L19" s="316"/>
      <c r="M19" s="316"/>
      <c r="N19" s="316"/>
      <c r="O19" s="316"/>
      <c r="P19" s="323">
        <v>77635</v>
      </c>
      <c r="Q19" s="324"/>
      <c r="R19" s="324"/>
      <c r="S19" s="324"/>
      <c r="T19" s="324"/>
      <c r="U19" s="324"/>
      <c r="V19" s="325"/>
      <c r="W19" s="323">
        <v>111140</v>
      </c>
      <c r="X19" s="324"/>
      <c r="Y19" s="324"/>
      <c r="Z19" s="324"/>
      <c r="AA19" s="324"/>
      <c r="AB19" s="324"/>
      <c r="AC19" s="325"/>
      <c r="AD19" s="323">
        <v>92112</v>
      </c>
      <c r="AE19" s="324"/>
      <c r="AF19" s="324"/>
      <c r="AG19" s="324"/>
      <c r="AH19" s="324"/>
      <c r="AI19" s="324"/>
      <c r="AJ19" s="325"/>
      <c r="AK19" s="317"/>
      <c r="AL19" s="317"/>
      <c r="AM19" s="317"/>
      <c r="AN19" s="317"/>
      <c r="AO19" s="317"/>
      <c r="AP19" s="317"/>
      <c r="AQ19" s="317"/>
      <c r="AR19" s="317"/>
      <c r="AS19" s="317"/>
      <c r="AT19" s="317"/>
      <c r="AU19" s="317"/>
      <c r="AV19" s="317"/>
      <c r="AW19" s="317"/>
      <c r="AX19" s="322"/>
    </row>
    <row r="20" spans="1:50" ht="24.75" customHeight="1" x14ac:dyDescent="0.15">
      <c r="A20" s="472"/>
      <c r="B20" s="473"/>
      <c r="C20" s="473"/>
      <c r="D20" s="473"/>
      <c r="E20" s="473"/>
      <c r="F20" s="474"/>
      <c r="G20" s="315" t="s">
        <v>11</v>
      </c>
      <c r="H20" s="316"/>
      <c r="I20" s="316"/>
      <c r="J20" s="316"/>
      <c r="K20" s="316"/>
      <c r="L20" s="316"/>
      <c r="M20" s="316"/>
      <c r="N20" s="316"/>
      <c r="O20" s="316"/>
      <c r="P20" s="326">
        <f>IF(P18=0, "-", P19/P18)</f>
        <v>0.99677734124232853</v>
      </c>
      <c r="Q20" s="326"/>
      <c r="R20" s="326"/>
      <c r="S20" s="326"/>
      <c r="T20" s="326"/>
      <c r="U20" s="326"/>
      <c r="V20" s="326"/>
      <c r="W20" s="326">
        <f>IF(W18=0, "-", W19/W18)</f>
        <v>0.9858955025281646</v>
      </c>
      <c r="X20" s="326"/>
      <c r="Y20" s="326"/>
      <c r="Z20" s="326"/>
      <c r="AA20" s="326"/>
      <c r="AB20" s="326"/>
      <c r="AC20" s="326"/>
      <c r="AD20" s="326">
        <f>IF(AD18=0, "-", AD19/AD18)</f>
        <v>0.98846405614517041</v>
      </c>
      <c r="AE20" s="326"/>
      <c r="AF20" s="326"/>
      <c r="AG20" s="326"/>
      <c r="AH20" s="326"/>
      <c r="AI20" s="326"/>
      <c r="AJ20" s="326"/>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28</v>
      </c>
      <c r="AV22" s="113"/>
      <c r="AW22" s="111" t="s">
        <v>360</v>
      </c>
      <c r="AX22" s="112"/>
    </row>
    <row r="23" spans="1:50" ht="22.5" customHeight="1" x14ac:dyDescent="0.15">
      <c r="A23" s="219"/>
      <c r="B23" s="217"/>
      <c r="C23" s="217"/>
      <c r="D23" s="217"/>
      <c r="E23" s="217"/>
      <c r="F23" s="218"/>
      <c r="G23" s="327" t="s">
        <v>467</v>
      </c>
      <c r="H23" s="291"/>
      <c r="I23" s="291"/>
      <c r="J23" s="291"/>
      <c r="K23" s="291"/>
      <c r="L23" s="291"/>
      <c r="M23" s="291"/>
      <c r="N23" s="291"/>
      <c r="O23" s="292"/>
      <c r="P23" s="257" t="s">
        <v>458</v>
      </c>
      <c r="Q23" s="198"/>
      <c r="R23" s="198"/>
      <c r="S23" s="198"/>
      <c r="T23" s="198"/>
      <c r="U23" s="198"/>
      <c r="V23" s="198"/>
      <c r="W23" s="198"/>
      <c r="X23" s="199"/>
      <c r="Y23" s="296" t="s">
        <v>14</v>
      </c>
      <c r="Z23" s="297"/>
      <c r="AA23" s="298"/>
      <c r="AB23" s="667" t="s">
        <v>459</v>
      </c>
      <c r="AC23" s="299"/>
      <c r="AD23" s="299"/>
      <c r="AE23" s="96">
        <v>47</v>
      </c>
      <c r="AF23" s="97"/>
      <c r="AG23" s="97"/>
      <c r="AH23" s="97"/>
      <c r="AI23" s="98"/>
      <c r="AJ23" s="96">
        <v>48</v>
      </c>
      <c r="AK23" s="97"/>
      <c r="AL23" s="97"/>
      <c r="AM23" s="97"/>
      <c r="AN23" s="98"/>
      <c r="AO23" s="96">
        <v>49</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41" t="s">
        <v>459</v>
      </c>
      <c r="AC24" s="289"/>
      <c r="AD24" s="289"/>
      <c r="AE24" s="96" t="s">
        <v>457</v>
      </c>
      <c r="AF24" s="97"/>
      <c r="AG24" s="97"/>
      <c r="AH24" s="97"/>
      <c r="AI24" s="98"/>
      <c r="AJ24" s="96" t="s">
        <v>457</v>
      </c>
      <c r="AK24" s="97"/>
      <c r="AL24" s="97"/>
      <c r="AM24" s="97"/>
      <c r="AN24" s="98"/>
      <c r="AO24" s="96" t="s">
        <v>457</v>
      </c>
      <c r="AP24" s="97"/>
      <c r="AQ24" s="97"/>
      <c r="AR24" s="97"/>
      <c r="AS24" s="98"/>
      <c r="AT24" s="96">
        <v>51</v>
      </c>
      <c r="AU24" s="97"/>
      <c r="AV24" s="97"/>
      <c r="AW24" s="97"/>
      <c r="AX24" s="99"/>
    </row>
    <row r="25" spans="1:50" ht="22.5" customHeight="1" x14ac:dyDescent="0.15">
      <c r="A25" s="675"/>
      <c r="B25" s="676"/>
      <c r="C25" s="676"/>
      <c r="D25" s="676"/>
      <c r="E25" s="676"/>
      <c r="F25" s="677"/>
      <c r="G25" s="328"/>
      <c r="H25" s="329"/>
      <c r="I25" s="329"/>
      <c r="J25" s="329"/>
      <c r="K25" s="329"/>
      <c r="L25" s="329"/>
      <c r="M25" s="329"/>
      <c r="N25" s="329"/>
      <c r="O25" s="330"/>
      <c r="P25" s="200"/>
      <c r="Q25" s="200"/>
      <c r="R25" s="200"/>
      <c r="S25" s="200"/>
      <c r="T25" s="200"/>
      <c r="U25" s="200"/>
      <c r="V25" s="200"/>
      <c r="W25" s="200"/>
      <c r="X25" s="201"/>
      <c r="Y25" s="123" t="s">
        <v>15</v>
      </c>
      <c r="Z25" s="124"/>
      <c r="AA25" s="174"/>
      <c r="AB25" s="687" t="s">
        <v>364</v>
      </c>
      <c r="AC25" s="267"/>
      <c r="AD25" s="267"/>
      <c r="AE25" s="96">
        <f>AE23/AT24*100</f>
        <v>92.156862745098039</v>
      </c>
      <c r="AF25" s="97"/>
      <c r="AG25" s="97"/>
      <c r="AH25" s="97"/>
      <c r="AI25" s="98"/>
      <c r="AJ25" s="96">
        <f>AJ23/AT24*100</f>
        <v>94.117647058823522</v>
      </c>
      <c r="AK25" s="97"/>
      <c r="AL25" s="97"/>
      <c r="AM25" s="97"/>
      <c r="AN25" s="98"/>
      <c r="AO25" s="96">
        <f>AO23/AT24*100</f>
        <v>96.078431372549019</v>
      </c>
      <c r="AP25" s="97"/>
      <c r="AQ25" s="97"/>
      <c r="AR25" s="97"/>
      <c r="AS25" s="98"/>
      <c r="AT25" s="271"/>
      <c r="AU25" s="272"/>
      <c r="AV25" s="272"/>
      <c r="AW25" s="272"/>
      <c r="AX25" s="273"/>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8" t="s">
        <v>303</v>
      </c>
      <c r="AU26" s="669"/>
      <c r="AV26" s="669"/>
      <c r="AW26" s="669"/>
      <c r="AX26" s="670"/>
    </row>
    <row r="27" spans="1:50" ht="18.75"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v>28</v>
      </c>
      <c r="AV27" s="113"/>
      <c r="AW27" s="111" t="s">
        <v>360</v>
      </c>
      <c r="AX27" s="112"/>
    </row>
    <row r="28" spans="1:50" ht="22.5" customHeight="1" x14ac:dyDescent="0.15">
      <c r="A28" s="219"/>
      <c r="B28" s="217"/>
      <c r="C28" s="217"/>
      <c r="D28" s="217"/>
      <c r="E28" s="217"/>
      <c r="F28" s="218"/>
      <c r="G28" s="327" t="s">
        <v>471</v>
      </c>
      <c r="H28" s="291"/>
      <c r="I28" s="291"/>
      <c r="J28" s="291"/>
      <c r="K28" s="291"/>
      <c r="L28" s="291"/>
      <c r="M28" s="291"/>
      <c r="N28" s="291"/>
      <c r="O28" s="292"/>
      <c r="P28" s="257" t="s">
        <v>472</v>
      </c>
      <c r="Q28" s="198"/>
      <c r="R28" s="198"/>
      <c r="S28" s="198"/>
      <c r="T28" s="198"/>
      <c r="U28" s="198"/>
      <c r="V28" s="198"/>
      <c r="W28" s="198"/>
      <c r="X28" s="199"/>
      <c r="Y28" s="296" t="s">
        <v>14</v>
      </c>
      <c r="Z28" s="297"/>
      <c r="AA28" s="298"/>
      <c r="AB28" s="299" t="s">
        <v>459</v>
      </c>
      <c r="AC28" s="299"/>
      <c r="AD28" s="299"/>
      <c r="AE28" s="96">
        <v>31</v>
      </c>
      <c r="AF28" s="97"/>
      <c r="AG28" s="97"/>
      <c r="AH28" s="97"/>
      <c r="AI28" s="98"/>
      <c r="AJ28" s="96">
        <v>33</v>
      </c>
      <c r="AK28" s="97"/>
      <c r="AL28" s="97"/>
      <c r="AM28" s="97"/>
      <c r="AN28" s="98"/>
      <c r="AO28" s="96">
        <v>35</v>
      </c>
      <c r="AP28" s="97"/>
      <c r="AQ28" s="97"/>
      <c r="AR28" s="97"/>
      <c r="AS28" s="98"/>
      <c r="AT28" s="229"/>
      <c r="AU28" s="229"/>
      <c r="AV28" s="229"/>
      <c r="AW28" s="229"/>
      <c r="AX28" s="230"/>
    </row>
    <row r="29" spans="1:50" ht="22.5"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t="s">
        <v>459</v>
      </c>
      <c r="AC29" s="289"/>
      <c r="AD29" s="289"/>
      <c r="AE29" s="96" t="s">
        <v>457</v>
      </c>
      <c r="AF29" s="97"/>
      <c r="AG29" s="97"/>
      <c r="AH29" s="97"/>
      <c r="AI29" s="98"/>
      <c r="AJ29" s="96" t="s">
        <v>457</v>
      </c>
      <c r="AK29" s="97"/>
      <c r="AL29" s="97"/>
      <c r="AM29" s="97"/>
      <c r="AN29" s="98"/>
      <c r="AO29" s="96" t="s">
        <v>457</v>
      </c>
      <c r="AP29" s="97"/>
      <c r="AQ29" s="97"/>
      <c r="AR29" s="97"/>
      <c r="AS29" s="98"/>
      <c r="AT29" s="96">
        <v>39</v>
      </c>
      <c r="AU29" s="97"/>
      <c r="AV29" s="97"/>
      <c r="AW29" s="97"/>
      <c r="AX29" s="99"/>
    </row>
    <row r="30" spans="1:50" ht="22.5" customHeight="1" x14ac:dyDescent="0.15">
      <c r="A30" s="675"/>
      <c r="B30" s="676"/>
      <c r="C30" s="676"/>
      <c r="D30" s="676"/>
      <c r="E30" s="676"/>
      <c r="F30" s="677"/>
      <c r="G30" s="328"/>
      <c r="H30" s="329"/>
      <c r="I30" s="329"/>
      <c r="J30" s="329"/>
      <c r="K30" s="329"/>
      <c r="L30" s="329"/>
      <c r="M30" s="329"/>
      <c r="N30" s="329"/>
      <c r="O30" s="330"/>
      <c r="P30" s="200"/>
      <c r="Q30" s="200"/>
      <c r="R30" s="200"/>
      <c r="S30" s="200"/>
      <c r="T30" s="200"/>
      <c r="U30" s="200"/>
      <c r="V30" s="200"/>
      <c r="W30" s="200"/>
      <c r="X30" s="201"/>
      <c r="Y30" s="123" t="s">
        <v>15</v>
      </c>
      <c r="Z30" s="124"/>
      <c r="AA30" s="174"/>
      <c r="AB30" s="267" t="s">
        <v>16</v>
      </c>
      <c r="AC30" s="267"/>
      <c r="AD30" s="267"/>
      <c r="AE30" s="96">
        <f>AE28/AT29*100</f>
        <v>79.487179487179489</v>
      </c>
      <c r="AF30" s="97"/>
      <c r="AG30" s="97"/>
      <c r="AH30" s="97"/>
      <c r="AI30" s="98"/>
      <c r="AJ30" s="96">
        <f>AJ28/AT29*100</f>
        <v>84.615384615384613</v>
      </c>
      <c r="AK30" s="97"/>
      <c r="AL30" s="97"/>
      <c r="AM30" s="97"/>
      <c r="AN30" s="98"/>
      <c r="AO30" s="96">
        <f>AO28/AT29*100</f>
        <v>89.743589743589752</v>
      </c>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5"/>
      <c r="B35" s="676"/>
      <c r="C35" s="676"/>
      <c r="D35" s="676"/>
      <c r="E35" s="676"/>
      <c r="F35" s="677"/>
      <c r="G35" s="328"/>
      <c r="H35" s="329"/>
      <c r="I35" s="329"/>
      <c r="J35" s="329"/>
      <c r="K35" s="329"/>
      <c r="L35" s="329"/>
      <c r="M35" s="329"/>
      <c r="N35" s="329"/>
      <c r="O35" s="330"/>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5"/>
      <c r="B40" s="676"/>
      <c r="C40" s="676"/>
      <c r="D40" s="676"/>
      <c r="E40" s="676"/>
      <c r="F40" s="677"/>
      <c r="G40" s="328"/>
      <c r="H40" s="329"/>
      <c r="I40" s="329"/>
      <c r="J40" s="329"/>
      <c r="K40" s="329"/>
      <c r="L40" s="329"/>
      <c r="M40" s="329"/>
      <c r="N40" s="329"/>
      <c r="O40" s="330"/>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7" t="s">
        <v>320</v>
      </c>
      <c r="B47" s="690"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5"/>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0"/>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90"/>
      <c r="C49" s="239"/>
      <c r="D49" s="239"/>
      <c r="E49" s="239"/>
      <c r="F49" s="240"/>
      <c r="G49" s="342"/>
      <c r="H49" s="342"/>
      <c r="I49" s="342"/>
      <c r="J49" s="342"/>
      <c r="K49" s="342"/>
      <c r="L49" s="342"/>
      <c r="M49" s="342"/>
      <c r="N49" s="342"/>
      <c r="O49" s="342"/>
      <c r="P49" s="342"/>
      <c r="Q49" s="342"/>
      <c r="R49" s="342"/>
      <c r="S49" s="342"/>
      <c r="T49" s="342"/>
      <c r="U49" s="342"/>
      <c r="V49" s="342"/>
      <c r="W49" s="342"/>
      <c r="X49" s="342"/>
      <c r="Y49" s="342"/>
      <c r="Z49" s="342"/>
      <c r="AA49" s="343"/>
      <c r="AB49" s="62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3"/>
    </row>
    <row r="50" spans="1:50" ht="22.5" hidden="1" customHeight="1" x14ac:dyDescent="0.15">
      <c r="A50" s="237"/>
      <c r="B50" s="690"/>
      <c r="C50" s="239"/>
      <c r="D50" s="239"/>
      <c r="E50" s="239"/>
      <c r="F50" s="240"/>
      <c r="G50" s="344"/>
      <c r="H50" s="344"/>
      <c r="I50" s="344"/>
      <c r="J50" s="344"/>
      <c r="K50" s="344"/>
      <c r="L50" s="344"/>
      <c r="M50" s="344"/>
      <c r="N50" s="344"/>
      <c r="O50" s="344"/>
      <c r="P50" s="344"/>
      <c r="Q50" s="344"/>
      <c r="R50" s="344"/>
      <c r="S50" s="344"/>
      <c r="T50" s="344"/>
      <c r="U50" s="344"/>
      <c r="V50" s="344"/>
      <c r="W50" s="344"/>
      <c r="X50" s="344"/>
      <c r="Y50" s="344"/>
      <c r="Z50" s="344"/>
      <c r="AA50" s="345"/>
      <c r="AB50" s="62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5"/>
    </row>
    <row r="51" spans="1:50" ht="22.5" hidden="1" customHeight="1" x14ac:dyDescent="0.15">
      <c r="A51" s="237"/>
      <c r="B51" s="691"/>
      <c r="C51" s="241"/>
      <c r="D51" s="241"/>
      <c r="E51" s="241"/>
      <c r="F51" s="242"/>
      <c r="G51" s="346"/>
      <c r="H51" s="346"/>
      <c r="I51" s="346"/>
      <c r="J51" s="346"/>
      <c r="K51" s="346"/>
      <c r="L51" s="346"/>
      <c r="M51" s="346"/>
      <c r="N51" s="346"/>
      <c r="O51" s="346"/>
      <c r="P51" s="346"/>
      <c r="Q51" s="346"/>
      <c r="R51" s="346"/>
      <c r="S51" s="346"/>
      <c r="T51" s="346"/>
      <c r="U51" s="346"/>
      <c r="V51" s="346"/>
      <c r="W51" s="346"/>
      <c r="X51" s="346"/>
      <c r="Y51" s="346"/>
      <c r="Z51" s="346"/>
      <c r="AA51" s="347"/>
      <c r="AB51" s="62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5"/>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22.5" customHeight="1" x14ac:dyDescent="0.15">
      <c r="A68" s="188"/>
      <c r="B68" s="189"/>
      <c r="C68" s="189"/>
      <c r="D68" s="189"/>
      <c r="E68" s="189"/>
      <c r="F68" s="190"/>
      <c r="G68" s="198" t="s">
        <v>460</v>
      </c>
      <c r="H68" s="198"/>
      <c r="I68" s="198"/>
      <c r="J68" s="198"/>
      <c r="K68" s="198"/>
      <c r="L68" s="198"/>
      <c r="M68" s="198"/>
      <c r="N68" s="198"/>
      <c r="O68" s="198"/>
      <c r="P68" s="198"/>
      <c r="Q68" s="198"/>
      <c r="R68" s="198"/>
      <c r="S68" s="198"/>
      <c r="T68" s="198"/>
      <c r="U68" s="198"/>
      <c r="V68" s="198"/>
      <c r="W68" s="198"/>
      <c r="X68" s="199"/>
      <c r="Y68" s="338" t="s">
        <v>66</v>
      </c>
      <c r="Z68" s="339"/>
      <c r="AA68" s="340"/>
      <c r="AB68" s="205" t="s">
        <v>462</v>
      </c>
      <c r="AC68" s="206"/>
      <c r="AD68" s="207"/>
      <c r="AE68" s="96">
        <v>39</v>
      </c>
      <c r="AF68" s="97"/>
      <c r="AG68" s="97"/>
      <c r="AH68" s="97"/>
      <c r="AI68" s="98"/>
      <c r="AJ68" s="96">
        <v>40</v>
      </c>
      <c r="AK68" s="97"/>
      <c r="AL68" s="97"/>
      <c r="AM68" s="97"/>
      <c r="AN68" s="98"/>
      <c r="AO68" s="96">
        <v>35</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462</v>
      </c>
      <c r="AC69" s="214"/>
      <c r="AD69" s="215"/>
      <c r="AE69" s="96">
        <v>39</v>
      </c>
      <c r="AF69" s="97"/>
      <c r="AG69" s="97"/>
      <c r="AH69" s="97"/>
      <c r="AI69" s="98"/>
      <c r="AJ69" s="96">
        <v>40</v>
      </c>
      <c r="AK69" s="97"/>
      <c r="AL69" s="97"/>
      <c r="AM69" s="97"/>
      <c r="AN69" s="98"/>
      <c r="AO69" s="96">
        <v>35</v>
      </c>
      <c r="AP69" s="97"/>
      <c r="AQ69" s="97"/>
      <c r="AR69" s="97"/>
      <c r="AS69" s="98"/>
      <c r="AT69" s="96">
        <v>36</v>
      </c>
      <c r="AU69" s="97"/>
      <c r="AV69" s="97"/>
      <c r="AW69" s="97"/>
      <c r="AX69" s="99"/>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198" t="s">
        <v>461</v>
      </c>
      <c r="H71" s="198"/>
      <c r="I71" s="198"/>
      <c r="J71" s="198"/>
      <c r="K71" s="198"/>
      <c r="L71" s="198"/>
      <c r="M71" s="198"/>
      <c r="N71" s="198"/>
      <c r="O71" s="198"/>
      <c r="P71" s="198"/>
      <c r="Q71" s="198"/>
      <c r="R71" s="198"/>
      <c r="S71" s="198"/>
      <c r="T71" s="198"/>
      <c r="U71" s="198"/>
      <c r="V71" s="198"/>
      <c r="W71" s="198"/>
      <c r="X71" s="199"/>
      <c r="Y71" s="202" t="s">
        <v>66</v>
      </c>
      <c r="Z71" s="203"/>
      <c r="AA71" s="204"/>
      <c r="AB71" s="205" t="s">
        <v>462</v>
      </c>
      <c r="AC71" s="206"/>
      <c r="AD71" s="207"/>
      <c r="AE71" s="96">
        <v>45</v>
      </c>
      <c r="AF71" s="97"/>
      <c r="AG71" s="97"/>
      <c r="AH71" s="97"/>
      <c r="AI71" s="98"/>
      <c r="AJ71" s="96">
        <v>40</v>
      </c>
      <c r="AK71" s="97"/>
      <c r="AL71" s="97"/>
      <c r="AM71" s="97"/>
      <c r="AN71" s="98"/>
      <c r="AO71" s="96">
        <v>35</v>
      </c>
      <c r="AP71" s="97"/>
      <c r="AQ71" s="97"/>
      <c r="AR71" s="97"/>
      <c r="AS71" s="98"/>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462</v>
      </c>
      <c r="AC72" s="214"/>
      <c r="AD72" s="215"/>
      <c r="AE72" s="96">
        <v>45</v>
      </c>
      <c r="AF72" s="97"/>
      <c r="AG72" s="97"/>
      <c r="AH72" s="97"/>
      <c r="AI72" s="98"/>
      <c r="AJ72" s="96">
        <v>40</v>
      </c>
      <c r="AK72" s="97"/>
      <c r="AL72" s="97"/>
      <c r="AM72" s="97"/>
      <c r="AN72" s="98"/>
      <c r="AO72" s="96">
        <v>35</v>
      </c>
      <c r="AP72" s="97"/>
      <c r="AQ72" s="97"/>
      <c r="AR72" s="97"/>
      <c r="AS72" s="98"/>
      <c r="AT72" s="96">
        <v>12</v>
      </c>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603</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6"/>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442</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2" t="s">
        <v>77</v>
      </c>
      <c r="B97" s="383"/>
      <c r="C97" s="354" t="s">
        <v>19</v>
      </c>
      <c r="D97" s="355"/>
      <c r="E97" s="355"/>
      <c r="F97" s="355"/>
      <c r="G97" s="355"/>
      <c r="H97" s="355"/>
      <c r="I97" s="355"/>
      <c r="J97" s="355"/>
      <c r="K97" s="356"/>
      <c r="L97" s="414" t="s">
        <v>76</v>
      </c>
      <c r="M97" s="414"/>
      <c r="N97" s="414"/>
      <c r="O97" s="414"/>
      <c r="P97" s="414"/>
      <c r="Q97" s="414"/>
      <c r="R97" s="415" t="s">
        <v>73</v>
      </c>
      <c r="S97" s="416"/>
      <c r="T97" s="416"/>
      <c r="U97" s="416"/>
      <c r="V97" s="416"/>
      <c r="W97" s="416"/>
      <c r="X97" s="417"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8"/>
    </row>
    <row r="98" spans="1:50" ht="23.1" customHeight="1" x14ac:dyDescent="0.15">
      <c r="A98" s="384"/>
      <c r="B98" s="385"/>
      <c r="C98" s="419" t="s">
        <v>463</v>
      </c>
      <c r="D98" s="420"/>
      <c r="E98" s="420"/>
      <c r="F98" s="420"/>
      <c r="G98" s="420"/>
      <c r="H98" s="420"/>
      <c r="I98" s="420"/>
      <c r="J98" s="420"/>
      <c r="K98" s="421"/>
      <c r="L98" s="71">
        <v>77174</v>
      </c>
      <c r="M98" s="72"/>
      <c r="N98" s="72"/>
      <c r="O98" s="72"/>
      <c r="P98" s="72"/>
      <c r="Q98" s="73"/>
      <c r="R98" s="71"/>
      <c r="S98" s="72"/>
      <c r="T98" s="72"/>
      <c r="U98" s="72"/>
      <c r="V98" s="72"/>
      <c r="W98" s="73"/>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4"/>
      <c r="B99" s="385"/>
      <c r="C99" s="164" t="s">
        <v>464</v>
      </c>
      <c r="D99" s="165"/>
      <c r="E99" s="165"/>
      <c r="F99" s="165"/>
      <c r="G99" s="165"/>
      <c r="H99" s="165"/>
      <c r="I99" s="165"/>
      <c r="J99" s="165"/>
      <c r="K99" s="166"/>
      <c r="L99" s="71">
        <v>3404</v>
      </c>
      <c r="M99" s="72"/>
      <c r="N99" s="72"/>
      <c r="O99" s="72"/>
      <c r="P99" s="72"/>
      <c r="Q99" s="73"/>
      <c r="R99" s="71"/>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4"/>
      <c r="B100" s="385"/>
      <c r="C100" s="164"/>
      <c r="D100" s="165"/>
      <c r="E100" s="165"/>
      <c r="F100" s="165"/>
      <c r="G100" s="165"/>
      <c r="H100" s="165"/>
      <c r="I100" s="165"/>
      <c r="J100" s="165"/>
      <c r="K100" s="166"/>
      <c r="L100" s="71"/>
      <c r="M100" s="72"/>
      <c r="N100" s="72"/>
      <c r="O100" s="72"/>
      <c r="P100" s="72"/>
      <c r="Q100" s="73"/>
      <c r="R100" s="71"/>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4"/>
      <c r="B101" s="385"/>
      <c r="C101" s="164"/>
      <c r="D101" s="165"/>
      <c r="E101" s="165"/>
      <c r="F101" s="165"/>
      <c r="G101" s="165"/>
      <c r="H101" s="165"/>
      <c r="I101" s="165"/>
      <c r="J101" s="165"/>
      <c r="K101" s="166"/>
      <c r="L101" s="71"/>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4"/>
      <c r="B102" s="385"/>
      <c r="C102" s="164"/>
      <c r="D102" s="165"/>
      <c r="E102" s="165"/>
      <c r="F102" s="165"/>
      <c r="G102" s="165"/>
      <c r="H102" s="165"/>
      <c r="I102" s="165"/>
      <c r="J102" s="165"/>
      <c r="K102" s="166"/>
      <c r="L102" s="71"/>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6"/>
      <c r="B104" s="387"/>
      <c r="C104" s="376" t="s">
        <v>22</v>
      </c>
      <c r="D104" s="377"/>
      <c r="E104" s="377"/>
      <c r="F104" s="377"/>
      <c r="G104" s="377"/>
      <c r="H104" s="377"/>
      <c r="I104" s="377"/>
      <c r="J104" s="377"/>
      <c r="K104" s="378"/>
      <c r="L104" s="379">
        <f>SUM(L98:Q103)</f>
        <v>80578</v>
      </c>
      <c r="M104" s="380"/>
      <c r="N104" s="380"/>
      <c r="O104" s="380"/>
      <c r="P104" s="380"/>
      <c r="Q104" s="381"/>
      <c r="R104" s="379">
        <f>SUM(R98:W103)</f>
        <v>0</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31.5" customHeight="1" x14ac:dyDescent="0.15">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465</v>
      </c>
      <c r="AE108" s="613"/>
      <c r="AF108" s="613"/>
      <c r="AG108" s="609" t="s">
        <v>597</v>
      </c>
      <c r="AH108" s="610"/>
      <c r="AI108" s="610"/>
      <c r="AJ108" s="610"/>
      <c r="AK108" s="610"/>
      <c r="AL108" s="610"/>
      <c r="AM108" s="610"/>
      <c r="AN108" s="610"/>
      <c r="AO108" s="610"/>
      <c r="AP108" s="610"/>
      <c r="AQ108" s="610"/>
      <c r="AR108" s="610"/>
      <c r="AS108" s="610"/>
      <c r="AT108" s="610"/>
      <c r="AU108" s="610"/>
      <c r="AV108" s="610"/>
      <c r="AW108" s="610"/>
      <c r="AX108" s="611"/>
    </row>
    <row r="109" spans="1:50" ht="47.25" customHeight="1" x14ac:dyDescent="0.15">
      <c r="A109" s="311"/>
      <c r="B109" s="312"/>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466</v>
      </c>
      <c r="AE109" s="448"/>
      <c r="AF109" s="448"/>
      <c r="AG109" s="306" t="s">
        <v>598</v>
      </c>
      <c r="AH109" s="539"/>
      <c r="AI109" s="539"/>
      <c r="AJ109" s="539"/>
      <c r="AK109" s="539"/>
      <c r="AL109" s="539"/>
      <c r="AM109" s="539"/>
      <c r="AN109" s="539"/>
      <c r="AO109" s="539"/>
      <c r="AP109" s="539"/>
      <c r="AQ109" s="539"/>
      <c r="AR109" s="539"/>
      <c r="AS109" s="539"/>
      <c r="AT109" s="539"/>
      <c r="AU109" s="539"/>
      <c r="AV109" s="539"/>
      <c r="AW109" s="539"/>
      <c r="AX109" s="540"/>
    </row>
    <row r="110" spans="1:50" ht="31.5" customHeight="1" x14ac:dyDescent="0.15">
      <c r="A110" s="313"/>
      <c r="B110" s="314"/>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3" t="s">
        <v>466</v>
      </c>
      <c r="AE110" s="594"/>
      <c r="AF110" s="594"/>
      <c r="AG110" s="537" t="s">
        <v>599</v>
      </c>
      <c r="AH110" s="200"/>
      <c r="AI110" s="200"/>
      <c r="AJ110" s="200"/>
      <c r="AK110" s="200"/>
      <c r="AL110" s="200"/>
      <c r="AM110" s="200"/>
      <c r="AN110" s="200"/>
      <c r="AO110" s="200"/>
      <c r="AP110" s="200"/>
      <c r="AQ110" s="200"/>
      <c r="AR110" s="200"/>
      <c r="AS110" s="200"/>
      <c r="AT110" s="200"/>
      <c r="AU110" s="200"/>
      <c r="AV110" s="200"/>
      <c r="AW110" s="200"/>
      <c r="AX110" s="538"/>
    </row>
    <row r="111" spans="1:50" ht="78.75" customHeight="1" x14ac:dyDescent="0.15">
      <c r="A111" s="558"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466</v>
      </c>
      <c r="AE111" s="444"/>
      <c r="AF111" s="444"/>
      <c r="AG111" s="303" t="s">
        <v>606</v>
      </c>
      <c r="AH111" s="304"/>
      <c r="AI111" s="304"/>
      <c r="AJ111" s="304"/>
      <c r="AK111" s="304"/>
      <c r="AL111" s="304"/>
      <c r="AM111" s="304"/>
      <c r="AN111" s="304"/>
      <c r="AO111" s="304"/>
      <c r="AP111" s="304"/>
      <c r="AQ111" s="304"/>
      <c r="AR111" s="304"/>
      <c r="AS111" s="304"/>
      <c r="AT111" s="304"/>
      <c r="AU111" s="304"/>
      <c r="AV111" s="304"/>
      <c r="AW111" s="304"/>
      <c r="AX111" s="305"/>
    </row>
    <row r="112" spans="1:50" ht="63"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466</v>
      </c>
      <c r="AE112" s="448"/>
      <c r="AF112" s="448"/>
      <c r="AG112" s="306" t="s">
        <v>607</v>
      </c>
      <c r="AH112" s="307"/>
      <c r="AI112" s="307"/>
      <c r="AJ112" s="307"/>
      <c r="AK112" s="307"/>
      <c r="AL112" s="307"/>
      <c r="AM112" s="307"/>
      <c r="AN112" s="307"/>
      <c r="AO112" s="307"/>
      <c r="AP112" s="307"/>
      <c r="AQ112" s="307"/>
      <c r="AR112" s="307"/>
      <c r="AS112" s="307"/>
      <c r="AT112" s="307"/>
      <c r="AU112" s="307"/>
      <c r="AV112" s="307"/>
      <c r="AW112" s="307"/>
      <c r="AX112" s="308"/>
    </row>
    <row r="113" spans="1:64" ht="28.5" customHeight="1" x14ac:dyDescent="0.15">
      <c r="A113" s="596"/>
      <c r="B113" s="597"/>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466</v>
      </c>
      <c r="AE113" s="448"/>
      <c r="AF113" s="448"/>
      <c r="AG113" s="306" t="s">
        <v>604</v>
      </c>
      <c r="AH113" s="539"/>
      <c r="AI113" s="539"/>
      <c r="AJ113" s="539"/>
      <c r="AK113" s="539"/>
      <c r="AL113" s="539"/>
      <c r="AM113" s="539"/>
      <c r="AN113" s="539"/>
      <c r="AO113" s="539"/>
      <c r="AP113" s="539"/>
      <c r="AQ113" s="539"/>
      <c r="AR113" s="539"/>
      <c r="AS113" s="539"/>
      <c r="AT113" s="539"/>
      <c r="AU113" s="539"/>
      <c r="AV113" s="539"/>
      <c r="AW113" s="539"/>
      <c r="AX113" s="540"/>
    </row>
    <row r="114" spans="1:64" ht="28.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466</v>
      </c>
      <c r="AE114" s="448"/>
      <c r="AF114" s="448"/>
      <c r="AG114" s="306" t="s">
        <v>608</v>
      </c>
      <c r="AH114" s="539"/>
      <c r="AI114" s="539"/>
      <c r="AJ114" s="539"/>
      <c r="AK114" s="539"/>
      <c r="AL114" s="539"/>
      <c r="AM114" s="539"/>
      <c r="AN114" s="539"/>
      <c r="AO114" s="539"/>
      <c r="AP114" s="539"/>
      <c r="AQ114" s="539"/>
      <c r="AR114" s="539"/>
      <c r="AS114" s="539"/>
      <c r="AT114" s="539"/>
      <c r="AU114" s="539"/>
      <c r="AV114" s="539"/>
      <c r="AW114" s="539"/>
      <c r="AX114" s="540"/>
    </row>
    <row r="115" spans="1:64" ht="63"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466</v>
      </c>
      <c r="AE115" s="448"/>
      <c r="AF115" s="448"/>
      <c r="AG115" s="306" t="s">
        <v>605</v>
      </c>
      <c r="AH115" s="539"/>
      <c r="AI115" s="539"/>
      <c r="AJ115" s="539"/>
      <c r="AK115" s="539"/>
      <c r="AL115" s="539"/>
      <c r="AM115" s="539"/>
      <c r="AN115" s="539"/>
      <c r="AO115" s="539"/>
      <c r="AP115" s="539"/>
      <c r="AQ115" s="539"/>
      <c r="AR115" s="539"/>
      <c r="AS115" s="539"/>
      <c r="AT115" s="539"/>
      <c r="AU115" s="539"/>
      <c r="AV115" s="539"/>
      <c r="AW115" s="539"/>
      <c r="AX115" s="540"/>
    </row>
    <row r="116" spans="1:64" ht="28.5"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1" t="s">
        <v>468</v>
      </c>
      <c r="AE116" s="642"/>
      <c r="AF116" s="642"/>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7.2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466</v>
      </c>
      <c r="AE117" s="594"/>
      <c r="AF117" s="603"/>
      <c r="AG117" s="607" t="s">
        <v>610</v>
      </c>
      <c r="AH117" s="441"/>
      <c r="AI117" s="441"/>
      <c r="AJ117" s="441"/>
      <c r="AK117" s="441"/>
      <c r="AL117" s="441"/>
      <c r="AM117" s="441"/>
      <c r="AN117" s="441"/>
      <c r="AO117" s="441"/>
      <c r="AP117" s="441"/>
      <c r="AQ117" s="441"/>
      <c r="AR117" s="441"/>
      <c r="AS117" s="441"/>
      <c r="AT117" s="441"/>
      <c r="AU117" s="441"/>
      <c r="AV117" s="441"/>
      <c r="AW117" s="441"/>
      <c r="AX117" s="608"/>
      <c r="BG117" s="10"/>
      <c r="BH117" s="10"/>
      <c r="BI117" s="10"/>
      <c r="BJ117" s="10"/>
    </row>
    <row r="118" spans="1:64" ht="28.5"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3" t="s">
        <v>466</v>
      </c>
      <c r="AE118" s="444"/>
      <c r="AF118" s="646"/>
      <c r="AG118" s="303" t="s">
        <v>600</v>
      </c>
      <c r="AH118" s="304"/>
      <c r="AI118" s="304"/>
      <c r="AJ118" s="304"/>
      <c r="AK118" s="304"/>
      <c r="AL118" s="304"/>
      <c r="AM118" s="304"/>
      <c r="AN118" s="304"/>
      <c r="AO118" s="304"/>
      <c r="AP118" s="304"/>
      <c r="AQ118" s="304"/>
      <c r="AR118" s="304"/>
      <c r="AS118" s="304"/>
      <c r="AT118" s="304"/>
      <c r="AU118" s="304"/>
      <c r="AV118" s="304"/>
      <c r="AW118" s="304"/>
      <c r="AX118" s="305"/>
    </row>
    <row r="119" spans="1:64" ht="28.5"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466</v>
      </c>
      <c r="AE119" s="615"/>
      <c r="AF119" s="615"/>
      <c r="AG119" s="306" t="s">
        <v>601</v>
      </c>
      <c r="AH119" s="539"/>
      <c r="AI119" s="539"/>
      <c r="AJ119" s="539"/>
      <c r="AK119" s="539"/>
      <c r="AL119" s="539"/>
      <c r="AM119" s="539"/>
      <c r="AN119" s="539"/>
      <c r="AO119" s="539"/>
      <c r="AP119" s="539"/>
      <c r="AQ119" s="539"/>
      <c r="AR119" s="539"/>
      <c r="AS119" s="539"/>
      <c r="AT119" s="539"/>
      <c r="AU119" s="539"/>
      <c r="AV119" s="539"/>
      <c r="AW119" s="539"/>
      <c r="AX119" s="540"/>
    </row>
    <row r="120" spans="1:64" ht="28.5"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466</v>
      </c>
      <c r="AE120" s="448"/>
      <c r="AF120" s="448"/>
      <c r="AG120" s="306" t="s">
        <v>602</v>
      </c>
      <c r="AH120" s="539"/>
      <c r="AI120" s="539"/>
      <c r="AJ120" s="539"/>
      <c r="AK120" s="539"/>
      <c r="AL120" s="539"/>
      <c r="AM120" s="539"/>
      <c r="AN120" s="539"/>
      <c r="AO120" s="539"/>
      <c r="AP120" s="539"/>
      <c r="AQ120" s="539"/>
      <c r="AR120" s="539"/>
      <c r="AS120" s="539"/>
      <c r="AT120" s="539"/>
      <c r="AU120" s="539"/>
      <c r="AV120" s="539"/>
      <c r="AW120" s="539"/>
      <c r="AX120" s="540"/>
    </row>
    <row r="121" spans="1:64" ht="28.5"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466</v>
      </c>
      <c r="AE121" s="448"/>
      <c r="AF121" s="448"/>
      <c r="AG121" s="607" t="s">
        <v>609</v>
      </c>
      <c r="AH121" s="441"/>
      <c r="AI121" s="441"/>
      <c r="AJ121" s="441"/>
      <c r="AK121" s="441"/>
      <c r="AL121" s="441"/>
      <c r="AM121" s="441"/>
      <c r="AN121" s="441"/>
      <c r="AO121" s="441"/>
      <c r="AP121" s="441"/>
      <c r="AQ121" s="441"/>
      <c r="AR121" s="441"/>
      <c r="AS121" s="441"/>
      <c r="AT121" s="441"/>
      <c r="AU121" s="441"/>
      <c r="AV121" s="441"/>
      <c r="AW121" s="441"/>
      <c r="AX121" s="608"/>
    </row>
    <row r="122" spans="1:64" ht="33.6" customHeight="1" x14ac:dyDescent="0.15">
      <c r="A122" s="631" t="s">
        <v>80</v>
      </c>
      <c r="B122" s="632"/>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468</v>
      </c>
      <c r="AE122" s="444"/>
      <c r="AF122" s="444"/>
      <c r="AG122" s="585"/>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539"/>
      <c r="V124" s="539"/>
      <c r="W124" s="539"/>
      <c r="X124" s="539"/>
      <c r="Y124" s="539"/>
      <c r="Z124" s="539"/>
      <c r="AA124" s="539"/>
      <c r="AB124" s="539"/>
      <c r="AC124" s="539"/>
      <c r="AD124" s="539"/>
      <c r="AE124" s="539"/>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0"/>
      <c r="U125" s="441"/>
      <c r="V125" s="441"/>
      <c r="W125" s="441"/>
      <c r="X125" s="441"/>
      <c r="Y125" s="441"/>
      <c r="Z125" s="441"/>
      <c r="AA125" s="441"/>
      <c r="AB125" s="441"/>
      <c r="AC125" s="441"/>
      <c r="AD125" s="441"/>
      <c r="AE125" s="441"/>
      <c r="AF125" s="442"/>
      <c r="AG125" s="589"/>
      <c r="AH125" s="200"/>
      <c r="AI125" s="200"/>
      <c r="AJ125" s="200"/>
      <c r="AK125" s="200"/>
      <c r="AL125" s="200"/>
      <c r="AM125" s="200"/>
      <c r="AN125" s="200"/>
      <c r="AO125" s="200"/>
      <c r="AP125" s="200"/>
      <c r="AQ125" s="200"/>
      <c r="AR125" s="200"/>
      <c r="AS125" s="200"/>
      <c r="AT125" s="200"/>
      <c r="AU125" s="200"/>
      <c r="AV125" s="200"/>
      <c r="AW125" s="200"/>
      <c r="AX125" s="538"/>
    </row>
    <row r="126" spans="1:64" ht="143.25" customHeight="1" x14ac:dyDescent="0.15">
      <c r="A126" s="558" t="s">
        <v>58</v>
      </c>
      <c r="B126" s="559"/>
      <c r="C126" s="398" t="s">
        <v>64</v>
      </c>
      <c r="D126" s="581"/>
      <c r="E126" s="581"/>
      <c r="F126" s="582"/>
      <c r="G126" s="552" t="s">
        <v>473</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6" t="s">
        <v>68</v>
      </c>
      <c r="D127" s="367"/>
      <c r="E127" s="367"/>
      <c r="F127" s="368"/>
      <c r="G127" s="369" t="s">
        <v>474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37"/>
      <c r="B133" s="438"/>
      <c r="C133" s="438"/>
      <c r="D133" s="438"/>
      <c r="E133" s="439"/>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255" customHeight="1" thickBot="1" x14ac:dyDescent="0.2">
      <c r="A135" s="616" t="s">
        <v>470</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0" t="s">
        <v>224</v>
      </c>
      <c r="B137" s="411"/>
      <c r="C137" s="411"/>
      <c r="D137" s="411"/>
      <c r="E137" s="411"/>
      <c r="F137" s="411"/>
      <c r="G137" s="424">
        <v>190</v>
      </c>
      <c r="H137" s="425"/>
      <c r="I137" s="425"/>
      <c r="J137" s="425"/>
      <c r="K137" s="425"/>
      <c r="L137" s="425"/>
      <c r="M137" s="425"/>
      <c r="N137" s="425"/>
      <c r="O137" s="425"/>
      <c r="P137" s="426"/>
      <c r="Q137" s="411" t="s">
        <v>225</v>
      </c>
      <c r="R137" s="411"/>
      <c r="S137" s="411"/>
      <c r="T137" s="411"/>
      <c r="U137" s="411"/>
      <c r="V137" s="411"/>
      <c r="W137" s="424">
        <v>160</v>
      </c>
      <c r="X137" s="425"/>
      <c r="Y137" s="425"/>
      <c r="Z137" s="425"/>
      <c r="AA137" s="425"/>
      <c r="AB137" s="425"/>
      <c r="AC137" s="425"/>
      <c r="AD137" s="425"/>
      <c r="AE137" s="425"/>
      <c r="AF137" s="426"/>
      <c r="AG137" s="411" t="s">
        <v>226</v>
      </c>
      <c r="AH137" s="411"/>
      <c r="AI137" s="411"/>
      <c r="AJ137" s="411"/>
      <c r="AK137" s="411"/>
      <c r="AL137" s="411"/>
      <c r="AM137" s="407">
        <v>168</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120</v>
      </c>
      <c r="H138" s="428"/>
      <c r="I138" s="428"/>
      <c r="J138" s="428"/>
      <c r="K138" s="428"/>
      <c r="L138" s="428"/>
      <c r="M138" s="428"/>
      <c r="N138" s="428"/>
      <c r="O138" s="428"/>
      <c r="P138" s="429"/>
      <c r="Q138" s="413" t="s">
        <v>228</v>
      </c>
      <c r="R138" s="413"/>
      <c r="S138" s="413"/>
      <c r="T138" s="413"/>
      <c r="U138" s="413"/>
      <c r="V138" s="413"/>
      <c r="W138" s="427">
        <v>117</v>
      </c>
      <c r="X138" s="428"/>
      <c r="Y138" s="428"/>
      <c r="Z138" s="428"/>
      <c r="AA138" s="428"/>
      <c r="AB138" s="428"/>
      <c r="AC138" s="428"/>
      <c r="AD138" s="428"/>
      <c r="AE138" s="428"/>
      <c r="AF138" s="429"/>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4" t="s">
        <v>482</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486</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9"/>
      <c r="B179" s="547"/>
      <c r="C179" s="547"/>
      <c r="D179" s="547"/>
      <c r="E179" s="547"/>
      <c r="F179" s="548"/>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9"/>
      <c r="B180" s="547"/>
      <c r="C180" s="547"/>
      <c r="D180" s="547"/>
      <c r="E180" s="547"/>
      <c r="F180" s="548"/>
      <c r="G180" s="100" t="s">
        <v>475</v>
      </c>
      <c r="H180" s="101"/>
      <c r="I180" s="101"/>
      <c r="J180" s="101"/>
      <c r="K180" s="102"/>
      <c r="L180" s="103" t="s">
        <v>476</v>
      </c>
      <c r="M180" s="104"/>
      <c r="N180" s="104"/>
      <c r="O180" s="104"/>
      <c r="P180" s="104"/>
      <c r="Q180" s="104"/>
      <c r="R180" s="104"/>
      <c r="S180" s="104"/>
      <c r="T180" s="104"/>
      <c r="U180" s="104"/>
      <c r="V180" s="104"/>
      <c r="W180" s="104"/>
      <c r="X180" s="105"/>
      <c r="Y180" s="106">
        <v>16889</v>
      </c>
      <c r="Z180" s="107"/>
      <c r="AA180" s="107"/>
      <c r="AB180" s="108"/>
      <c r="AC180" s="100" t="s">
        <v>487</v>
      </c>
      <c r="AD180" s="101"/>
      <c r="AE180" s="101"/>
      <c r="AF180" s="101"/>
      <c r="AG180" s="102"/>
      <c r="AH180" s="103" t="s">
        <v>488</v>
      </c>
      <c r="AI180" s="104"/>
      <c r="AJ180" s="104"/>
      <c r="AK180" s="104"/>
      <c r="AL180" s="104"/>
      <c r="AM180" s="104"/>
      <c r="AN180" s="104"/>
      <c r="AO180" s="104"/>
      <c r="AP180" s="104"/>
      <c r="AQ180" s="104"/>
      <c r="AR180" s="104"/>
      <c r="AS180" s="104"/>
      <c r="AT180" s="105"/>
      <c r="AU180" s="106">
        <v>6</v>
      </c>
      <c r="AV180" s="107"/>
      <c r="AW180" s="107"/>
      <c r="AX180" s="406"/>
    </row>
    <row r="181" spans="1:50" ht="24.75" customHeight="1" x14ac:dyDescent="0.15">
      <c r="A181" s="129"/>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9"/>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16889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6</v>
      </c>
      <c r="AV190" s="89"/>
      <c r="AW190" s="89"/>
      <c r="AX190" s="91"/>
    </row>
    <row r="191" spans="1:50" ht="30" customHeight="1" x14ac:dyDescent="0.15">
      <c r="A191" s="129"/>
      <c r="B191" s="547"/>
      <c r="C191" s="547"/>
      <c r="D191" s="547"/>
      <c r="E191" s="547"/>
      <c r="F191" s="548"/>
      <c r="G191" s="394" t="s">
        <v>483</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489</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9"/>
      <c r="B192" s="547"/>
      <c r="C192" s="547"/>
      <c r="D192" s="547"/>
      <c r="E192" s="547"/>
      <c r="F192" s="548"/>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9"/>
      <c r="B193" s="547"/>
      <c r="C193" s="547"/>
      <c r="D193" s="547"/>
      <c r="E193" s="547"/>
      <c r="F193" s="548"/>
      <c r="G193" s="100" t="s">
        <v>477</v>
      </c>
      <c r="H193" s="101"/>
      <c r="I193" s="101"/>
      <c r="J193" s="101"/>
      <c r="K193" s="102"/>
      <c r="L193" s="103" t="s">
        <v>478</v>
      </c>
      <c r="M193" s="104"/>
      <c r="N193" s="104"/>
      <c r="O193" s="104"/>
      <c r="P193" s="104"/>
      <c r="Q193" s="104"/>
      <c r="R193" s="104"/>
      <c r="S193" s="104"/>
      <c r="T193" s="104"/>
      <c r="U193" s="104"/>
      <c r="V193" s="104"/>
      <c r="W193" s="104"/>
      <c r="X193" s="105"/>
      <c r="Y193" s="106">
        <v>704</v>
      </c>
      <c r="Z193" s="107"/>
      <c r="AA193" s="107"/>
      <c r="AB193" s="108"/>
      <c r="AC193" s="100" t="s">
        <v>479</v>
      </c>
      <c r="AD193" s="101"/>
      <c r="AE193" s="101"/>
      <c r="AF193" s="101"/>
      <c r="AG193" s="102"/>
      <c r="AH193" s="103" t="s">
        <v>480</v>
      </c>
      <c r="AI193" s="104"/>
      <c r="AJ193" s="104"/>
      <c r="AK193" s="104"/>
      <c r="AL193" s="104"/>
      <c r="AM193" s="104"/>
      <c r="AN193" s="104"/>
      <c r="AO193" s="104"/>
      <c r="AP193" s="104"/>
      <c r="AQ193" s="104"/>
      <c r="AR193" s="104"/>
      <c r="AS193" s="104"/>
      <c r="AT193" s="105"/>
      <c r="AU193" s="106">
        <v>1</v>
      </c>
      <c r="AV193" s="107"/>
      <c r="AW193" s="107"/>
      <c r="AX193" s="406"/>
    </row>
    <row r="194" spans="1:50" ht="24.75" customHeight="1" x14ac:dyDescent="0.15">
      <c r="A194" s="129"/>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704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9"/>
      <c r="B204" s="547"/>
      <c r="C204" s="547"/>
      <c r="D204" s="547"/>
      <c r="E204" s="547"/>
      <c r="F204" s="548"/>
      <c r="G204" s="394" t="s">
        <v>484</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490</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9"/>
      <c r="B205" s="547"/>
      <c r="C205" s="547"/>
      <c r="D205" s="547"/>
      <c r="E205" s="547"/>
      <c r="F205" s="548"/>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9"/>
      <c r="B206" s="547"/>
      <c r="C206" s="547"/>
      <c r="D206" s="547"/>
      <c r="E206" s="547"/>
      <c r="F206" s="548"/>
      <c r="G206" s="100" t="s">
        <v>479</v>
      </c>
      <c r="H206" s="101"/>
      <c r="I206" s="101"/>
      <c r="J206" s="101"/>
      <c r="K206" s="102"/>
      <c r="L206" s="103" t="s">
        <v>480</v>
      </c>
      <c r="M206" s="104"/>
      <c r="N206" s="104"/>
      <c r="O206" s="104"/>
      <c r="P206" s="104"/>
      <c r="Q206" s="104"/>
      <c r="R206" s="104"/>
      <c r="S206" s="104"/>
      <c r="T206" s="104"/>
      <c r="U206" s="104"/>
      <c r="V206" s="104"/>
      <c r="W206" s="104"/>
      <c r="X206" s="105"/>
      <c r="Y206" s="106">
        <v>37</v>
      </c>
      <c r="Z206" s="107"/>
      <c r="AA206" s="107"/>
      <c r="AB206" s="108"/>
      <c r="AC206" s="100" t="s">
        <v>487</v>
      </c>
      <c r="AD206" s="101"/>
      <c r="AE206" s="101"/>
      <c r="AF206" s="101"/>
      <c r="AG206" s="102"/>
      <c r="AH206" s="103" t="s">
        <v>491</v>
      </c>
      <c r="AI206" s="104"/>
      <c r="AJ206" s="104"/>
      <c r="AK206" s="104"/>
      <c r="AL206" s="104"/>
      <c r="AM206" s="104"/>
      <c r="AN206" s="104"/>
      <c r="AO206" s="104"/>
      <c r="AP206" s="104"/>
      <c r="AQ206" s="104"/>
      <c r="AR206" s="104"/>
      <c r="AS206" s="104"/>
      <c r="AT206" s="105"/>
      <c r="AU206" s="106">
        <v>190</v>
      </c>
      <c r="AV206" s="107"/>
      <c r="AW206" s="107"/>
      <c r="AX206" s="406"/>
    </row>
    <row r="207" spans="1:50" ht="24.75" customHeight="1" x14ac:dyDescent="0.15">
      <c r="A207" s="129"/>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37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190</v>
      </c>
      <c r="AV216" s="89"/>
      <c r="AW216" s="89"/>
      <c r="AX216" s="91"/>
    </row>
    <row r="217" spans="1:50" ht="30" customHeight="1" x14ac:dyDescent="0.15">
      <c r="A217" s="129"/>
      <c r="B217" s="547"/>
      <c r="C217" s="547"/>
      <c r="D217" s="547"/>
      <c r="E217" s="547"/>
      <c r="F217" s="548"/>
      <c r="G217" s="394" t="s">
        <v>485</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492</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9"/>
      <c r="B218" s="547"/>
      <c r="C218" s="547"/>
      <c r="D218" s="547"/>
      <c r="E218" s="547"/>
      <c r="F218" s="548"/>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9"/>
      <c r="B219" s="547"/>
      <c r="C219" s="547"/>
      <c r="D219" s="547"/>
      <c r="E219" s="547"/>
      <c r="F219" s="548"/>
      <c r="G219" s="100" t="s">
        <v>477</v>
      </c>
      <c r="H219" s="101"/>
      <c r="I219" s="101"/>
      <c r="J219" s="101"/>
      <c r="K219" s="102"/>
      <c r="L219" s="103" t="s">
        <v>481</v>
      </c>
      <c r="M219" s="104"/>
      <c r="N219" s="104"/>
      <c r="O219" s="104"/>
      <c r="P219" s="104"/>
      <c r="Q219" s="104"/>
      <c r="R219" s="104"/>
      <c r="S219" s="104"/>
      <c r="T219" s="104"/>
      <c r="U219" s="104"/>
      <c r="V219" s="104"/>
      <c r="W219" s="104"/>
      <c r="X219" s="105"/>
      <c r="Y219" s="106">
        <v>26</v>
      </c>
      <c r="Z219" s="107"/>
      <c r="AA219" s="107"/>
      <c r="AB219" s="108"/>
      <c r="AC219" s="100" t="s">
        <v>487</v>
      </c>
      <c r="AD219" s="101"/>
      <c r="AE219" s="101"/>
      <c r="AF219" s="101"/>
      <c r="AG219" s="102"/>
      <c r="AH219" s="103" t="s">
        <v>493</v>
      </c>
      <c r="AI219" s="104"/>
      <c r="AJ219" s="104"/>
      <c r="AK219" s="104"/>
      <c r="AL219" s="104"/>
      <c r="AM219" s="104"/>
      <c r="AN219" s="104"/>
      <c r="AO219" s="104"/>
      <c r="AP219" s="104"/>
      <c r="AQ219" s="104"/>
      <c r="AR219" s="104"/>
      <c r="AS219" s="104"/>
      <c r="AT219" s="105"/>
      <c r="AU219" s="106">
        <v>39</v>
      </c>
      <c r="AV219" s="107"/>
      <c r="AW219" s="107"/>
      <c r="AX219" s="406"/>
    </row>
    <row r="220" spans="1:50" ht="24.75" customHeight="1" x14ac:dyDescent="0.15">
      <c r="A220" s="129"/>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26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39</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59.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499</v>
      </c>
      <c r="D236" s="116"/>
      <c r="E236" s="116"/>
      <c r="F236" s="116"/>
      <c r="G236" s="116"/>
      <c r="H236" s="116"/>
      <c r="I236" s="116"/>
      <c r="J236" s="116"/>
      <c r="K236" s="116"/>
      <c r="L236" s="116"/>
      <c r="M236" s="120" t="s">
        <v>500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16889</v>
      </c>
      <c r="AL236" s="118"/>
      <c r="AM236" s="118"/>
      <c r="AN236" s="118"/>
      <c r="AO236" s="118"/>
      <c r="AP236" s="119"/>
      <c r="AQ236" s="120" t="s">
        <v>501</v>
      </c>
      <c r="AR236" s="116"/>
      <c r="AS236" s="116"/>
      <c r="AT236" s="116"/>
      <c r="AU236" s="120" t="s">
        <v>501</v>
      </c>
      <c r="AV236" s="116"/>
      <c r="AW236" s="116"/>
      <c r="AX236" s="116"/>
    </row>
    <row r="237" spans="1:50" ht="24" customHeight="1" x14ac:dyDescent="0.15">
      <c r="A237" s="115">
        <v>2</v>
      </c>
      <c r="B237" s="115">
        <v>1</v>
      </c>
      <c r="C237" s="120" t="s">
        <v>502</v>
      </c>
      <c r="D237" s="116"/>
      <c r="E237" s="116"/>
      <c r="F237" s="116"/>
      <c r="G237" s="116"/>
      <c r="H237" s="116"/>
      <c r="I237" s="116"/>
      <c r="J237" s="116"/>
      <c r="K237" s="116"/>
      <c r="L237" s="116"/>
      <c r="M237" s="120" t="s">
        <v>500</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15905</v>
      </c>
      <c r="AL237" s="118"/>
      <c r="AM237" s="118"/>
      <c r="AN237" s="118"/>
      <c r="AO237" s="118"/>
      <c r="AP237" s="119"/>
      <c r="AQ237" s="120" t="s">
        <v>457</v>
      </c>
      <c r="AR237" s="116"/>
      <c r="AS237" s="116"/>
      <c r="AT237" s="116"/>
      <c r="AU237" s="120" t="s">
        <v>457</v>
      </c>
      <c r="AV237" s="116"/>
      <c r="AW237" s="116"/>
      <c r="AX237" s="116"/>
    </row>
    <row r="238" spans="1:50" ht="24" customHeight="1" x14ac:dyDescent="0.15">
      <c r="A238" s="115">
        <v>3</v>
      </c>
      <c r="B238" s="115">
        <v>1</v>
      </c>
      <c r="C238" s="120" t="s">
        <v>503</v>
      </c>
      <c r="D238" s="116"/>
      <c r="E238" s="116"/>
      <c r="F238" s="116"/>
      <c r="G238" s="116"/>
      <c r="H238" s="116"/>
      <c r="I238" s="116"/>
      <c r="J238" s="116"/>
      <c r="K238" s="116"/>
      <c r="L238" s="116"/>
      <c r="M238" s="120" t="s">
        <v>500</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13413</v>
      </c>
      <c r="AL238" s="118"/>
      <c r="AM238" s="118"/>
      <c r="AN238" s="118"/>
      <c r="AO238" s="118"/>
      <c r="AP238" s="119"/>
      <c r="AQ238" s="120" t="s">
        <v>457</v>
      </c>
      <c r="AR238" s="116"/>
      <c r="AS238" s="116"/>
      <c r="AT238" s="116"/>
      <c r="AU238" s="120" t="s">
        <v>457</v>
      </c>
      <c r="AV238" s="116"/>
      <c r="AW238" s="116"/>
      <c r="AX238" s="116"/>
    </row>
    <row r="239" spans="1:50" ht="24" customHeight="1" x14ac:dyDescent="0.15">
      <c r="A239" s="115">
        <v>4</v>
      </c>
      <c r="B239" s="115">
        <v>1</v>
      </c>
      <c r="C239" s="120" t="s">
        <v>504</v>
      </c>
      <c r="D239" s="116"/>
      <c r="E239" s="116"/>
      <c r="F239" s="116"/>
      <c r="G239" s="116"/>
      <c r="H239" s="116"/>
      <c r="I239" s="116"/>
      <c r="J239" s="116"/>
      <c r="K239" s="116"/>
      <c r="L239" s="116"/>
      <c r="M239" s="120" t="s">
        <v>500</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11012</v>
      </c>
      <c r="AL239" s="118"/>
      <c r="AM239" s="118"/>
      <c r="AN239" s="118"/>
      <c r="AO239" s="118"/>
      <c r="AP239" s="119"/>
      <c r="AQ239" s="120" t="s">
        <v>457</v>
      </c>
      <c r="AR239" s="116"/>
      <c r="AS239" s="116"/>
      <c r="AT239" s="116"/>
      <c r="AU239" s="120" t="s">
        <v>457</v>
      </c>
      <c r="AV239" s="116"/>
      <c r="AW239" s="116"/>
      <c r="AX239" s="116"/>
    </row>
    <row r="240" spans="1:50" ht="24" customHeight="1" x14ac:dyDescent="0.15">
      <c r="A240" s="115">
        <v>5</v>
      </c>
      <c r="B240" s="115">
        <v>1</v>
      </c>
      <c r="C240" s="120" t="s">
        <v>505</v>
      </c>
      <c r="D240" s="116"/>
      <c r="E240" s="116"/>
      <c r="F240" s="116"/>
      <c r="G240" s="116"/>
      <c r="H240" s="116"/>
      <c r="I240" s="116"/>
      <c r="J240" s="116"/>
      <c r="K240" s="116"/>
      <c r="L240" s="116"/>
      <c r="M240" s="120" t="s">
        <v>500</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8880</v>
      </c>
      <c r="AL240" s="118"/>
      <c r="AM240" s="118"/>
      <c r="AN240" s="118"/>
      <c r="AO240" s="118"/>
      <c r="AP240" s="119"/>
      <c r="AQ240" s="120" t="s">
        <v>457</v>
      </c>
      <c r="AR240" s="116"/>
      <c r="AS240" s="116"/>
      <c r="AT240" s="116"/>
      <c r="AU240" s="120" t="s">
        <v>457</v>
      </c>
      <c r="AV240" s="116"/>
      <c r="AW240" s="116"/>
      <c r="AX240" s="116"/>
    </row>
    <row r="241" spans="1:50" ht="24" customHeight="1" x14ac:dyDescent="0.15">
      <c r="A241" s="115">
        <v>6</v>
      </c>
      <c r="B241" s="115">
        <v>1</v>
      </c>
      <c r="C241" s="120" t="s">
        <v>506</v>
      </c>
      <c r="D241" s="116"/>
      <c r="E241" s="116"/>
      <c r="F241" s="116"/>
      <c r="G241" s="116"/>
      <c r="H241" s="116"/>
      <c r="I241" s="116"/>
      <c r="J241" s="116"/>
      <c r="K241" s="116"/>
      <c r="L241" s="116"/>
      <c r="M241" s="120" t="s">
        <v>500</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6079</v>
      </c>
      <c r="AL241" s="118"/>
      <c r="AM241" s="118"/>
      <c r="AN241" s="118"/>
      <c r="AO241" s="118"/>
      <c r="AP241" s="119"/>
      <c r="AQ241" s="120" t="s">
        <v>457</v>
      </c>
      <c r="AR241" s="116"/>
      <c r="AS241" s="116"/>
      <c r="AT241" s="116"/>
      <c r="AU241" s="120" t="s">
        <v>457</v>
      </c>
      <c r="AV241" s="116"/>
      <c r="AW241" s="116"/>
      <c r="AX241" s="116"/>
    </row>
    <row r="242" spans="1:50" ht="24" customHeight="1" x14ac:dyDescent="0.15">
      <c r="A242" s="115">
        <v>7</v>
      </c>
      <c r="B242" s="115">
        <v>1</v>
      </c>
      <c r="C242" s="120" t="s">
        <v>507</v>
      </c>
      <c r="D242" s="116"/>
      <c r="E242" s="116"/>
      <c r="F242" s="116"/>
      <c r="G242" s="116"/>
      <c r="H242" s="116"/>
      <c r="I242" s="116"/>
      <c r="J242" s="116"/>
      <c r="K242" s="116"/>
      <c r="L242" s="116"/>
      <c r="M242" s="120" t="s">
        <v>500</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4129</v>
      </c>
      <c r="AL242" s="118"/>
      <c r="AM242" s="118"/>
      <c r="AN242" s="118"/>
      <c r="AO242" s="118"/>
      <c r="AP242" s="119"/>
      <c r="AQ242" s="120" t="s">
        <v>457</v>
      </c>
      <c r="AR242" s="116"/>
      <c r="AS242" s="116"/>
      <c r="AT242" s="116"/>
      <c r="AU242" s="120" t="s">
        <v>457</v>
      </c>
      <c r="AV242" s="116"/>
      <c r="AW242" s="116"/>
      <c r="AX242" s="116"/>
    </row>
    <row r="243" spans="1:50" ht="24" customHeight="1" x14ac:dyDescent="0.15">
      <c r="A243" s="115">
        <v>8</v>
      </c>
      <c r="B243" s="115">
        <v>1</v>
      </c>
      <c r="C243" s="120" t="s">
        <v>508</v>
      </c>
      <c r="D243" s="116"/>
      <c r="E243" s="116"/>
      <c r="F243" s="116"/>
      <c r="G243" s="116"/>
      <c r="H243" s="116"/>
      <c r="I243" s="116"/>
      <c r="J243" s="116"/>
      <c r="K243" s="116"/>
      <c r="L243" s="116"/>
      <c r="M243" s="120" t="s">
        <v>500</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v>3213</v>
      </c>
      <c r="AL243" s="118"/>
      <c r="AM243" s="118"/>
      <c r="AN243" s="118"/>
      <c r="AO243" s="118"/>
      <c r="AP243" s="119"/>
      <c r="AQ243" s="120" t="s">
        <v>457</v>
      </c>
      <c r="AR243" s="116"/>
      <c r="AS243" s="116"/>
      <c r="AT243" s="116"/>
      <c r="AU243" s="120" t="s">
        <v>457</v>
      </c>
      <c r="AV243" s="116"/>
      <c r="AW243" s="116"/>
      <c r="AX243" s="116"/>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584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396</v>
      </c>
      <c r="D268" s="121"/>
      <c r="E268" s="121"/>
      <c r="F268" s="121"/>
      <c r="G268" s="121"/>
      <c r="H268" s="121"/>
      <c r="I268" s="121"/>
      <c r="J268" s="121"/>
      <c r="K268" s="121"/>
      <c r="L268" s="121"/>
      <c r="M268" s="121" t="s">
        <v>397</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398</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509</v>
      </c>
      <c r="D269" s="116"/>
      <c r="E269" s="116"/>
      <c r="F269" s="116"/>
      <c r="G269" s="116"/>
      <c r="H269" s="116"/>
      <c r="I269" s="116"/>
      <c r="J269" s="116"/>
      <c r="K269" s="116"/>
      <c r="L269" s="116"/>
      <c r="M269" s="120" t="s">
        <v>478</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704</v>
      </c>
      <c r="AL269" s="118"/>
      <c r="AM269" s="118"/>
      <c r="AN269" s="118"/>
      <c r="AO269" s="118"/>
      <c r="AP269" s="119"/>
      <c r="AQ269" s="120">
        <v>2</v>
      </c>
      <c r="AR269" s="116"/>
      <c r="AS269" s="116"/>
      <c r="AT269" s="116"/>
      <c r="AU269" s="117">
        <v>94</v>
      </c>
      <c r="AV269" s="118"/>
      <c r="AW269" s="118"/>
      <c r="AX269" s="119"/>
    </row>
    <row r="270" spans="1:50" ht="24" customHeight="1" x14ac:dyDescent="0.15">
      <c r="A270" s="115">
        <v>2</v>
      </c>
      <c r="B270" s="115">
        <v>1</v>
      </c>
      <c r="C270" s="120" t="s">
        <v>510</v>
      </c>
      <c r="D270" s="116"/>
      <c r="E270" s="116"/>
      <c r="F270" s="116"/>
      <c r="G270" s="116"/>
      <c r="H270" s="116"/>
      <c r="I270" s="116"/>
      <c r="J270" s="116"/>
      <c r="K270" s="116"/>
      <c r="L270" s="116"/>
      <c r="M270" s="120" t="s">
        <v>478</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583</v>
      </c>
      <c r="AL270" s="118"/>
      <c r="AM270" s="118"/>
      <c r="AN270" s="118"/>
      <c r="AO270" s="118"/>
      <c r="AP270" s="119"/>
      <c r="AQ270" s="120">
        <v>5</v>
      </c>
      <c r="AR270" s="116"/>
      <c r="AS270" s="116"/>
      <c r="AT270" s="116"/>
      <c r="AU270" s="117">
        <v>92</v>
      </c>
      <c r="AV270" s="118"/>
      <c r="AW270" s="118"/>
      <c r="AX270" s="119"/>
    </row>
    <row r="271" spans="1:50" ht="24" customHeight="1" x14ac:dyDescent="0.15">
      <c r="A271" s="115">
        <v>3</v>
      </c>
      <c r="B271" s="115">
        <v>1</v>
      </c>
      <c r="C271" s="120" t="s">
        <v>511</v>
      </c>
      <c r="D271" s="116"/>
      <c r="E271" s="116"/>
      <c r="F271" s="116"/>
      <c r="G271" s="116"/>
      <c r="H271" s="116"/>
      <c r="I271" s="116"/>
      <c r="J271" s="116"/>
      <c r="K271" s="116"/>
      <c r="L271" s="116"/>
      <c r="M271" s="120" t="s">
        <v>478</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503</v>
      </c>
      <c r="AL271" s="118"/>
      <c r="AM271" s="118"/>
      <c r="AN271" s="118"/>
      <c r="AO271" s="118"/>
      <c r="AP271" s="119"/>
      <c r="AQ271" s="120">
        <v>1</v>
      </c>
      <c r="AR271" s="116"/>
      <c r="AS271" s="116"/>
      <c r="AT271" s="116"/>
      <c r="AU271" s="117">
        <v>92</v>
      </c>
      <c r="AV271" s="118"/>
      <c r="AW271" s="118"/>
      <c r="AX271" s="119"/>
    </row>
    <row r="272" spans="1:50" ht="24" customHeight="1" x14ac:dyDescent="0.15">
      <c r="A272" s="115">
        <v>4</v>
      </c>
      <c r="B272" s="115">
        <v>1</v>
      </c>
      <c r="C272" s="120" t="s">
        <v>512</v>
      </c>
      <c r="D272" s="116"/>
      <c r="E272" s="116"/>
      <c r="F272" s="116"/>
      <c r="G272" s="116"/>
      <c r="H272" s="116"/>
      <c r="I272" s="116"/>
      <c r="J272" s="116"/>
      <c r="K272" s="116"/>
      <c r="L272" s="116"/>
      <c r="M272" s="120" t="s">
        <v>478</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497</v>
      </c>
      <c r="AL272" s="118"/>
      <c r="AM272" s="118"/>
      <c r="AN272" s="118"/>
      <c r="AO272" s="118"/>
      <c r="AP272" s="119"/>
      <c r="AQ272" s="120">
        <v>1</v>
      </c>
      <c r="AR272" s="116"/>
      <c r="AS272" s="116"/>
      <c r="AT272" s="116"/>
      <c r="AU272" s="117">
        <v>98</v>
      </c>
      <c r="AV272" s="118"/>
      <c r="AW272" s="118"/>
      <c r="AX272" s="119"/>
    </row>
    <row r="273" spans="1:50" ht="24" customHeight="1" x14ac:dyDescent="0.15">
      <c r="A273" s="115">
        <v>5</v>
      </c>
      <c r="B273" s="115">
        <v>1</v>
      </c>
      <c r="C273" s="120" t="s">
        <v>513</v>
      </c>
      <c r="D273" s="116"/>
      <c r="E273" s="116"/>
      <c r="F273" s="116"/>
      <c r="G273" s="116"/>
      <c r="H273" s="116"/>
      <c r="I273" s="116"/>
      <c r="J273" s="116"/>
      <c r="K273" s="116"/>
      <c r="L273" s="116"/>
      <c r="M273" s="120" t="s">
        <v>478</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403</v>
      </c>
      <c r="AL273" s="118"/>
      <c r="AM273" s="118"/>
      <c r="AN273" s="118"/>
      <c r="AO273" s="118"/>
      <c r="AP273" s="119"/>
      <c r="AQ273" s="120">
        <v>3</v>
      </c>
      <c r="AR273" s="116"/>
      <c r="AS273" s="116"/>
      <c r="AT273" s="116"/>
      <c r="AU273" s="117">
        <v>100</v>
      </c>
      <c r="AV273" s="118"/>
      <c r="AW273" s="118"/>
      <c r="AX273" s="119"/>
    </row>
    <row r="274" spans="1:50" ht="24" customHeight="1" x14ac:dyDescent="0.15">
      <c r="A274" s="115">
        <v>6</v>
      </c>
      <c r="B274" s="115">
        <v>1</v>
      </c>
      <c r="C274" s="120" t="s">
        <v>514</v>
      </c>
      <c r="D274" s="116"/>
      <c r="E274" s="116"/>
      <c r="F274" s="116"/>
      <c r="G274" s="116"/>
      <c r="H274" s="116"/>
      <c r="I274" s="116"/>
      <c r="J274" s="116"/>
      <c r="K274" s="116"/>
      <c r="L274" s="116"/>
      <c r="M274" s="120" t="s">
        <v>478</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400</v>
      </c>
      <c r="AL274" s="118"/>
      <c r="AM274" s="118"/>
      <c r="AN274" s="118"/>
      <c r="AO274" s="118"/>
      <c r="AP274" s="119"/>
      <c r="AQ274" s="120">
        <v>2</v>
      </c>
      <c r="AR274" s="116"/>
      <c r="AS274" s="116"/>
      <c r="AT274" s="116"/>
      <c r="AU274" s="117">
        <v>98</v>
      </c>
      <c r="AV274" s="118"/>
      <c r="AW274" s="118"/>
      <c r="AX274" s="119"/>
    </row>
    <row r="275" spans="1:50" ht="24" customHeight="1" x14ac:dyDescent="0.15">
      <c r="A275" s="115">
        <v>7</v>
      </c>
      <c r="B275" s="115">
        <v>1</v>
      </c>
      <c r="C275" s="120" t="s">
        <v>515</v>
      </c>
      <c r="D275" s="116"/>
      <c r="E275" s="116"/>
      <c r="F275" s="116"/>
      <c r="G275" s="116"/>
      <c r="H275" s="116"/>
      <c r="I275" s="116"/>
      <c r="J275" s="116"/>
      <c r="K275" s="116"/>
      <c r="L275" s="116"/>
      <c r="M275" s="120" t="s">
        <v>478</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366</v>
      </c>
      <c r="AL275" s="118"/>
      <c r="AM275" s="118"/>
      <c r="AN275" s="118"/>
      <c r="AO275" s="118"/>
      <c r="AP275" s="119"/>
      <c r="AQ275" s="120">
        <v>1</v>
      </c>
      <c r="AR275" s="116"/>
      <c r="AS275" s="116"/>
      <c r="AT275" s="116"/>
      <c r="AU275" s="117">
        <v>96</v>
      </c>
      <c r="AV275" s="118"/>
      <c r="AW275" s="118"/>
      <c r="AX275" s="119"/>
    </row>
    <row r="276" spans="1:50" ht="27" customHeight="1" x14ac:dyDescent="0.15">
      <c r="A276" s="115">
        <v>8</v>
      </c>
      <c r="B276" s="115">
        <v>1</v>
      </c>
      <c r="C276" s="120" t="s">
        <v>516</v>
      </c>
      <c r="D276" s="116"/>
      <c r="E276" s="116"/>
      <c r="F276" s="116"/>
      <c r="G276" s="116"/>
      <c r="H276" s="116"/>
      <c r="I276" s="116"/>
      <c r="J276" s="116"/>
      <c r="K276" s="116"/>
      <c r="L276" s="116"/>
      <c r="M276" s="120" t="s">
        <v>517</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348</v>
      </c>
      <c r="AL276" s="118"/>
      <c r="AM276" s="118"/>
      <c r="AN276" s="118"/>
      <c r="AO276" s="118"/>
      <c r="AP276" s="119"/>
      <c r="AQ276" s="120" t="s">
        <v>596</v>
      </c>
      <c r="AR276" s="116"/>
      <c r="AS276" s="116"/>
      <c r="AT276" s="116"/>
      <c r="AU276" s="117">
        <v>100</v>
      </c>
      <c r="AV276" s="118"/>
      <c r="AW276" s="118"/>
      <c r="AX276" s="119"/>
    </row>
    <row r="277" spans="1:50" ht="24" customHeight="1" x14ac:dyDescent="0.15">
      <c r="A277" s="115">
        <v>9</v>
      </c>
      <c r="B277" s="115">
        <v>1</v>
      </c>
      <c r="C277" s="120" t="s">
        <v>518</v>
      </c>
      <c r="D277" s="116"/>
      <c r="E277" s="116"/>
      <c r="F277" s="116"/>
      <c r="G277" s="116"/>
      <c r="H277" s="116"/>
      <c r="I277" s="116"/>
      <c r="J277" s="116"/>
      <c r="K277" s="116"/>
      <c r="L277" s="116"/>
      <c r="M277" s="120" t="s">
        <v>478</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346</v>
      </c>
      <c r="AL277" s="118"/>
      <c r="AM277" s="118"/>
      <c r="AN277" s="118"/>
      <c r="AO277" s="118"/>
      <c r="AP277" s="119"/>
      <c r="AQ277" s="120">
        <v>3</v>
      </c>
      <c r="AR277" s="116"/>
      <c r="AS277" s="116"/>
      <c r="AT277" s="116"/>
      <c r="AU277" s="117">
        <v>99</v>
      </c>
      <c r="AV277" s="118"/>
      <c r="AW277" s="118"/>
      <c r="AX277" s="119"/>
    </row>
    <row r="278" spans="1:50" ht="24" customHeight="1" x14ac:dyDescent="0.15">
      <c r="A278" s="115">
        <v>10</v>
      </c>
      <c r="B278" s="115">
        <v>1</v>
      </c>
      <c r="C278" s="120" t="s">
        <v>519</v>
      </c>
      <c r="D278" s="116"/>
      <c r="E278" s="116"/>
      <c r="F278" s="116"/>
      <c r="G278" s="116"/>
      <c r="H278" s="116"/>
      <c r="I278" s="116"/>
      <c r="J278" s="116"/>
      <c r="K278" s="116"/>
      <c r="L278" s="116"/>
      <c r="M278" s="120" t="s">
        <v>478</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320</v>
      </c>
      <c r="AL278" s="118"/>
      <c r="AM278" s="118"/>
      <c r="AN278" s="118"/>
      <c r="AO278" s="118"/>
      <c r="AP278" s="119"/>
      <c r="AQ278" s="120">
        <v>2</v>
      </c>
      <c r="AR278" s="116"/>
      <c r="AS278" s="116"/>
      <c r="AT278" s="116"/>
      <c r="AU278" s="117">
        <v>99</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585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396</v>
      </c>
      <c r="D301" s="121"/>
      <c r="E301" s="121"/>
      <c r="F301" s="121"/>
      <c r="G301" s="121"/>
      <c r="H301" s="121"/>
      <c r="I301" s="121"/>
      <c r="J301" s="121"/>
      <c r="K301" s="121"/>
      <c r="L301" s="121"/>
      <c r="M301" s="121" t="s">
        <v>397</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398</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520</v>
      </c>
      <c r="D302" s="116"/>
      <c r="E302" s="116"/>
      <c r="F302" s="116"/>
      <c r="G302" s="116"/>
      <c r="H302" s="116"/>
      <c r="I302" s="116"/>
      <c r="J302" s="116"/>
      <c r="K302" s="116"/>
      <c r="L302" s="116"/>
      <c r="M302" s="120" t="s">
        <v>522</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37</v>
      </c>
      <c r="AL302" s="118"/>
      <c r="AM302" s="118"/>
      <c r="AN302" s="118"/>
      <c r="AO302" s="118"/>
      <c r="AP302" s="119"/>
      <c r="AQ302" s="120" t="s">
        <v>523</v>
      </c>
      <c r="AR302" s="116"/>
      <c r="AS302" s="116"/>
      <c r="AT302" s="116"/>
      <c r="AU302" s="120" t="s">
        <v>501</v>
      </c>
      <c r="AV302" s="116"/>
      <c r="AW302" s="116"/>
      <c r="AX302" s="116"/>
    </row>
    <row r="303" spans="1:50" ht="24" customHeight="1" x14ac:dyDescent="0.15">
      <c r="A303" s="115">
        <v>2</v>
      </c>
      <c r="B303" s="115">
        <v>1</v>
      </c>
      <c r="C303" s="120" t="s">
        <v>524</v>
      </c>
      <c r="D303" s="116"/>
      <c r="E303" s="116"/>
      <c r="F303" s="116"/>
      <c r="G303" s="116"/>
      <c r="H303" s="116"/>
      <c r="I303" s="116"/>
      <c r="J303" s="116"/>
      <c r="K303" s="116"/>
      <c r="L303" s="116"/>
      <c r="M303" s="120" t="s">
        <v>522</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30</v>
      </c>
      <c r="AL303" s="118"/>
      <c r="AM303" s="118"/>
      <c r="AN303" s="118"/>
      <c r="AO303" s="118"/>
      <c r="AP303" s="119"/>
      <c r="AQ303" s="120" t="s">
        <v>523</v>
      </c>
      <c r="AR303" s="116"/>
      <c r="AS303" s="116"/>
      <c r="AT303" s="116"/>
      <c r="AU303" s="120" t="s">
        <v>501</v>
      </c>
      <c r="AV303" s="116"/>
      <c r="AW303" s="116"/>
      <c r="AX303" s="116"/>
    </row>
    <row r="304" spans="1:50" ht="24" customHeight="1" x14ac:dyDescent="0.15">
      <c r="A304" s="115">
        <v>3</v>
      </c>
      <c r="B304" s="115">
        <v>1</v>
      </c>
      <c r="C304" s="120" t="s">
        <v>525</v>
      </c>
      <c r="D304" s="116"/>
      <c r="E304" s="116"/>
      <c r="F304" s="116"/>
      <c r="G304" s="116"/>
      <c r="H304" s="116"/>
      <c r="I304" s="116"/>
      <c r="J304" s="116"/>
      <c r="K304" s="116"/>
      <c r="L304" s="116"/>
      <c r="M304" s="120" t="s">
        <v>522</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7</v>
      </c>
      <c r="AL304" s="118"/>
      <c r="AM304" s="118"/>
      <c r="AN304" s="118"/>
      <c r="AO304" s="118"/>
      <c r="AP304" s="119"/>
      <c r="AQ304" s="120" t="s">
        <v>523</v>
      </c>
      <c r="AR304" s="116"/>
      <c r="AS304" s="116"/>
      <c r="AT304" s="116"/>
      <c r="AU304" s="120" t="s">
        <v>501</v>
      </c>
      <c r="AV304" s="116"/>
      <c r="AW304" s="116"/>
      <c r="AX304" s="116"/>
    </row>
    <row r="305" spans="1:50" ht="24" customHeight="1" x14ac:dyDescent="0.15">
      <c r="A305" s="115">
        <v>4</v>
      </c>
      <c r="B305" s="115">
        <v>1</v>
      </c>
      <c r="C305" s="120" t="s">
        <v>526</v>
      </c>
      <c r="D305" s="116"/>
      <c r="E305" s="116"/>
      <c r="F305" s="116"/>
      <c r="G305" s="116"/>
      <c r="H305" s="116"/>
      <c r="I305" s="116"/>
      <c r="J305" s="116"/>
      <c r="K305" s="116"/>
      <c r="L305" s="116"/>
      <c r="M305" s="120" t="s">
        <v>522</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7</v>
      </c>
      <c r="AL305" s="118"/>
      <c r="AM305" s="118"/>
      <c r="AN305" s="118"/>
      <c r="AO305" s="118"/>
      <c r="AP305" s="119"/>
      <c r="AQ305" s="120" t="s">
        <v>523</v>
      </c>
      <c r="AR305" s="116"/>
      <c r="AS305" s="116"/>
      <c r="AT305" s="116"/>
      <c r="AU305" s="120" t="s">
        <v>501</v>
      </c>
      <c r="AV305" s="116"/>
      <c r="AW305" s="116"/>
      <c r="AX305" s="116"/>
    </row>
    <row r="306" spans="1:50" ht="24" customHeight="1" x14ac:dyDescent="0.15">
      <c r="A306" s="115">
        <v>5</v>
      </c>
      <c r="B306" s="115">
        <v>1</v>
      </c>
      <c r="C306" s="120" t="s">
        <v>527</v>
      </c>
      <c r="D306" s="116"/>
      <c r="E306" s="116"/>
      <c r="F306" s="116"/>
      <c r="G306" s="116"/>
      <c r="H306" s="116"/>
      <c r="I306" s="116"/>
      <c r="J306" s="116"/>
      <c r="K306" s="116"/>
      <c r="L306" s="116"/>
      <c r="M306" s="120" t="s">
        <v>522</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4</v>
      </c>
      <c r="AL306" s="118"/>
      <c r="AM306" s="118"/>
      <c r="AN306" s="118"/>
      <c r="AO306" s="118"/>
      <c r="AP306" s="119"/>
      <c r="AQ306" s="120" t="s">
        <v>523</v>
      </c>
      <c r="AR306" s="116"/>
      <c r="AS306" s="116"/>
      <c r="AT306" s="116"/>
      <c r="AU306" s="120" t="s">
        <v>501</v>
      </c>
      <c r="AV306" s="116"/>
      <c r="AW306" s="116"/>
      <c r="AX306" s="116"/>
    </row>
    <row r="307" spans="1:50" ht="24" customHeight="1" x14ac:dyDescent="0.15">
      <c r="A307" s="115">
        <v>6</v>
      </c>
      <c r="B307" s="115">
        <v>1</v>
      </c>
      <c r="C307" s="120" t="s">
        <v>528</v>
      </c>
      <c r="D307" s="116"/>
      <c r="E307" s="116"/>
      <c r="F307" s="116"/>
      <c r="G307" s="116"/>
      <c r="H307" s="116"/>
      <c r="I307" s="116"/>
      <c r="J307" s="116"/>
      <c r="K307" s="116"/>
      <c r="L307" s="116"/>
      <c r="M307" s="120" t="s">
        <v>521</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3</v>
      </c>
      <c r="AL307" s="118"/>
      <c r="AM307" s="118"/>
      <c r="AN307" s="118"/>
      <c r="AO307" s="118"/>
      <c r="AP307" s="119"/>
      <c r="AQ307" s="120" t="s">
        <v>523</v>
      </c>
      <c r="AR307" s="116"/>
      <c r="AS307" s="116"/>
      <c r="AT307" s="116"/>
      <c r="AU307" s="120" t="s">
        <v>457</v>
      </c>
      <c r="AV307" s="116"/>
      <c r="AW307" s="116"/>
      <c r="AX307" s="116"/>
    </row>
    <row r="308" spans="1:50" ht="24" customHeight="1" x14ac:dyDescent="0.15">
      <c r="A308" s="115">
        <v>7</v>
      </c>
      <c r="B308" s="115">
        <v>1</v>
      </c>
      <c r="C308" s="120" t="s">
        <v>529</v>
      </c>
      <c r="D308" s="116"/>
      <c r="E308" s="116"/>
      <c r="F308" s="116"/>
      <c r="G308" s="116"/>
      <c r="H308" s="116"/>
      <c r="I308" s="116"/>
      <c r="J308" s="116"/>
      <c r="K308" s="116"/>
      <c r="L308" s="116"/>
      <c r="M308" s="120" t="s">
        <v>521</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3</v>
      </c>
      <c r="AL308" s="118"/>
      <c r="AM308" s="118"/>
      <c r="AN308" s="118"/>
      <c r="AO308" s="118"/>
      <c r="AP308" s="119"/>
      <c r="AQ308" s="120" t="s">
        <v>523</v>
      </c>
      <c r="AR308" s="116"/>
      <c r="AS308" s="116"/>
      <c r="AT308" s="116"/>
      <c r="AU308" s="120" t="s">
        <v>457</v>
      </c>
      <c r="AV308" s="116"/>
      <c r="AW308" s="116"/>
      <c r="AX308" s="116"/>
    </row>
    <row r="309" spans="1:50" ht="24" customHeight="1" x14ac:dyDescent="0.15">
      <c r="A309" s="115">
        <v>8</v>
      </c>
      <c r="B309" s="115">
        <v>1</v>
      </c>
      <c r="C309" s="120" t="s">
        <v>530</v>
      </c>
      <c r="D309" s="116"/>
      <c r="E309" s="116"/>
      <c r="F309" s="116"/>
      <c r="G309" s="116"/>
      <c r="H309" s="116"/>
      <c r="I309" s="116"/>
      <c r="J309" s="116"/>
      <c r="K309" s="116"/>
      <c r="L309" s="116"/>
      <c r="M309" s="120" t="s">
        <v>521</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3</v>
      </c>
      <c r="AL309" s="118"/>
      <c r="AM309" s="118"/>
      <c r="AN309" s="118"/>
      <c r="AO309" s="118"/>
      <c r="AP309" s="119"/>
      <c r="AQ309" s="120" t="s">
        <v>523</v>
      </c>
      <c r="AR309" s="116"/>
      <c r="AS309" s="116"/>
      <c r="AT309" s="116"/>
      <c r="AU309" s="120" t="s">
        <v>457</v>
      </c>
      <c r="AV309" s="116"/>
      <c r="AW309" s="116"/>
      <c r="AX309" s="116"/>
    </row>
    <row r="310" spans="1:50" ht="24" customHeight="1" x14ac:dyDescent="0.15">
      <c r="A310" s="115">
        <v>9</v>
      </c>
      <c r="B310" s="115">
        <v>1</v>
      </c>
      <c r="C310" s="120" t="s">
        <v>531</v>
      </c>
      <c r="D310" s="116"/>
      <c r="E310" s="116"/>
      <c r="F310" s="116"/>
      <c r="G310" s="116"/>
      <c r="H310" s="116"/>
      <c r="I310" s="116"/>
      <c r="J310" s="116"/>
      <c r="K310" s="116"/>
      <c r="L310" s="116"/>
      <c r="M310" s="120" t="s">
        <v>521</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3</v>
      </c>
      <c r="AL310" s="118"/>
      <c r="AM310" s="118"/>
      <c r="AN310" s="118"/>
      <c r="AO310" s="118"/>
      <c r="AP310" s="119"/>
      <c r="AQ310" s="120" t="s">
        <v>523</v>
      </c>
      <c r="AR310" s="116"/>
      <c r="AS310" s="116"/>
      <c r="AT310" s="116"/>
      <c r="AU310" s="120" t="s">
        <v>457</v>
      </c>
      <c r="AV310" s="116"/>
      <c r="AW310" s="116"/>
      <c r="AX310" s="116"/>
    </row>
    <row r="311" spans="1:50" ht="24" customHeight="1" x14ac:dyDescent="0.15">
      <c r="A311" s="115">
        <v>10</v>
      </c>
      <c r="B311" s="115">
        <v>1</v>
      </c>
      <c r="C311" s="120" t="s">
        <v>532</v>
      </c>
      <c r="D311" s="116"/>
      <c r="E311" s="116"/>
      <c r="F311" s="116"/>
      <c r="G311" s="116"/>
      <c r="H311" s="116"/>
      <c r="I311" s="116"/>
      <c r="J311" s="116"/>
      <c r="K311" s="116"/>
      <c r="L311" s="116"/>
      <c r="M311" s="120" t="s">
        <v>521</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3</v>
      </c>
      <c r="AL311" s="118"/>
      <c r="AM311" s="118"/>
      <c r="AN311" s="118"/>
      <c r="AO311" s="118"/>
      <c r="AP311" s="119"/>
      <c r="AQ311" s="120" t="s">
        <v>523</v>
      </c>
      <c r="AR311" s="116"/>
      <c r="AS311" s="116"/>
      <c r="AT311" s="116"/>
      <c r="AU311" s="120" t="s">
        <v>457</v>
      </c>
      <c r="AV311" s="116"/>
      <c r="AW311" s="116"/>
      <c r="AX311" s="116"/>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t="81" customHeight="1" x14ac:dyDescent="0.15"/>
    <row r="333" spans="1:50" x14ac:dyDescent="0.15">
      <c r="A333" s="9"/>
      <c r="B333" s="70" t="s">
        <v>586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396</v>
      </c>
      <c r="D334" s="121"/>
      <c r="E334" s="121"/>
      <c r="F334" s="121"/>
      <c r="G334" s="121"/>
      <c r="H334" s="121"/>
      <c r="I334" s="121"/>
      <c r="J334" s="121"/>
      <c r="K334" s="121"/>
      <c r="L334" s="121"/>
      <c r="M334" s="121" t="s">
        <v>397</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398</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20" t="s">
        <v>533</v>
      </c>
      <c r="D335" s="116"/>
      <c r="E335" s="116"/>
      <c r="F335" s="116"/>
      <c r="G335" s="116"/>
      <c r="H335" s="116"/>
      <c r="I335" s="116"/>
      <c r="J335" s="116"/>
      <c r="K335" s="116"/>
      <c r="L335" s="116"/>
      <c r="M335" s="120" t="s">
        <v>481</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26</v>
      </c>
      <c r="AL335" s="118"/>
      <c r="AM335" s="118"/>
      <c r="AN335" s="118"/>
      <c r="AO335" s="118"/>
      <c r="AP335" s="119"/>
      <c r="AQ335" s="120" t="s">
        <v>523</v>
      </c>
      <c r="AR335" s="116"/>
      <c r="AS335" s="116"/>
      <c r="AT335" s="116"/>
      <c r="AU335" s="120" t="s">
        <v>457</v>
      </c>
      <c r="AV335" s="116"/>
      <c r="AW335" s="116"/>
      <c r="AX335" s="116"/>
    </row>
    <row r="336" spans="1:50" ht="24" customHeight="1" x14ac:dyDescent="0.15">
      <c r="A336" s="115">
        <v>2</v>
      </c>
      <c r="B336" s="115">
        <v>1</v>
      </c>
      <c r="C336" s="120" t="s">
        <v>534</v>
      </c>
      <c r="D336" s="116"/>
      <c r="E336" s="116"/>
      <c r="F336" s="116"/>
      <c r="G336" s="116"/>
      <c r="H336" s="116"/>
      <c r="I336" s="116"/>
      <c r="J336" s="116"/>
      <c r="K336" s="116"/>
      <c r="L336" s="116"/>
      <c r="M336" s="120" t="s">
        <v>480</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22</v>
      </c>
      <c r="AL336" s="118"/>
      <c r="AM336" s="118"/>
      <c r="AN336" s="118"/>
      <c r="AO336" s="118"/>
      <c r="AP336" s="119"/>
      <c r="AQ336" s="120" t="s">
        <v>523</v>
      </c>
      <c r="AR336" s="116"/>
      <c r="AS336" s="116"/>
      <c r="AT336" s="116"/>
      <c r="AU336" s="120" t="s">
        <v>457</v>
      </c>
      <c r="AV336" s="116"/>
      <c r="AW336" s="116"/>
      <c r="AX336" s="116"/>
    </row>
    <row r="337" spans="1:50" ht="24" customHeight="1" x14ac:dyDescent="0.15">
      <c r="A337" s="115">
        <v>3</v>
      </c>
      <c r="B337" s="115">
        <v>1</v>
      </c>
      <c r="C337" s="120" t="s">
        <v>535</v>
      </c>
      <c r="D337" s="116"/>
      <c r="E337" s="116"/>
      <c r="F337" s="116"/>
      <c r="G337" s="116"/>
      <c r="H337" s="116"/>
      <c r="I337" s="116"/>
      <c r="J337" s="116"/>
      <c r="K337" s="116"/>
      <c r="L337" s="116"/>
      <c r="M337" s="120" t="s">
        <v>480</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6</v>
      </c>
      <c r="AL337" s="118"/>
      <c r="AM337" s="118"/>
      <c r="AN337" s="118"/>
      <c r="AO337" s="118"/>
      <c r="AP337" s="119"/>
      <c r="AQ337" s="120" t="s">
        <v>523</v>
      </c>
      <c r="AR337" s="116"/>
      <c r="AS337" s="116"/>
      <c r="AT337" s="116"/>
      <c r="AU337" s="120" t="s">
        <v>457</v>
      </c>
      <c r="AV337" s="116"/>
      <c r="AW337" s="116"/>
      <c r="AX337" s="116"/>
    </row>
    <row r="338" spans="1:50" ht="24" customHeight="1" x14ac:dyDescent="0.15">
      <c r="A338" s="115">
        <v>4</v>
      </c>
      <c r="B338" s="115">
        <v>1</v>
      </c>
      <c r="C338" s="126" t="s">
        <v>536</v>
      </c>
      <c r="D338" s="127"/>
      <c r="E338" s="127"/>
      <c r="F338" s="127"/>
      <c r="G338" s="127"/>
      <c r="H338" s="127"/>
      <c r="I338" s="127"/>
      <c r="J338" s="127"/>
      <c r="K338" s="127"/>
      <c r="L338" s="128"/>
      <c r="M338" s="120" t="s">
        <v>537</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2</v>
      </c>
      <c r="AL338" s="118"/>
      <c r="AM338" s="118"/>
      <c r="AN338" s="118"/>
      <c r="AO338" s="118"/>
      <c r="AP338" s="119"/>
      <c r="AQ338" s="120" t="s">
        <v>523</v>
      </c>
      <c r="AR338" s="116"/>
      <c r="AS338" s="116"/>
      <c r="AT338" s="116"/>
      <c r="AU338" s="120" t="s">
        <v>457</v>
      </c>
      <c r="AV338" s="116"/>
      <c r="AW338" s="116"/>
      <c r="AX338" s="116"/>
    </row>
    <row r="339" spans="1:50" ht="24" customHeight="1" x14ac:dyDescent="0.15">
      <c r="A339" s="115">
        <v>5</v>
      </c>
      <c r="B339" s="115">
        <v>1</v>
      </c>
      <c r="C339" s="126" t="s">
        <v>538</v>
      </c>
      <c r="D339" s="127"/>
      <c r="E339" s="127"/>
      <c r="F339" s="127"/>
      <c r="G339" s="127"/>
      <c r="H339" s="127"/>
      <c r="I339" s="127"/>
      <c r="J339" s="127"/>
      <c r="K339" s="127"/>
      <c r="L339" s="128"/>
      <c r="M339" s="120" t="s">
        <v>480</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1</v>
      </c>
      <c r="AL339" s="118"/>
      <c r="AM339" s="118"/>
      <c r="AN339" s="118"/>
      <c r="AO339" s="118"/>
      <c r="AP339" s="119"/>
      <c r="AQ339" s="120" t="s">
        <v>523</v>
      </c>
      <c r="AR339" s="116"/>
      <c r="AS339" s="116"/>
      <c r="AT339" s="116"/>
      <c r="AU339" s="120" t="s">
        <v>457</v>
      </c>
      <c r="AV339" s="116"/>
      <c r="AW339" s="116"/>
      <c r="AX339" s="116"/>
    </row>
    <row r="340" spans="1:50" ht="24" customHeight="1" x14ac:dyDescent="0.15">
      <c r="A340" s="115">
        <v>6</v>
      </c>
      <c r="B340" s="115">
        <v>1</v>
      </c>
      <c r="C340" s="126" t="s">
        <v>539</v>
      </c>
      <c r="D340" s="127"/>
      <c r="E340" s="127"/>
      <c r="F340" s="127"/>
      <c r="G340" s="127"/>
      <c r="H340" s="127"/>
      <c r="I340" s="127"/>
      <c r="J340" s="127"/>
      <c r="K340" s="127"/>
      <c r="L340" s="128"/>
      <c r="M340" s="120" t="s">
        <v>540</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1</v>
      </c>
      <c r="AL340" s="118"/>
      <c r="AM340" s="118"/>
      <c r="AN340" s="118"/>
      <c r="AO340" s="118"/>
      <c r="AP340" s="119"/>
      <c r="AQ340" s="120" t="s">
        <v>523</v>
      </c>
      <c r="AR340" s="116"/>
      <c r="AS340" s="116"/>
      <c r="AT340" s="116"/>
      <c r="AU340" s="120" t="s">
        <v>457</v>
      </c>
      <c r="AV340" s="116"/>
      <c r="AW340" s="116"/>
      <c r="AX340" s="116"/>
    </row>
    <row r="341" spans="1:50" ht="24" customHeight="1" x14ac:dyDescent="0.15">
      <c r="A341" s="115">
        <v>7</v>
      </c>
      <c r="B341" s="115">
        <v>1</v>
      </c>
      <c r="C341" s="126" t="s">
        <v>541</v>
      </c>
      <c r="D341" s="127"/>
      <c r="E341" s="127"/>
      <c r="F341" s="127"/>
      <c r="G341" s="127"/>
      <c r="H341" s="127"/>
      <c r="I341" s="127"/>
      <c r="J341" s="127"/>
      <c r="K341" s="127"/>
      <c r="L341" s="128"/>
      <c r="M341" s="120" t="s">
        <v>480</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1</v>
      </c>
      <c r="AL341" s="118"/>
      <c r="AM341" s="118"/>
      <c r="AN341" s="118"/>
      <c r="AO341" s="118"/>
      <c r="AP341" s="119"/>
      <c r="AQ341" s="120" t="s">
        <v>523</v>
      </c>
      <c r="AR341" s="116"/>
      <c r="AS341" s="116"/>
      <c r="AT341" s="116"/>
      <c r="AU341" s="120" t="s">
        <v>457</v>
      </c>
      <c r="AV341" s="116"/>
      <c r="AW341" s="116"/>
      <c r="AX341" s="116"/>
    </row>
    <row r="342" spans="1:50" ht="24" customHeight="1" x14ac:dyDescent="0.15">
      <c r="A342" s="115">
        <v>8</v>
      </c>
      <c r="B342" s="115">
        <v>1</v>
      </c>
      <c r="C342" s="126" t="s">
        <v>542</v>
      </c>
      <c r="D342" s="127"/>
      <c r="E342" s="127"/>
      <c r="F342" s="127"/>
      <c r="G342" s="127"/>
      <c r="H342" s="127"/>
      <c r="I342" s="127"/>
      <c r="J342" s="127"/>
      <c r="K342" s="127"/>
      <c r="L342" s="128"/>
      <c r="M342" s="120" t="s">
        <v>540</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1</v>
      </c>
      <c r="AL342" s="118"/>
      <c r="AM342" s="118"/>
      <c r="AN342" s="118"/>
      <c r="AO342" s="118"/>
      <c r="AP342" s="119"/>
      <c r="AQ342" s="120" t="s">
        <v>523</v>
      </c>
      <c r="AR342" s="116"/>
      <c r="AS342" s="116"/>
      <c r="AT342" s="116"/>
      <c r="AU342" s="120" t="s">
        <v>457</v>
      </c>
      <c r="AV342" s="116"/>
      <c r="AW342" s="116"/>
      <c r="AX342" s="116"/>
    </row>
    <row r="343" spans="1:50" ht="24" customHeight="1" x14ac:dyDescent="0.15">
      <c r="A343" s="115">
        <v>9</v>
      </c>
      <c r="B343" s="115">
        <v>1</v>
      </c>
      <c r="C343" s="120" t="s">
        <v>543</v>
      </c>
      <c r="D343" s="116"/>
      <c r="E343" s="116"/>
      <c r="F343" s="116"/>
      <c r="G343" s="116"/>
      <c r="H343" s="116"/>
      <c r="I343" s="116"/>
      <c r="J343" s="116"/>
      <c r="K343" s="116"/>
      <c r="L343" s="116"/>
      <c r="M343" s="120" t="s">
        <v>544</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1</v>
      </c>
      <c r="AL343" s="118"/>
      <c r="AM343" s="118"/>
      <c r="AN343" s="118"/>
      <c r="AO343" s="118"/>
      <c r="AP343" s="119"/>
      <c r="AQ343" s="120" t="s">
        <v>523</v>
      </c>
      <c r="AR343" s="116"/>
      <c r="AS343" s="116"/>
      <c r="AT343" s="116"/>
      <c r="AU343" s="120" t="s">
        <v>457</v>
      </c>
      <c r="AV343" s="116"/>
      <c r="AW343" s="116"/>
      <c r="AX343" s="116"/>
    </row>
    <row r="344" spans="1:50" ht="24" customHeight="1" x14ac:dyDescent="0.15">
      <c r="A344" s="115">
        <v>10</v>
      </c>
      <c r="B344" s="115">
        <v>1</v>
      </c>
      <c r="C344" s="120" t="s">
        <v>545</v>
      </c>
      <c r="D344" s="116"/>
      <c r="E344" s="116"/>
      <c r="F344" s="116"/>
      <c r="G344" s="116"/>
      <c r="H344" s="116"/>
      <c r="I344" s="116"/>
      <c r="J344" s="116"/>
      <c r="K344" s="116"/>
      <c r="L344" s="116"/>
      <c r="M344" s="120" t="s">
        <v>540</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1</v>
      </c>
      <c r="AL344" s="118"/>
      <c r="AM344" s="118"/>
      <c r="AN344" s="118"/>
      <c r="AO344" s="118"/>
      <c r="AP344" s="119"/>
      <c r="AQ344" s="120" t="s">
        <v>523</v>
      </c>
      <c r="AR344" s="116"/>
      <c r="AS344" s="116"/>
      <c r="AT344" s="116"/>
      <c r="AU344" s="120" t="s">
        <v>457</v>
      </c>
      <c r="AV344" s="116"/>
      <c r="AW344" s="116"/>
      <c r="AX344" s="116"/>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587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396</v>
      </c>
      <c r="D367" s="121"/>
      <c r="E367" s="121"/>
      <c r="F367" s="121"/>
      <c r="G367" s="121"/>
      <c r="H367" s="121"/>
      <c r="I367" s="121"/>
      <c r="J367" s="121"/>
      <c r="K367" s="121"/>
      <c r="L367" s="121"/>
      <c r="M367" s="121" t="s">
        <v>397</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398</v>
      </c>
      <c r="AL367" s="121"/>
      <c r="AM367" s="121"/>
      <c r="AN367" s="121"/>
      <c r="AO367" s="121"/>
      <c r="AP367" s="121"/>
      <c r="AQ367" s="121" t="s">
        <v>23</v>
      </c>
      <c r="AR367" s="121"/>
      <c r="AS367" s="121"/>
      <c r="AT367" s="121"/>
      <c r="AU367" s="123" t="s">
        <v>24</v>
      </c>
      <c r="AV367" s="124"/>
      <c r="AW367" s="124"/>
      <c r="AX367" s="125"/>
    </row>
    <row r="368" spans="1:50" ht="27" customHeight="1" x14ac:dyDescent="0.15">
      <c r="A368" s="115">
        <v>1</v>
      </c>
      <c r="B368" s="115">
        <v>1</v>
      </c>
      <c r="C368" s="120" t="s">
        <v>546</v>
      </c>
      <c r="D368" s="116"/>
      <c r="E368" s="116"/>
      <c r="F368" s="116"/>
      <c r="G368" s="116"/>
      <c r="H368" s="116"/>
      <c r="I368" s="116"/>
      <c r="J368" s="116"/>
      <c r="K368" s="116"/>
      <c r="L368" s="116"/>
      <c r="M368" s="120" t="s">
        <v>547</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6</v>
      </c>
      <c r="AL368" s="118"/>
      <c r="AM368" s="118"/>
      <c r="AN368" s="118"/>
      <c r="AO368" s="118"/>
      <c r="AP368" s="119"/>
      <c r="AQ368" s="120">
        <v>1</v>
      </c>
      <c r="AR368" s="116"/>
      <c r="AS368" s="116"/>
      <c r="AT368" s="116"/>
      <c r="AU368" s="117">
        <v>99</v>
      </c>
      <c r="AV368" s="118"/>
      <c r="AW368" s="118"/>
      <c r="AX368" s="119"/>
    </row>
    <row r="369" spans="1:50" ht="27" customHeight="1" x14ac:dyDescent="0.15">
      <c r="A369" s="115">
        <v>2</v>
      </c>
      <c r="B369" s="115">
        <v>1</v>
      </c>
      <c r="C369" s="120" t="s">
        <v>548</v>
      </c>
      <c r="D369" s="116"/>
      <c r="E369" s="116"/>
      <c r="F369" s="116"/>
      <c r="G369" s="116"/>
      <c r="H369" s="116"/>
      <c r="I369" s="116"/>
      <c r="J369" s="116"/>
      <c r="K369" s="116"/>
      <c r="L369" s="116"/>
      <c r="M369" s="120" t="s">
        <v>547</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3</v>
      </c>
      <c r="AL369" s="118"/>
      <c r="AM369" s="118"/>
      <c r="AN369" s="118"/>
      <c r="AO369" s="118"/>
      <c r="AP369" s="119"/>
      <c r="AQ369" s="120">
        <v>1</v>
      </c>
      <c r="AR369" s="116"/>
      <c r="AS369" s="116"/>
      <c r="AT369" s="116"/>
      <c r="AU369" s="117">
        <v>91</v>
      </c>
      <c r="AV369" s="118"/>
      <c r="AW369" s="118"/>
      <c r="AX369" s="119"/>
    </row>
    <row r="370" spans="1:50" ht="24" customHeight="1" x14ac:dyDescent="0.15">
      <c r="A370" s="115">
        <v>3</v>
      </c>
      <c r="B370" s="115">
        <v>1</v>
      </c>
      <c r="C370" s="120" t="s">
        <v>549</v>
      </c>
      <c r="D370" s="116"/>
      <c r="E370" s="116"/>
      <c r="F370" s="116"/>
      <c r="G370" s="116"/>
      <c r="H370" s="116"/>
      <c r="I370" s="116"/>
      <c r="J370" s="116"/>
      <c r="K370" s="116"/>
      <c r="L370" s="116"/>
      <c r="M370" s="120" t="s">
        <v>550</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3</v>
      </c>
      <c r="AL370" s="118"/>
      <c r="AM370" s="118"/>
      <c r="AN370" s="118"/>
      <c r="AO370" s="118"/>
      <c r="AP370" s="119"/>
      <c r="AQ370" s="120" t="s">
        <v>523</v>
      </c>
      <c r="AR370" s="116"/>
      <c r="AS370" s="116"/>
      <c r="AT370" s="116"/>
      <c r="AU370" s="120" t="s">
        <v>501</v>
      </c>
      <c r="AV370" s="116"/>
      <c r="AW370" s="116"/>
      <c r="AX370" s="116"/>
    </row>
    <row r="371" spans="1:50" ht="24" customHeight="1" x14ac:dyDescent="0.15">
      <c r="A371" s="115">
        <v>4</v>
      </c>
      <c r="B371" s="115">
        <v>1</v>
      </c>
      <c r="C371" s="120" t="s">
        <v>551</v>
      </c>
      <c r="D371" s="116"/>
      <c r="E371" s="116"/>
      <c r="F371" s="116"/>
      <c r="G371" s="116"/>
      <c r="H371" s="116"/>
      <c r="I371" s="116"/>
      <c r="J371" s="116"/>
      <c r="K371" s="116"/>
      <c r="L371" s="116"/>
      <c r="M371" s="120" t="s">
        <v>480</v>
      </c>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v>2</v>
      </c>
      <c r="AL371" s="118"/>
      <c r="AM371" s="118"/>
      <c r="AN371" s="118"/>
      <c r="AO371" s="118"/>
      <c r="AP371" s="119"/>
      <c r="AQ371" s="120" t="s">
        <v>523</v>
      </c>
      <c r="AR371" s="116"/>
      <c r="AS371" s="116"/>
      <c r="AT371" s="116"/>
      <c r="AU371" s="120" t="s">
        <v>457</v>
      </c>
      <c r="AV371" s="116"/>
      <c r="AW371" s="116"/>
      <c r="AX371" s="116"/>
    </row>
    <row r="372" spans="1:50" ht="27" customHeight="1" x14ac:dyDescent="0.15">
      <c r="A372" s="115">
        <v>5</v>
      </c>
      <c r="B372" s="115">
        <v>1</v>
      </c>
      <c r="C372" s="120" t="s">
        <v>552</v>
      </c>
      <c r="D372" s="116"/>
      <c r="E372" s="116"/>
      <c r="F372" s="116"/>
      <c r="G372" s="116"/>
      <c r="H372" s="116"/>
      <c r="I372" s="116"/>
      <c r="J372" s="116"/>
      <c r="K372" s="116"/>
      <c r="L372" s="116"/>
      <c r="M372" s="120" t="s">
        <v>547</v>
      </c>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v>1</v>
      </c>
      <c r="AL372" s="118"/>
      <c r="AM372" s="118"/>
      <c r="AN372" s="118"/>
      <c r="AO372" s="118"/>
      <c r="AP372" s="119"/>
      <c r="AQ372" s="120" t="s">
        <v>523</v>
      </c>
      <c r="AR372" s="116"/>
      <c r="AS372" s="116"/>
      <c r="AT372" s="116"/>
      <c r="AU372" s="120" t="s">
        <v>457</v>
      </c>
      <c r="AV372" s="116"/>
      <c r="AW372" s="116"/>
      <c r="AX372" s="116"/>
    </row>
    <row r="373" spans="1:50" ht="24" customHeight="1" x14ac:dyDescent="0.15">
      <c r="A373" s="115">
        <v>6</v>
      </c>
      <c r="B373" s="115">
        <v>1</v>
      </c>
      <c r="C373" s="120" t="s">
        <v>553</v>
      </c>
      <c r="D373" s="116"/>
      <c r="E373" s="116"/>
      <c r="F373" s="116"/>
      <c r="G373" s="116"/>
      <c r="H373" s="116"/>
      <c r="I373" s="116"/>
      <c r="J373" s="116"/>
      <c r="K373" s="116"/>
      <c r="L373" s="116"/>
      <c r="M373" s="120" t="s">
        <v>554</v>
      </c>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v>1</v>
      </c>
      <c r="AL373" s="118"/>
      <c r="AM373" s="118"/>
      <c r="AN373" s="118"/>
      <c r="AO373" s="118"/>
      <c r="AP373" s="119"/>
      <c r="AQ373" s="120" t="s">
        <v>523</v>
      </c>
      <c r="AR373" s="116"/>
      <c r="AS373" s="116"/>
      <c r="AT373" s="116"/>
      <c r="AU373" s="120" t="s">
        <v>457</v>
      </c>
      <c r="AV373" s="116"/>
      <c r="AW373" s="116"/>
      <c r="AX373" s="116"/>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588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396</v>
      </c>
      <c r="D400" s="121"/>
      <c r="E400" s="121"/>
      <c r="F400" s="121"/>
      <c r="G400" s="121"/>
      <c r="H400" s="121"/>
      <c r="I400" s="121"/>
      <c r="J400" s="121"/>
      <c r="K400" s="121"/>
      <c r="L400" s="121"/>
      <c r="M400" s="121" t="s">
        <v>397</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398</v>
      </c>
      <c r="AL400" s="121"/>
      <c r="AM400" s="121"/>
      <c r="AN400" s="121"/>
      <c r="AO400" s="121"/>
      <c r="AP400" s="121"/>
      <c r="AQ400" s="121" t="s">
        <v>23</v>
      </c>
      <c r="AR400" s="121"/>
      <c r="AS400" s="121"/>
      <c r="AT400" s="121"/>
      <c r="AU400" s="123" t="s">
        <v>24</v>
      </c>
      <c r="AV400" s="124"/>
      <c r="AW400" s="124"/>
      <c r="AX400" s="125"/>
    </row>
    <row r="401" spans="1:50" ht="27" customHeight="1" x14ac:dyDescent="0.15">
      <c r="A401" s="115">
        <v>1</v>
      </c>
      <c r="B401" s="115">
        <v>1</v>
      </c>
      <c r="C401" s="120" t="s">
        <v>555</v>
      </c>
      <c r="D401" s="116"/>
      <c r="E401" s="116"/>
      <c r="F401" s="116"/>
      <c r="G401" s="116"/>
      <c r="H401" s="116"/>
      <c r="I401" s="116"/>
      <c r="J401" s="116"/>
      <c r="K401" s="116"/>
      <c r="L401" s="116"/>
      <c r="M401" s="116" t="s">
        <v>556</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1</v>
      </c>
      <c r="AL401" s="118"/>
      <c r="AM401" s="118"/>
      <c r="AN401" s="118"/>
      <c r="AO401" s="118"/>
      <c r="AP401" s="119"/>
      <c r="AQ401" s="120" t="s">
        <v>523</v>
      </c>
      <c r="AR401" s="116"/>
      <c r="AS401" s="116"/>
      <c r="AT401" s="116"/>
      <c r="AU401" s="120" t="s">
        <v>501</v>
      </c>
      <c r="AV401" s="116"/>
      <c r="AW401" s="116"/>
      <c r="AX401" s="116"/>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t="81" customHeight="1" x14ac:dyDescent="0.15"/>
    <row r="432" spans="1:50" x14ac:dyDescent="0.15">
      <c r="A432" s="9"/>
      <c r="B432" s="70" t="s">
        <v>589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396</v>
      </c>
      <c r="D433" s="121"/>
      <c r="E433" s="121"/>
      <c r="F433" s="121"/>
      <c r="G433" s="121"/>
      <c r="H433" s="121"/>
      <c r="I433" s="121"/>
      <c r="J433" s="121"/>
      <c r="K433" s="121"/>
      <c r="L433" s="121"/>
      <c r="M433" s="121" t="s">
        <v>397</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398</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0" t="s">
        <v>557</v>
      </c>
      <c r="D434" s="116"/>
      <c r="E434" s="116"/>
      <c r="F434" s="116"/>
      <c r="G434" s="116"/>
      <c r="H434" s="116"/>
      <c r="I434" s="116"/>
      <c r="J434" s="116"/>
      <c r="K434" s="116"/>
      <c r="L434" s="116"/>
      <c r="M434" s="120" t="s">
        <v>558</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190</v>
      </c>
      <c r="AL434" s="118"/>
      <c r="AM434" s="118"/>
      <c r="AN434" s="118"/>
      <c r="AO434" s="118"/>
      <c r="AP434" s="119"/>
      <c r="AQ434" s="120" t="s">
        <v>501</v>
      </c>
      <c r="AR434" s="116"/>
      <c r="AS434" s="116"/>
      <c r="AT434" s="116"/>
      <c r="AU434" s="120" t="s">
        <v>501</v>
      </c>
      <c r="AV434" s="116"/>
      <c r="AW434" s="116"/>
      <c r="AX434" s="116"/>
    </row>
    <row r="435" spans="1:50" ht="24" customHeight="1" x14ac:dyDescent="0.15">
      <c r="A435" s="115">
        <v>2</v>
      </c>
      <c r="B435" s="115">
        <v>1</v>
      </c>
      <c r="C435" s="120" t="s">
        <v>559</v>
      </c>
      <c r="D435" s="116"/>
      <c r="E435" s="116"/>
      <c r="F435" s="116"/>
      <c r="G435" s="116"/>
      <c r="H435" s="116"/>
      <c r="I435" s="116"/>
      <c r="J435" s="116"/>
      <c r="K435" s="116"/>
      <c r="L435" s="116"/>
      <c r="M435" s="120" t="s">
        <v>560</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25</v>
      </c>
      <c r="AL435" s="118"/>
      <c r="AM435" s="118"/>
      <c r="AN435" s="118"/>
      <c r="AO435" s="118"/>
      <c r="AP435" s="119"/>
      <c r="AQ435" s="120" t="s">
        <v>501</v>
      </c>
      <c r="AR435" s="116"/>
      <c r="AS435" s="116"/>
      <c r="AT435" s="116"/>
      <c r="AU435" s="120" t="s">
        <v>501</v>
      </c>
      <c r="AV435" s="116"/>
      <c r="AW435" s="116"/>
      <c r="AX435" s="116"/>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590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396</v>
      </c>
      <c r="D466" s="121"/>
      <c r="E466" s="121"/>
      <c r="F466" s="121"/>
      <c r="G466" s="121"/>
      <c r="H466" s="121"/>
      <c r="I466" s="121"/>
      <c r="J466" s="121"/>
      <c r="K466" s="121"/>
      <c r="L466" s="121"/>
      <c r="M466" s="121" t="s">
        <v>397</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398</v>
      </c>
      <c r="AL466" s="121"/>
      <c r="AM466" s="121"/>
      <c r="AN466" s="121"/>
      <c r="AO466" s="121"/>
      <c r="AP466" s="121"/>
      <c r="AQ466" s="121" t="s">
        <v>23</v>
      </c>
      <c r="AR466" s="121"/>
      <c r="AS466" s="121"/>
      <c r="AT466" s="121"/>
      <c r="AU466" s="123" t="s">
        <v>24</v>
      </c>
      <c r="AV466" s="124"/>
      <c r="AW466" s="124"/>
      <c r="AX466" s="125"/>
    </row>
    <row r="467" spans="1:50" ht="27" customHeight="1" x14ac:dyDescent="0.15">
      <c r="A467" s="115">
        <v>1</v>
      </c>
      <c r="B467" s="115">
        <v>1</v>
      </c>
      <c r="C467" s="120" t="s">
        <v>561</v>
      </c>
      <c r="D467" s="116"/>
      <c r="E467" s="116"/>
      <c r="F467" s="116"/>
      <c r="G467" s="116"/>
      <c r="H467" s="116"/>
      <c r="I467" s="116"/>
      <c r="J467" s="116"/>
      <c r="K467" s="116"/>
      <c r="L467" s="116"/>
      <c r="M467" s="120" t="s">
        <v>562</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39</v>
      </c>
      <c r="AL467" s="118"/>
      <c r="AM467" s="118"/>
      <c r="AN467" s="118"/>
      <c r="AO467" s="118"/>
      <c r="AP467" s="119"/>
      <c r="AQ467" s="120" t="s">
        <v>563</v>
      </c>
      <c r="AR467" s="116"/>
      <c r="AS467" s="116"/>
      <c r="AT467" s="116"/>
      <c r="AU467" s="117">
        <v>100</v>
      </c>
      <c r="AV467" s="118"/>
      <c r="AW467" s="118"/>
      <c r="AX467" s="119"/>
    </row>
    <row r="468" spans="1:50" ht="24" customHeight="1" x14ac:dyDescent="0.15">
      <c r="A468" s="115">
        <v>2</v>
      </c>
      <c r="B468" s="115">
        <v>1</v>
      </c>
      <c r="C468" s="120" t="s">
        <v>564</v>
      </c>
      <c r="D468" s="116"/>
      <c r="E468" s="116"/>
      <c r="F468" s="116"/>
      <c r="G468" s="116"/>
      <c r="H468" s="116"/>
      <c r="I468" s="116"/>
      <c r="J468" s="116"/>
      <c r="K468" s="116"/>
      <c r="L468" s="116"/>
      <c r="M468" s="120" t="s">
        <v>565</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14</v>
      </c>
      <c r="AL468" s="118"/>
      <c r="AM468" s="118"/>
      <c r="AN468" s="118"/>
      <c r="AO468" s="118"/>
      <c r="AP468" s="119"/>
      <c r="AQ468" s="120" t="s">
        <v>566</v>
      </c>
      <c r="AR468" s="116"/>
      <c r="AS468" s="116"/>
      <c r="AT468" s="116"/>
      <c r="AU468" s="117">
        <v>100</v>
      </c>
      <c r="AV468" s="118"/>
      <c r="AW468" s="118"/>
      <c r="AX468" s="119"/>
    </row>
    <row r="469" spans="1:50" ht="24" customHeight="1" x14ac:dyDescent="0.15">
      <c r="A469" s="115">
        <v>3</v>
      </c>
      <c r="B469" s="115">
        <v>1</v>
      </c>
      <c r="C469" s="120" t="s">
        <v>567</v>
      </c>
      <c r="D469" s="116"/>
      <c r="E469" s="116"/>
      <c r="F469" s="116"/>
      <c r="G469" s="116"/>
      <c r="H469" s="116"/>
      <c r="I469" s="116"/>
      <c r="J469" s="116"/>
      <c r="K469" s="116"/>
      <c r="L469" s="116"/>
      <c r="M469" s="120" t="s">
        <v>565</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12</v>
      </c>
      <c r="AL469" s="118"/>
      <c r="AM469" s="118"/>
      <c r="AN469" s="118"/>
      <c r="AO469" s="118"/>
      <c r="AP469" s="119"/>
      <c r="AQ469" s="120" t="s">
        <v>563</v>
      </c>
      <c r="AR469" s="116"/>
      <c r="AS469" s="116"/>
      <c r="AT469" s="116"/>
      <c r="AU469" s="117">
        <v>100</v>
      </c>
      <c r="AV469" s="118"/>
      <c r="AW469" s="118"/>
      <c r="AX469" s="119"/>
    </row>
    <row r="470" spans="1:50" ht="24" customHeight="1" x14ac:dyDescent="0.15">
      <c r="A470" s="115">
        <v>4</v>
      </c>
      <c r="B470" s="115">
        <v>1</v>
      </c>
      <c r="C470" s="120" t="s">
        <v>568</v>
      </c>
      <c r="D470" s="116"/>
      <c r="E470" s="116"/>
      <c r="F470" s="116"/>
      <c r="G470" s="116"/>
      <c r="H470" s="116"/>
      <c r="I470" s="116"/>
      <c r="J470" s="116"/>
      <c r="K470" s="116"/>
      <c r="L470" s="116"/>
      <c r="M470" s="120" t="s">
        <v>569</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12</v>
      </c>
      <c r="AL470" s="118"/>
      <c r="AM470" s="118"/>
      <c r="AN470" s="118"/>
      <c r="AO470" s="118"/>
      <c r="AP470" s="119"/>
      <c r="AQ470" s="120" t="s">
        <v>570</v>
      </c>
      <c r="AR470" s="116"/>
      <c r="AS470" s="116"/>
      <c r="AT470" s="116"/>
      <c r="AU470" s="117">
        <v>100</v>
      </c>
      <c r="AV470" s="118"/>
      <c r="AW470" s="118"/>
      <c r="AX470" s="119"/>
    </row>
    <row r="471" spans="1:50" ht="24" customHeight="1" x14ac:dyDescent="0.15">
      <c r="A471" s="115">
        <v>5</v>
      </c>
      <c r="B471" s="115">
        <v>1</v>
      </c>
      <c r="C471" s="120" t="s">
        <v>571</v>
      </c>
      <c r="D471" s="116"/>
      <c r="E471" s="116"/>
      <c r="F471" s="116"/>
      <c r="G471" s="116"/>
      <c r="H471" s="116"/>
      <c r="I471" s="116"/>
      <c r="J471" s="116"/>
      <c r="K471" s="116"/>
      <c r="L471" s="116"/>
      <c r="M471" s="120" t="s">
        <v>572</v>
      </c>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v>12</v>
      </c>
      <c r="AL471" s="118"/>
      <c r="AM471" s="118"/>
      <c r="AN471" s="118"/>
      <c r="AO471" s="118"/>
      <c r="AP471" s="119"/>
      <c r="AQ471" s="120" t="s">
        <v>570</v>
      </c>
      <c r="AR471" s="116"/>
      <c r="AS471" s="116"/>
      <c r="AT471" s="116"/>
      <c r="AU471" s="117">
        <v>100</v>
      </c>
      <c r="AV471" s="118"/>
      <c r="AW471" s="118"/>
      <c r="AX471" s="119"/>
    </row>
    <row r="472" spans="1:50" ht="24" customHeight="1" x14ac:dyDescent="0.15">
      <c r="A472" s="115">
        <v>6</v>
      </c>
      <c r="B472" s="115">
        <v>1</v>
      </c>
      <c r="C472" s="120" t="s">
        <v>573</v>
      </c>
      <c r="D472" s="116"/>
      <c r="E472" s="116"/>
      <c r="F472" s="116"/>
      <c r="G472" s="116"/>
      <c r="H472" s="116"/>
      <c r="I472" s="116"/>
      <c r="J472" s="116"/>
      <c r="K472" s="116"/>
      <c r="L472" s="116"/>
      <c r="M472" s="120" t="s">
        <v>574</v>
      </c>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v>10</v>
      </c>
      <c r="AL472" s="118"/>
      <c r="AM472" s="118"/>
      <c r="AN472" s="118"/>
      <c r="AO472" s="118"/>
      <c r="AP472" s="119"/>
      <c r="AQ472" s="120" t="s">
        <v>566</v>
      </c>
      <c r="AR472" s="116"/>
      <c r="AS472" s="116"/>
      <c r="AT472" s="116"/>
      <c r="AU472" s="117">
        <v>100</v>
      </c>
      <c r="AV472" s="118"/>
      <c r="AW472" s="118"/>
      <c r="AX472" s="119"/>
    </row>
    <row r="473" spans="1:50" ht="24" customHeight="1" x14ac:dyDescent="0.15">
      <c r="A473" s="115">
        <v>7</v>
      </c>
      <c r="B473" s="115">
        <v>1</v>
      </c>
      <c r="C473" s="120" t="s">
        <v>575</v>
      </c>
      <c r="D473" s="116"/>
      <c r="E473" s="116"/>
      <c r="F473" s="116"/>
      <c r="G473" s="116"/>
      <c r="H473" s="116"/>
      <c r="I473" s="116"/>
      <c r="J473" s="116"/>
      <c r="K473" s="116"/>
      <c r="L473" s="116"/>
      <c r="M473" s="120" t="s">
        <v>576</v>
      </c>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v>7</v>
      </c>
      <c r="AL473" s="118"/>
      <c r="AM473" s="118"/>
      <c r="AN473" s="118"/>
      <c r="AO473" s="118"/>
      <c r="AP473" s="119"/>
      <c r="AQ473" s="120" t="s">
        <v>566</v>
      </c>
      <c r="AR473" s="116"/>
      <c r="AS473" s="116"/>
      <c r="AT473" s="116"/>
      <c r="AU473" s="117">
        <v>98</v>
      </c>
      <c r="AV473" s="118"/>
      <c r="AW473" s="118"/>
      <c r="AX473" s="119"/>
    </row>
    <row r="474" spans="1:50" ht="24" customHeight="1" x14ac:dyDescent="0.15">
      <c r="A474" s="115">
        <v>8</v>
      </c>
      <c r="B474" s="115">
        <v>1</v>
      </c>
      <c r="C474" s="120" t="s">
        <v>577</v>
      </c>
      <c r="D474" s="116"/>
      <c r="E474" s="116"/>
      <c r="F474" s="116"/>
      <c r="G474" s="116"/>
      <c r="H474" s="116"/>
      <c r="I474" s="116"/>
      <c r="J474" s="116"/>
      <c r="K474" s="116"/>
      <c r="L474" s="116"/>
      <c r="M474" s="120" t="s">
        <v>574</v>
      </c>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v>6</v>
      </c>
      <c r="AL474" s="118"/>
      <c r="AM474" s="118"/>
      <c r="AN474" s="118"/>
      <c r="AO474" s="118"/>
      <c r="AP474" s="119"/>
      <c r="AQ474" s="120" t="s">
        <v>563</v>
      </c>
      <c r="AR474" s="116"/>
      <c r="AS474" s="116"/>
      <c r="AT474" s="116"/>
      <c r="AU474" s="117">
        <v>100</v>
      </c>
      <c r="AV474" s="118"/>
      <c r="AW474" s="118"/>
      <c r="AX474" s="119"/>
    </row>
    <row r="475" spans="1:50" ht="24" customHeight="1" x14ac:dyDescent="0.15">
      <c r="A475" s="115">
        <v>9</v>
      </c>
      <c r="B475" s="115">
        <v>1</v>
      </c>
      <c r="C475" s="120" t="s">
        <v>578</v>
      </c>
      <c r="D475" s="116"/>
      <c r="E475" s="116"/>
      <c r="F475" s="116"/>
      <c r="G475" s="116"/>
      <c r="H475" s="116"/>
      <c r="I475" s="116"/>
      <c r="J475" s="116"/>
      <c r="K475" s="116"/>
      <c r="L475" s="116"/>
      <c r="M475" s="120" t="s">
        <v>579</v>
      </c>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v>5</v>
      </c>
      <c r="AL475" s="118"/>
      <c r="AM475" s="118"/>
      <c r="AN475" s="118"/>
      <c r="AO475" s="118"/>
      <c r="AP475" s="119"/>
      <c r="AQ475" s="120">
        <v>1</v>
      </c>
      <c r="AR475" s="116"/>
      <c r="AS475" s="116"/>
      <c r="AT475" s="116"/>
      <c r="AU475" s="117">
        <v>100</v>
      </c>
      <c r="AV475" s="118"/>
      <c r="AW475" s="118"/>
      <c r="AX475" s="119"/>
    </row>
    <row r="476" spans="1:50" ht="24" customHeight="1" x14ac:dyDescent="0.15">
      <c r="A476" s="115">
        <v>10</v>
      </c>
      <c r="B476" s="115">
        <v>1</v>
      </c>
      <c r="C476" s="120" t="s">
        <v>580</v>
      </c>
      <c r="D476" s="116"/>
      <c r="E476" s="116"/>
      <c r="F476" s="116"/>
      <c r="G476" s="116"/>
      <c r="H476" s="116"/>
      <c r="I476" s="116"/>
      <c r="J476" s="116"/>
      <c r="K476" s="116"/>
      <c r="L476" s="116"/>
      <c r="M476" s="120" t="s">
        <v>581</v>
      </c>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v>5</v>
      </c>
      <c r="AL476" s="118"/>
      <c r="AM476" s="118"/>
      <c r="AN476" s="118"/>
      <c r="AO476" s="118"/>
      <c r="AP476" s="119"/>
      <c r="AQ476" s="120" t="s">
        <v>582</v>
      </c>
      <c r="AR476" s="116"/>
      <c r="AS476" s="116"/>
      <c r="AT476" s="116"/>
      <c r="AU476" s="117">
        <v>100</v>
      </c>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1011" priority="647">
      <formula>IF(RIGHT(TEXT(P14,"0.#"),1)=".",FALSE,TRUE)</formula>
    </cfRule>
    <cfRule type="expression" dxfId="1010" priority="648">
      <formula>IF(RIGHT(TEXT(P14,"0.#"),1)=".",TRUE,FALSE)</formula>
    </cfRule>
  </conditionalFormatting>
  <conditionalFormatting sqref="AE23:AI23">
    <cfRule type="expression" dxfId="1009" priority="637">
      <formula>IF(RIGHT(TEXT(AE23,"0.#"),1)=".",FALSE,TRUE)</formula>
    </cfRule>
    <cfRule type="expression" dxfId="1008" priority="638">
      <formula>IF(RIGHT(TEXT(AE23,"0.#"),1)=".",TRUE,FALSE)</formula>
    </cfRule>
  </conditionalFormatting>
  <conditionalFormatting sqref="AE69:AX69">
    <cfRule type="expression" dxfId="1007" priority="569">
      <formula>IF(RIGHT(TEXT(AE69,"0.#"),1)=".",FALSE,TRUE)</formula>
    </cfRule>
    <cfRule type="expression" dxfId="1006" priority="570">
      <formula>IF(RIGHT(TEXT(AE69,"0.#"),1)=".",TRUE,FALSE)</formula>
    </cfRule>
  </conditionalFormatting>
  <conditionalFormatting sqref="AE83:AI83">
    <cfRule type="expression" dxfId="1005" priority="551">
      <formula>IF(RIGHT(TEXT(AE83,"0.#"),1)=".",FALSE,TRUE)</formula>
    </cfRule>
    <cfRule type="expression" dxfId="1004" priority="552">
      <formula>IF(RIGHT(TEXT(AE83,"0.#"),1)=".",TRUE,FALSE)</formula>
    </cfRule>
  </conditionalFormatting>
  <conditionalFormatting sqref="AJ83:AX83">
    <cfRule type="expression" dxfId="1003" priority="549">
      <formula>IF(RIGHT(TEXT(AJ83,"0.#"),1)=".",FALSE,TRUE)</formula>
    </cfRule>
    <cfRule type="expression" dxfId="1002" priority="550">
      <formula>IF(RIGHT(TEXT(AJ83,"0.#"),1)=".",TRUE,FALSE)</formula>
    </cfRule>
  </conditionalFormatting>
  <conditionalFormatting sqref="L99">
    <cfRule type="expression" dxfId="1001" priority="529">
      <formula>IF(RIGHT(TEXT(L99,"0.#"),1)=".",FALSE,TRUE)</formula>
    </cfRule>
    <cfRule type="expression" dxfId="1000" priority="530">
      <formula>IF(RIGHT(TEXT(L99,"0.#"),1)=".",TRUE,FALSE)</formula>
    </cfRule>
  </conditionalFormatting>
  <conditionalFormatting sqref="L104">
    <cfRule type="expression" dxfId="999" priority="527">
      <formula>IF(RIGHT(TEXT(L104,"0.#"),1)=".",FALSE,TRUE)</formula>
    </cfRule>
    <cfRule type="expression" dxfId="998" priority="528">
      <formula>IF(RIGHT(TEXT(L104,"0.#"),1)=".",TRUE,FALSE)</formula>
    </cfRule>
  </conditionalFormatting>
  <conditionalFormatting sqref="R104">
    <cfRule type="expression" dxfId="997" priority="525">
      <formula>IF(RIGHT(TEXT(R104,"0.#"),1)=".",FALSE,TRUE)</formula>
    </cfRule>
    <cfRule type="expression" dxfId="996" priority="526">
      <formula>IF(RIGHT(TEXT(R104,"0.#"),1)=".",TRUE,FALSE)</formula>
    </cfRule>
  </conditionalFormatting>
  <conditionalFormatting sqref="P18:AX18">
    <cfRule type="expression" dxfId="995" priority="523">
      <formula>IF(RIGHT(TEXT(P18,"0.#"),1)=".",FALSE,TRUE)</formula>
    </cfRule>
    <cfRule type="expression" dxfId="994" priority="524">
      <formula>IF(RIGHT(TEXT(P18,"0.#"),1)=".",TRUE,FALSE)</formula>
    </cfRule>
  </conditionalFormatting>
  <conditionalFormatting sqref="Y181">
    <cfRule type="expression" dxfId="993" priority="519">
      <formula>IF(RIGHT(TEXT(Y181,"0.#"),1)=".",FALSE,TRUE)</formula>
    </cfRule>
    <cfRule type="expression" dxfId="992" priority="520">
      <formula>IF(RIGHT(TEXT(Y181,"0.#"),1)=".",TRUE,FALSE)</formula>
    </cfRule>
  </conditionalFormatting>
  <conditionalFormatting sqref="Y190">
    <cfRule type="expression" dxfId="991" priority="515">
      <formula>IF(RIGHT(TEXT(Y190,"0.#"),1)=".",FALSE,TRUE)</formula>
    </cfRule>
    <cfRule type="expression" dxfId="990" priority="516">
      <formula>IF(RIGHT(TEXT(Y190,"0.#"),1)=".",TRUE,FALSE)</formula>
    </cfRule>
  </conditionalFormatting>
  <conditionalFormatting sqref="AE54:AI54">
    <cfRule type="expression" dxfId="989" priority="387">
      <formula>IF(RIGHT(TEXT(AE54,"0.#"),1)=".",FALSE,TRUE)</formula>
    </cfRule>
    <cfRule type="expression" dxfId="988" priority="388">
      <formula>IF(RIGHT(TEXT(AE54,"0.#"),1)=".",TRUE,FALSE)</formula>
    </cfRule>
  </conditionalFormatting>
  <conditionalFormatting sqref="P13:AX13 P16:AJ17 P15:AX15">
    <cfRule type="expression" dxfId="987" priority="345">
      <formula>IF(RIGHT(TEXT(P13,"0.#"),1)=".",FALSE,TRUE)</formula>
    </cfRule>
    <cfRule type="expression" dxfId="986" priority="346">
      <formula>IF(RIGHT(TEXT(P13,"0.#"),1)=".",TRUE,FALSE)</formula>
    </cfRule>
  </conditionalFormatting>
  <conditionalFormatting sqref="P19:AJ19">
    <cfRule type="expression" dxfId="985" priority="343">
      <formula>IF(RIGHT(TEXT(P19,"0.#"),1)=".",FALSE,TRUE)</formula>
    </cfRule>
    <cfRule type="expression" dxfId="984" priority="344">
      <formula>IF(RIGHT(TEXT(P19,"0.#"),1)=".",TRUE,FALSE)</formula>
    </cfRule>
  </conditionalFormatting>
  <conditionalFormatting sqref="AE55:AX55 AJ54:AS54">
    <cfRule type="expression" dxfId="983" priority="339">
      <formula>IF(RIGHT(TEXT(AE54,"0.#"),1)=".",FALSE,TRUE)</formula>
    </cfRule>
    <cfRule type="expression" dxfId="982" priority="340">
      <formula>IF(RIGHT(TEXT(AE54,"0.#"),1)=".",TRUE,FALSE)</formula>
    </cfRule>
  </conditionalFormatting>
  <conditionalFormatting sqref="AE68:AS68">
    <cfRule type="expression" dxfId="981" priority="335">
      <formula>IF(RIGHT(TEXT(AE68,"0.#"),1)=".",FALSE,TRUE)</formula>
    </cfRule>
    <cfRule type="expression" dxfId="980" priority="336">
      <formula>IF(RIGHT(TEXT(AE68,"0.#"),1)=".",TRUE,FALSE)</formula>
    </cfRule>
  </conditionalFormatting>
  <conditionalFormatting sqref="AE95:AI95 AE92:AI92 AE89:AI89 AE86:AI86">
    <cfRule type="expression" dxfId="979" priority="333">
      <formula>IF(RIGHT(TEXT(AE86,"0.#"),1)=".",FALSE,TRUE)</formula>
    </cfRule>
    <cfRule type="expression" dxfId="978" priority="334">
      <formula>IF(RIGHT(TEXT(AE86,"0.#"),1)=".",TRUE,FALSE)</formula>
    </cfRule>
  </conditionalFormatting>
  <conditionalFormatting sqref="AJ95:AX95 AJ92:AX92 AJ89:AX89 AJ86:AX86">
    <cfRule type="expression" dxfId="977" priority="331">
      <formula>IF(RIGHT(TEXT(AJ86,"0.#"),1)=".",FALSE,TRUE)</formula>
    </cfRule>
    <cfRule type="expression" dxfId="976" priority="332">
      <formula>IF(RIGHT(TEXT(AJ86,"0.#"),1)=".",TRUE,FALSE)</formula>
    </cfRule>
  </conditionalFormatting>
  <conditionalFormatting sqref="L100:L103 L98">
    <cfRule type="expression" dxfId="975" priority="329">
      <formula>IF(RIGHT(TEXT(L98,"0.#"),1)=".",FALSE,TRUE)</formula>
    </cfRule>
    <cfRule type="expression" dxfId="974" priority="330">
      <formula>IF(RIGHT(TEXT(L98,"0.#"),1)=".",TRUE,FALSE)</formula>
    </cfRule>
  </conditionalFormatting>
  <conditionalFormatting sqref="R98">
    <cfRule type="expression" dxfId="973" priority="325">
      <formula>IF(RIGHT(TEXT(R98,"0.#"),1)=".",FALSE,TRUE)</formula>
    </cfRule>
    <cfRule type="expression" dxfId="972" priority="326">
      <formula>IF(RIGHT(TEXT(R98,"0.#"),1)=".",TRUE,FALSE)</formula>
    </cfRule>
  </conditionalFormatting>
  <conditionalFormatting sqref="R99:R103">
    <cfRule type="expression" dxfId="971" priority="323">
      <formula>IF(RIGHT(TEXT(R99,"0.#"),1)=".",FALSE,TRUE)</formula>
    </cfRule>
    <cfRule type="expression" dxfId="970" priority="324">
      <formula>IF(RIGHT(TEXT(R99,"0.#"),1)=".",TRUE,FALSE)</formula>
    </cfRule>
  </conditionalFormatting>
  <conditionalFormatting sqref="Y182:Y189">
    <cfRule type="expression" dxfId="969" priority="321">
      <formula>IF(RIGHT(TEXT(Y182,"0.#"),1)=".",FALSE,TRUE)</formula>
    </cfRule>
    <cfRule type="expression" dxfId="968" priority="322">
      <formula>IF(RIGHT(TEXT(Y182,"0.#"),1)=".",TRUE,FALSE)</formula>
    </cfRule>
  </conditionalFormatting>
  <conditionalFormatting sqref="AU181">
    <cfRule type="expression" dxfId="967" priority="319">
      <formula>IF(RIGHT(TEXT(AU181,"0.#"),1)=".",FALSE,TRUE)</formula>
    </cfRule>
    <cfRule type="expression" dxfId="966" priority="320">
      <formula>IF(RIGHT(TEXT(AU181,"0.#"),1)=".",TRUE,FALSE)</formula>
    </cfRule>
  </conditionalFormatting>
  <conditionalFormatting sqref="AU190">
    <cfRule type="expression" dxfId="965" priority="317">
      <formula>IF(RIGHT(TEXT(AU190,"0.#"),1)=".",FALSE,TRUE)</formula>
    </cfRule>
    <cfRule type="expression" dxfId="964" priority="318">
      <formula>IF(RIGHT(TEXT(AU190,"0.#"),1)=".",TRUE,FALSE)</formula>
    </cfRule>
  </conditionalFormatting>
  <conditionalFormatting sqref="AU182:AU189">
    <cfRule type="expression" dxfId="963" priority="315">
      <formula>IF(RIGHT(TEXT(AU182,"0.#"),1)=".",FALSE,TRUE)</formula>
    </cfRule>
    <cfRule type="expression" dxfId="962" priority="316">
      <formula>IF(RIGHT(TEXT(AU182,"0.#"),1)=".",TRUE,FALSE)</formula>
    </cfRule>
  </conditionalFormatting>
  <conditionalFormatting sqref="Y220 Y207 Y194">
    <cfRule type="expression" dxfId="961" priority="301">
      <formula>IF(RIGHT(TEXT(Y194,"0.#"),1)=".",FALSE,TRUE)</formula>
    </cfRule>
    <cfRule type="expression" dxfId="960" priority="302">
      <formula>IF(RIGHT(TEXT(Y194,"0.#"),1)=".",TRUE,FALSE)</formula>
    </cfRule>
  </conditionalFormatting>
  <conditionalFormatting sqref="Y229 Y216 Y203">
    <cfRule type="expression" dxfId="959" priority="299">
      <formula>IF(RIGHT(TEXT(Y203,"0.#"),1)=".",FALSE,TRUE)</formula>
    </cfRule>
    <cfRule type="expression" dxfId="958" priority="300">
      <formula>IF(RIGHT(TEXT(Y203,"0.#"),1)=".",TRUE,FALSE)</formula>
    </cfRule>
  </conditionalFormatting>
  <conditionalFormatting sqref="Y221:Y228 Y208:Y215 Y195:Y202">
    <cfRule type="expression" dxfId="957" priority="297">
      <formula>IF(RIGHT(TEXT(Y195,"0.#"),1)=".",FALSE,TRUE)</formula>
    </cfRule>
    <cfRule type="expression" dxfId="956" priority="298">
      <formula>IF(RIGHT(TEXT(Y195,"0.#"),1)=".",TRUE,FALSE)</formula>
    </cfRule>
  </conditionalFormatting>
  <conditionalFormatting sqref="AU220 AU207 AU194">
    <cfRule type="expression" dxfId="955" priority="295">
      <formula>IF(RIGHT(TEXT(AU194,"0.#"),1)=".",FALSE,TRUE)</formula>
    </cfRule>
    <cfRule type="expression" dxfId="954" priority="296">
      <formula>IF(RIGHT(TEXT(AU194,"0.#"),1)=".",TRUE,FALSE)</formula>
    </cfRule>
  </conditionalFormatting>
  <conditionalFormatting sqref="AU229 AU216 AU203">
    <cfRule type="expression" dxfId="953" priority="293">
      <formula>IF(RIGHT(TEXT(AU203,"0.#"),1)=".",FALSE,TRUE)</formula>
    </cfRule>
    <cfRule type="expression" dxfId="952" priority="294">
      <formula>IF(RIGHT(TEXT(AU203,"0.#"),1)=".",TRUE,FALSE)</formula>
    </cfRule>
  </conditionalFormatting>
  <conditionalFormatting sqref="AU221:AU228 AU208:AU215 AU195:AU202">
    <cfRule type="expression" dxfId="951" priority="291">
      <formula>IF(RIGHT(TEXT(AU195,"0.#"),1)=".",FALSE,TRUE)</formula>
    </cfRule>
    <cfRule type="expression" dxfId="950" priority="292">
      <formula>IF(RIGHT(TEXT(AU195,"0.#"),1)=".",TRUE,FALSE)</formula>
    </cfRule>
  </conditionalFormatting>
  <conditionalFormatting sqref="AE56:AI56">
    <cfRule type="expression" dxfId="949" priority="265">
      <formula>IF(AND(AE56&gt;=0, RIGHT(TEXT(AE56,"0.#"),1)&lt;&gt;"."),TRUE,FALSE)</formula>
    </cfRule>
    <cfRule type="expression" dxfId="948" priority="266">
      <formula>IF(AND(AE56&gt;=0, RIGHT(TEXT(AE56,"0.#"),1)="."),TRUE,FALSE)</formula>
    </cfRule>
    <cfRule type="expression" dxfId="947" priority="267">
      <formula>IF(AND(AE56&lt;0, RIGHT(TEXT(AE56,"0.#"),1)&lt;&gt;"."),TRUE,FALSE)</formula>
    </cfRule>
    <cfRule type="expression" dxfId="946" priority="268">
      <formula>IF(AND(AE56&lt;0, RIGHT(TEXT(AE56,"0.#"),1)="."),TRUE,FALSE)</formula>
    </cfRule>
  </conditionalFormatting>
  <conditionalFormatting sqref="AJ56:AS56">
    <cfRule type="expression" dxfId="945" priority="261">
      <formula>IF(AND(AJ56&gt;=0, RIGHT(TEXT(AJ56,"0.#"),1)&lt;&gt;"."),TRUE,FALSE)</formula>
    </cfRule>
    <cfRule type="expression" dxfId="944" priority="262">
      <formula>IF(AND(AJ56&gt;=0, RIGHT(TEXT(AJ56,"0.#"),1)="."),TRUE,FALSE)</formula>
    </cfRule>
    <cfRule type="expression" dxfId="943" priority="263">
      <formula>IF(AND(AJ56&lt;0, RIGHT(TEXT(AJ56,"0.#"),1)&lt;&gt;"."),TRUE,FALSE)</formula>
    </cfRule>
    <cfRule type="expression" dxfId="942" priority="264">
      <formula>IF(AND(AJ56&lt;0, RIGHT(TEXT(AJ56,"0.#"),1)="."),TRUE,FALSE)</formula>
    </cfRule>
  </conditionalFormatting>
  <conditionalFormatting sqref="AK244:AK265">
    <cfRule type="expression" dxfId="941" priority="249">
      <formula>IF(RIGHT(TEXT(AK244,"0.#"),1)=".",FALSE,TRUE)</formula>
    </cfRule>
    <cfRule type="expression" dxfId="940" priority="250">
      <formula>IF(RIGHT(TEXT(AK244,"0.#"),1)=".",TRUE,FALSE)</formula>
    </cfRule>
  </conditionalFormatting>
  <conditionalFormatting sqref="AU244:AX265">
    <cfRule type="expression" dxfId="939" priority="245">
      <formula>IF(AND(AU244&gt;=0, RIGHT(TEXT(AU244,"0.#"),1)&lt;&gt;"."),TRUE,FALSE)</formula>
    </cfRule>
    <cfRule type="expression" dxfId="938" priority="246">
      <formula>IF(AND(AU244&gt;=0, RIGHT(TEXT(AU244,"0.#"),1)="."),TRUE,FALSE)</formula>
    </cfRule>
    <cfRule type="expression" dxfId="937" priority="247">
      <formula>IF(AND(AU244&lt;0, RIGHT(TEXT(AU244,"0.#"),1)&lt;&gt;"."),TRUE,FALSE)</formula>
    </cfRule>
    <cfRule type="expression" dxfId="936" priority="248">
      <formula>IF(AND(AU244&lt;0, RIGHT(TEXT(AU244,"0.#"),1)="."),TRUE,FALSE)</formula>
    </cfRule>
  </conditionalFormatting>
  <conditionalFormatting sqref="AK279:AK298">
    <cfRule type="expression" dxfId="935" priority="237">
      <formula>IF(RIGHT(TEXT(AK279,"0.#"),1)=".",FALSE,TRUE)</formula>
    </cfRule>
    <cfRule type="expression" dxfId="934" priority="238">
      <formula>IF(RIGHT(TEXT(AK279,"0.#"),1)=".",TRUE,FALSE)</formula>
    </cfRule>
  </conditionalFormatting>
  <conditionalFormatting sqref="AU279:AX298">
    <cfRule type="expression" dxfId="933" priority="233">
      <formula>IF(AND(AU279&gt;=0, RIGHT(TEXT(AU279,"0.#"),1)&lt;&gt;"."),TRUE,FALSE)</formula>
    </cfRule>
    <cfRule type="expression" dxfId="932" priority="234">
      <formula>IF(AND(AU279&gt;=0, RIGHT(TEXT(AU279,"0.#"),1)="."),TRUE,FALSE)</formula>
    </cfRule>
    <cfRule type="expression" dxfId="931" priority="235">
      <formula>IF(AND(AU279&lt;0, RIGHT(TEXT(AU279,"0.#"),1)&lt;&gt;"."),TRUE,FALSE)</formula>
    </cfRule>
    <cfRule type="expression" dxfId="930" priority="236">
      <formula>IF(AND(AU279&lt;0, RIGHT(TEXT(AU279,"0.#"),1)="."),TRUE,FALSE)</formula>
    </cfRule>
  </conditionalFormatting>
  <conditionalFormatting sqref="AK312:AK331">
    <cfRule type="expression" dxfId="929" priority="225">
      <formula>IF(RIGHT(TEXT(AK312,"0.#"),1)=".",FALSE,TRUE)</formula>
    </cfRule>
    <cfRule type="expression" dxfId="928" priority="226">
      <formula>IF(RIGHT(TEXT(AK312,"0.#"),1)=".",TRUE,FALSE)</formula>
    </cfRule>
  </conditionalFormatting>
  <conditionalFormatting sqref="AU312:AX331">
    <cfRule type="expression" dxfId="927" priority="221">
      <formula>IF(AND(AU312&gt;=0, RIGHT(TEXT(AU312,"0.#"),1)&lt;&gt;"."),TRUE,FALSE)</formula>
    </cfRule>
    <cfRule type="expression" dxfId="926" priority="222">
      <formula>IF(AND(AU312&gt;=0, RIGHT(TEXT(AU312,"0.#"),1)="."),TRUE,FALSE)</formula>
    </cfRule>
    <cfRule type="expression" dxfId="925" priority="223">
      <formula>IF(AND(AU312&lt;0, RIGHT(TEXT(AU312,"0.#"),1)&lt;&gt;"."),TRUE,FALSE)</formula>
    </cfRule>
    <cfRule type="expression" dxfId="924" priority="224">
      <formula>IF(AND(AU312&lt;0, RIGHT(TEXT(AU312,"0.#"),1)="."),TRUE,FALSE)</formula>
    </cfRule>
  </conditionalFormatting>
  <conditionalFormatting sqref="AK345:AK364">
    <cfRule type="expression" dxfId="923" priority="213">
      <formula>IF(RIGHT(TEXT(AK345,"0.#"),1)=".",FALSE,TRUE)</formula>
    </cfRule>
    <cfRule type="expression" dxfId="922" priority="214">
      <formula>IF(RIGHT(TEXT(AK345,"0.#"),1)=".",TRUE,FALSE)</formula>
    </cfRule>
  </conditionalFormatting>
  <conditionalFormatting sqref="AU345:AX364">
    <cfRule type="expression" dxfId="921" priority="209">
      <formula>IF(AND(AU345&gt;=0, RIGHT(TEXT(AU345,"0.#"),1)&lt;&gt;"."),TRUE,FALSE)</formula>
    </cfRule>
    <cfRule type="expression" dxfId="920" priority="210">
      <formula>IF(AND(AU345&gt;=0, RIGHT(TEXT(AU345,"0.#"),1)="."),TRUE,FALSE)</formula>
    </cfRule>
    <cfRule type="expression" dxfId="919" priority="211">
      <formula>IF(AND(AU345&lt;0, RIGHT(TEXT(AU345,"0.#"),1)&lt;&gt;"."),TRUE,FALSE)</formula>
    </cfRule>
    <cfRule type="expression" dxfId="918" priority="212">
      <formula>IF(AND(AU345&lt;0, RIGHT(TEXT(AU345,"0.#"),1)="."),TRUE,FALSE)</formula>
    </cfRule>
  </conditionalFormatting>
  <conditionalFormatting sqref="AK374:AK397">
    <cfRule type="expression" dxfId="917" priority="201">
      <formula>IF(RIGHT(TEXT(AK374,"0.#"),1)=".",FALSE,TRUE)</formula>
    </cfRule>
    <cfRule type="expression" dxfId="916" priority="202">
      <formula>IF(RIGHT(TEXT(AK374,"0.#"),1)=".",TRUE,FALSE)</formula>
    </cfRule>
  </conditionalFormatting>
  <conditionalFormatting sqref="AU374:AX397">
    <cfRule type="expression" dxfId="915" priority="197">
      <formula>IF(AND(AU374&gt;=0, RIGHT(TEXT(AU374,"0.#"),1)&lt;&gt;"."),TRUE,FALSE)</formula>
    </cfRule>
    <cfRule type="expression" dxfId="914" priority="198">
      <formula>IF(AND(AU374&gt;=0, RIGHT(TEXT(AU374,"0.#"),1)="."),TRUE,FALSE)</formula>
    </cfRule>
    <cfRule type="expression" dxfId="913" priority="199">
      <formula>IF(AND(AU374&lt;0, RIGHT(TEXT(AU374,"0.#"),1)&lt;&gt;"."),TRUE,FALSE)</formula>
    </cfRule>
    <cfRule type="expression" dxfId="912" priority="200">
      <formula>IF(AND(AU374&lt;0, RIGHT(TEXT(AU374,"0.#"),1)="."),TRUE,FALSE)</formula>
    </cfRule>
  </conditionalFormatting>
  <conditionalFormatting sqref="AK402:AK430">
    <cfRule type="expression" dxfId="911" priority="189">
      <formula>IF(RIGHT(TEXT(AK402,"0.#"),1)=".",FALSE,TRUE)</formula>
    </cfRule>
    <cfRule type="expression" dxfId="910" priority="190">
      <formula>IF(RIGHT(TEXT(AK402,"0.#"),1)=".",TRUE,FALSE)</formula>
    </cfRule>
  </conditionalFormatting>
  <conditionalFormatting sqref="AU402:AX430">
    <cfRule type="expression" dxfId="909" priority="185">
      <formula>IF(AND(AU402&gt;=0, RIGHT(TEXT(AU402,"0.#"),1)&lt;&gt;"."),TRUE,FALSE)</formula>
    </cfRule>
    <cfRule type="expression" dxfId="908" priority="186">
      <formula>IF(AND(AU402&gt;=0, RIGHT(TEXT(AU402,"0.#"),1)="."),TRUE,FALSE)</formula>
    </cfRule>
    <cfRule type="expression" dxfId="907" priority="187">
      <formula>IF(AND(AU402&lt;0, RIGHT(TEXT(AU402,"0.#"),1)&lt;&gt;"."),TRUE,FALSE)</formula>
    </cfRule>
    <cfRule type="expression" dxfId="906" priority="188">
      <formula>IF(AND(AU402&lt;0, RIGHT(TEXT(AU402,"0.#"),1)="."),TRUE,FALSE)</formula>
    </cfRule>
  </conditionalFormatting>
  <conditionalFormatting sqref="AK436:AK463">
    <cfRule type="expression" dxfId="905" priority="177">
      <formula>IF(RIGHT(TEXT(AK436,"0.#"),1)=".",FALSE,TRUE)</formula>
    </cfRule>
    <cfRule type="expression" dxfId="904" priority="178">
      <formula>IF(RIGHT(TEXT(AK436,"0.#"),1)=".",TRUE,FALSE)</formula>
    </cfRule>
  </conditionalFormatting>
  <conditionalFormatting sqref="AU436:AX463">
    <cfRule type="expression" dxfId="903" priority="173">
      <formula>IF(AND(AU436&gt;=0, RIGHT(TEXT(AU436,"0.#"),1)&lt;&gt;"."),TRUE,FALSE)</formula>
    </cfRule>
    <cfRule type="expression" dxfId="902" priority="174">
      <formula>IF(AND(AU436&gt;=0, RIGHT(TEXT(AU436,"0.#"),1)="."),TRUE,FALSE)</formula>
    </cfRule>
    <cfRule type="expression" dxfId="901" priority="175">
      <formula>IF(AND(AU436&lt;0, RIGHT(TEXT(AU436,"0.#"),1)&lt;&gt;"."),TRUE,FALSE)</formula>
    </cfRule>
    <cfRule type="expression" dxfId="900" priority="176">
      <formula>IF(AND(AU436&lt;0, RIGHT(TEXT(AU436,"0.#"),1)="."),TRUE,FALSE)</formula>
    </cfRule>
  </conditionalFormatting>
  <conditionalFormatting sqref="AK477:AK496">
    <cfRule type="expression" dxfId="899" priority="165">
      <formula>IF(RIGHT(TEXT(AK477,"0.#"),1)=".",FALSE,TRUE)</formula>
    </cfRule>
    <cfRule type="expression" dxfId="898" priority="166">
      <formula>IF(RIGHT(TEXT(AK477,"0.#"),1)=".",TRUE,FALSE)</formula>
    </cfRule>
  </conditionalFormatting>
  <conditionalFormatting sqref="AU477:AX496">
    <cfRule type="expression" dxfId="897" priority="161">
      <formula>IF(AND(AU477&gt;=0, RIGHT(TEXT(AU477,"0.#"),1)&lt;&gt;"."),TRUE,FALSE)</formula>
    </cfRule>
    <cfRule type="expression" dxfId="896" priority="162">
      <formula>IF(AND(AU477&gt;=0, RIGHT(TEXT(AU477,"0.#"),1)="."),TRUE,FALSE)</formula>
    </cfRule>
    <cfRule type="expression" dxfId="895" priority="163">
      <formula>IF(AND(AU477&lt;0, RIGHT(TEXT(AU477,"0.#"),1)&lt;&gt;"."),TRUE,FALSE)</formula>
    </cfRule>
    <cfRule type="expression" dxfId="894" priority="164">
      <formula>IF(AND(AU477&lt;0, RIGHT(TEXT(AU477,"0.#"),1)="."),TRUE,FALSE)</formula>
    </cfRule>
  </conditionalFormatting>
  <conditionalFormatting sqref="AJ23:AS23 AE24:AX24">
    <cfRule type="expression" dxfId="893" priority="159">
      <formula>IF(RIGHT(TEXT(AE23,"0.#"),1)=".",FALSE,TRUE)</formula>
    </cfRule>
    <cfRule type="expression" dxfId="892" priority="160">
      <formula>IF(RIGHT(TEXT(AE23,"0.#"),1)=".",TRUE,FALSE)</formula>
    </cfRule>
  </conditionalFormatting>
  <conditionalFormatting sqref="AE25:AI25">
    <cfRule type="expression" dxfId="891" priority="151">
      <formula>IF(AND(AE25&gt;=0, RIGHT(TEXT(AE25,"0.#"),1)&lt;&gt;"."),TRUE,FALSE)</formula>
    </cfRule>
    <cfRule type="expression" dxfId="890" priority="152">
      <formula>IF(AND(AE25&gt;=0, RIGHT(TEXT(AE25,"0.#"),1)="."),TRUE,FALSE)</formula>
    </cfRule>
    <cfRule type="expression" dxfId="889" priority="153">
      <formula>IF(AND(AE25&lt;0, RIGHT(TEXT(AE25,"0.#"),1)&lt;&gt;"."),TRUE,FALSE)</formula>
    </cfRule>
    <cfRule type="expression" dxfId="888" priority="154">
      <formula>IF(AND(AE25&lt;0, RIGHT(TEXT(AE25,"0.#"),1)="."),TRUE,FALSE)</formula>
    </cfRule>
  </conditionalFormatting>
  <conditionalFormatting sqref="AE43:AI43 AE38:AI38 AE33:AI33 AE28:AI28">
    <cfRule type="expression" dxfId="887" priority="133">
      <formula>IF(RIGHT(TEXT(AE28,"0.#"),1)=".",FALSE,TRUE)</formula>
    </cfRule>
    <cfRule type="expression" dxfId="886" priority="134">
      <formula>IF(RIGHT(TEXT(AE28,"0.#"),1)=".",TRUE,FALSE)</formula>
    </cfRule>
  </conditionalFormatting>
  <conditionalFormatting sqref="AE44:AX44 AJ43:AS43 AE39:AX39 AJ38:AS38 AE34:AX34 AJ33:AS33 AT29:AX29 AJ28:AS28">
    <cfRule type="expression" dxfId="885" priority="131">
      <formula>IF(RIGHT(TEXT(AE28,"0.#"),1)=".",FALSE,TRUE)</formula>
    </cfRule>
    <cfRule type="expression" dxfId="884" priority="132">
      <formula>IF(RIGHT(TEXT(AE28,"0.#"),1)=".",TRUE,FALSE)</formula>
    </cfRule>
  </conditionalFormatting>
  <conditionalFormatting sqref="AE45:AI45 AE40:AI40 AE35:AI35">
    <cfRule type="expression" dxfId="883" priority="127">
      <formula>IF(AND(AE35&gt;=0, RIGHT(TEXT(AE35,"0.#"),1)&lt;&gt;"."),TRUE,FALSE)</formula>
    </cfRule>
    <cfRule type="expression" dxfId="882" priority="128">
      <formula>IF(AND(AE35&gt;=0, RIGHT(TEXT(AE35,"0.#"),1)="."),TRUE,FALSE)</formula>
    </cfRule>
    <cfRule type="expression" dxfId="881" priority="129">
      <formula>IF(AND(AE35&lt;0, RIGHT(TEXT(AE35,"0.#"),1)&lt;&gt;"."),TRUE,FALSE)</formula>
    </cfRule>
    <cfRule type="expression" dxfId="880" priority="130">
      <formula>IF(AND(AE35&lt;0, RIGHT(TEXT(AE35,"0.#"),1)="."),TRUE,FALSE)</formula>
    </cfRule>
  </conditionalFormatting>
  <conditionalFormatting sqref="AJ45:AS45 AJ40:AS40 AJ35:AS35">
    <cfRule type="expression" dxfId="879" priority="123">
      <formula>IF(AND(AJ35&gt;=0, RIGHT(TEXT(AJ35,"0.#"),1)&lt;&gt;"."),TRUE,FALSE)</formula>
    </cfRule>
    <cfRule type="expression" dxfId="878" priority="124">
      <formula>IF(AND(AJ35&gt;=0, RIGHT(TEXT(AJ35,"0.#"),1)="."),TRUE,FALSE)</formula>
    </cfRule>
    <cfRule type="expression" dxfId="877" priority="125">
      <formula>IF(AND(AJ35&lt;0, RIGHT(TEXT(AJ35,"0.#"),1)&lt;&gt;"."),TRUE,FALSE)</formula>
    </cfRule>
    <cfRule type="expression" dxfId="876" priority="126">
      <formula>IF(AND(AJ35&lt;0, RIGHT(TEXT(AJ35,"0.#"),1)="."),TRUE,FALSE)</formula>
    </cfRule>
  </conditionalFormatting>
  <conditionalFormatting sqref="AE64:AI64 AE59:AI59">
    <cfRule type="expression" dxfId="875" priority="121">
      <formula>IF(RIGHT(TEXT(AE59,"0.#"),1)=".",FALSE,TRUE)</formula>
    </cfRule>
    <cfRule type="expression" dxfId="874" priority="122">
      <formula>IF(RIGHT(TEXT(AE59,"0.#"),1)=".",TRUE,FALSE)</formula>
    </cfRule>
  </conditionalFormatting>
  <conditionalFormatting sqref="AE65:AX65 AJ64:AS64 AE60:AX60 AJ59:AS59">
    <cfRule type="expression" dxfId="873" priority="119">
      <formula>IF(RIGHT(TEXT(AE59,"0.#"),1)=".",FALSE,TRUE)</formula>
    </cfRule>
    <cfRule type="expression" dxfId="872" priority="120">
      <formula>IF(RIGHT(TEXT(AE59,"0.#"),1)=".",TRUE,FALSE)</formula>
    </cfRule>
  </conditionalFormatting>
  <conditionalFormatting sqref="AE66:AI66 AE61:AI61">
    <cfRule type="expression" dxfId="871" priority="115">
      <formula>IF(AND(AE61&gt;=0, RIGHT(TEXT(AE61,"0.#"),1)&lt;&gt;"."),TRUE,FALSE)</formula>
    </cfRule>
    <cfRule type="expression" dxfId="870" priority="116">
      <formula>IF(AND(AE61&gt;=0, RIGHT(TEXT(AE61,"0.#"),1)="."),TRUE,FALSE)</formula>
    </cfRule>
    <cfRule type="expression" dxfId="869" priority="117">
      <formula>IF(AND(AE61&lt;0, RIGHT(TEXT(AE61,"0.#"),1)&lt;&gt;"."),TRUE,FALSE)</formula>
    </cfRule>
    <cfRule type="expression" dxfId="868" priority="118">
      <formula>IF(AND(AE61&lt;0, RIGHT(TEXT(AE61,"0.#"),1)="."),TRUE,FALSE)</formula>
    </cfRule>
  </conditionalFormatting>
  <conditionalFormatting sqref="AJ66:AS66 AJ61:AS61">
    <cfRule type="expression" dxfId="867" priority="111">
      <formula>IF(AND(AJ61&gt;=0, RIGHT(TEXT(AJ61,"0.#"),1)&lt;&gt;"."),TRUE,FALSE)</formula>
    </cfRule>
    <cfRule type="expression" dxfId="866" priority="112">
      <formula>IF(AND(AJ61&gt;=0, RIGHT(TEXT(AJ61,"0.#"),1)="."),TRUE,FALSE)</formula>
    </cfRule>
    <cfRule type="expression" dxfId="865" priority="113">
      <formula>IF(AND(AJ61&lt;0, RIGHT(TEXT(AJ61,"0.#"),1)&lt;&gt;"."),TRUE,FALSE)</formula>
    </cfRule>
    <cfRule type="expression" dxfId="864" priority="114">
      <formula>IF(AND(AJ61&lt;0, RIGHT(TEXT(AJ61,"0.#"),1)="."),TRUE,FALSE)</formula>
    </cfRule>
  </conditionalFormatting>
  <conditionalFormatting sqref="AE81:AX81 AE78:AX78 AE75:AX75 AE72:AX72">
    <cfRule type="expression" dxfId="863" priority="109">
      <formula>IF(RIGHT(TEXT(AE72,"0.#"),1)=".",FALSE,TRUE)</formula>
    </cfRule>
    <cfRule type="expression" dxfId="862" priority="110">
      <formula>IF(RIGHT(TEXT(AE72,"0.#"),1)=".",TRUE,FALSE)</formula>
    </cfRule>
  </conditionalFormatting>
  <conditionalFormatting sqref="AE80:AS80 AE77:AS77 AE74:AS74 AE71:AS71">
    <cfRule type="expression" dxfId="861" priority="107">
      <formula>IF(RIGHT(TEXT(AE71,"0.#"),1)=".",FALSE,TRUE)</formula>
    </cfRule>
    <cfRule type="expression" dxfId="860" priority="108">
      <formula>IF(RIGHT(TEXT(AE71,"0.#"),1)=".",TRUE,FALSE)</formula>
    </cfRule>
  </conditionalFormatting>
  <conditionalFormatting sqref="AJ25:AN25">
    <cfRule type="expression" dxfId="859" priority="103">
      <formula>IF(AND(AJ25&gt;=0, RIGHT(TEXT(AJ25,"0.#"),1)&lt;&gt;"."),TRUE,FALSE)</formula>
    </cfRule>
    <cfRule type="expression" dxfId="858" priority="104">
      <formula>IF(AND(AJ25&gt;=0, RIGHT(TEXT(AJ25,"0.#"),1)="."),TRUE,FALSE)</formula>
    </cfRule>
    <cfRule type="expression" dxfId="857" priority="105">
      <formula>IF(AND(AJ25&lt;0, RIGHT(TEXT(AJ25,"0.#"),1)&lt;&gt;"."),TRUE,FALSE)</formula>
    </cfRule>
    <cfRule type="expression" dxfId="856" priority="106">
      <formula>IF(AND(AJ25&lt;0, RIGHT(TEXT(AJ25,"0.#"),1)="."),TRUE,FALSE)</formula>
    </cfRule>
  </conditionalFormatting>
  <conditionalFormatting sqref="AE29:AS29">
    <cfRule type="expression" dxfId="855" priority="101">
      <formula>IF(RIGHT(TEXT(AE29,"0.#"),1)=".",FALSE,TRUE)</formula>
    </cfRule>
    <cfRule type="expression" dxfId="854" priority="102">
      <formula>IF(RIGHT(TEXT(AE29,"0.#"),1)=".",TRUE,FALSE)</formula>
    </cfRule>
  </conditionalFormatting>
  <conditionalFormatting sqref="AE30:AI30">
    <cfRule type="expression" dxfId="853" priority="97">
      <formula>IF(AND(AE30&gt;=0, RIGHT(TEXT(AE30,"0.#"),1)&lt;&gt;"."),TRUE,FALSE)</formula>
    </cfRule>
    <cfRule type="expression" dxfId="852" priority="98">
      <formula>IF(AND(AE30&gt;=0, RIGHT(TEXT(AE30,"0.#"),1)="."),TRUE,FALSE)</formula>
    </cfRule>
    <cfRule type="expression" dxfId="851" priority="99">
      <formula>IF(AND(AE30&lt;0, RIGHT(TEXT(AE30,"0.#"),1)&lt;&gt;"."),TRUE,FALSE)</formula>
    </cfRule>
    <cfRule type="expression" dxfId="850" priority="100">
      <formula>IF(AND(AE30&lt;0, RIGHT(TEXT(AE30,"0.#"),1)="."),TRUE,FALSE)</formula>
    </cfRule>
  </conditionalFormatting>
  <conditionalFormatting sqref="AJ30:AN30">
    <cfRule type="expression" dxfId="849" priority="93">
      <formula>IF(AND(AJ30&gt;=0, RIGHT(TEXT(AJ30,"0.#"),1)&lt;&gt;"."),TRUE,FALSE)</formula>
    </cfRule>
    <cfRule type="expression" dxfId="848" priority="94">
      <formula>IF(AND(AJ30&gt;=0, RIGHT(TEXT(AJ30,"0.#"),1)="."),TRUE,FALSE)</formula>
    </cfRule>
    <cfRule type="expression" dxfId="847" priority="95">
      <formula>IF(AND(AJ30&lt;0, RIGHT(TEXT(AJ30,"0.#"),1)&lt;&gt;"."),TRUE,FALSE)</formula>
    </cfRule>
    <cfRule type="expression" dxfId="846" priority="96">
      <formula>IF(AND(AJ30&lt;0, RIGHT(TEXT(AJ30,"0.#"),1)="."),TRUE,FALSE)</formula>
    </cfRule>
  </conditionalFormatting>
  <conditionalFormatting sqref="AO25:AS25">
    <cfRule type="expression" dxfId="845" priority="89">
      <formula>IF(AND(AO25&gt;=0, RIGHT(TEXT(AO25,"0.#"),1)&lt;&gt;"."),TRUE,FALSE)</formula>
    </cfRule>
    <cfRule type="expression" dxfId="844" priority="90">
      <formula>IF(AND(AO25&gt;=0, RIGHT(TEXT(AO25,"0.#"),1)="."),TRUE,FALSE)</formula>
    </cfRule>
    <cfRule type="expression" dxfId="843" priority="91">
      <formula>IF(AND(AO25&lt;0, RIGHT(TEXT(AO25,"0.#"),1)&lt;&gt;"."),TRUE,FALSE)</formula>
    </cfRule>
    <cfRule type="expression" dxfId="842" priority="92">
      <formula>IF(AND(AO25&lt;0, RIGHT(TEXT(AO25,"0.#"),1)="."),TRUE,FALSE)</formula>
    </cfRule>
  </conditionalFormatting>
  <conditionalFormatting sqref="AO30:AS30">
    <cfRule type="expression" dxfId="841" priority="85">
      <formula>IF(AND(AO30&gt;=0, RIGHT(TEXT(AO30,"0.#"),1)&lt;&gt;"."),TRUE,FALSE)</formula>
    </cfRule>
    <cfRule type="expression" dxfId="840" priority="86">
      <formula>IF(AND(AO30&gt;=0, RIGHT(TEXT(AO30,"0.#"),1)="."),TRUE,FALSE)</formula>
    </cfRule>
    <cfRule type="expression" dxfId="839" priority="87">
      <formula>IF(AND(AO30&lt;0, RIGHT(TEXT(AO30,"0.#"),1)&lt;&gt;"."),TRUE,FALSE)</formula>
    </cfRule>
    <cfRule type="expression" dxfId="838" priority="88">
      <formula>IF(AND(AO30&lt;0, RIGHT(TEXT(AO30,"0.#"),1)="."),TRUE,FALSE)</formula>
    </cfRule>
  </conditionalFormatting>
  <conditionalFormatting sqref="Y180">
    <cfRule type="expression" dxfId="837" priority="83">
      <formula>IF(RIGHT(TEXT(Y180,"0.#"),1)=".",FALSE,TRUE)</formula>
    </cfRule>
    <cfRule type="expression" dxfId="836" priority="84">
      <formula>IF(RIGHT(TEXT(Y180,"0.#"),1)=".",TRUE,FALSE)</formula>
    </cfRule>
  </conditionalFormatting>
  <conditionalFormatting sqref="Y193">
    <cfRule type="expression" dxfId="835" priority="81">
      <formula>IF(RIGHT(TEXT(Y193,"0.#"),1)=".",FALSE,TRUE)</formula>
    </cfRule>
    <cfRule type="expression" dxfId="834" priority="82">
      <formula>IF(RIGHT(TEXT(Y193,"0.#"),1)=".",TRUE,FALSE)</formula>
    </cfRule>
  </conditionalFormatting>
  <conditionalFormatting sqref="Y206">
    <cfRule type="expression" dxfId="833" priority="79">
      <formula>IF(RIGHT(TEXT(Y206,"0.#"),1)=".",FALSE,TRUE)</formula>
    </cfRule>
    <cfRule type="expression" dxfId="832" priority="80">
      <formula>IF(RIGHT(TEXT(Y206,"0.#"),1)=".",TRUE,FALSE)</formula>
    </cfRule>
  </conditionalFormatting>
  <conditionalFormatting sqref="Y219">
    <cfRule type="expression" dxfId="831" priority="77">
      <formula>IF(RIGHT(TEXT(Y219,"0.#"),1)=".",FALSE,TRUE)</formula>
    </cfRule>
    <cfRule type="expression" dxfId="830" priority="78">
      <formula>IF(RIGHT(TEXT(Y219,"0.#"),1)=".",TRUE,FALSE)</formula>
    </cfRule>
  </conditionalFormatting>
  <conditionalFormatting sqref="AU180">
    <cfRule type="expression" dxfId="829" priority="75">
      <formula>IF(RIGHT(TEXT(AU180,"0.#"),1)=".",FALSE,TRUE)</formula>
    </cfRule>
    <cfRule type="expression" dxfId="828" priority="76">
      <formula>IF(RIGHT(TEXT(AU180,"0.#"),1)=".",TRUE,FALSE)</formula>
    </cfRule>
  </conditionalFormatting>
  <conditionalFormatting sqref="AU193">
    <cfRule type="expression" dxfId="827" priority="73">
      <formula>IF(RIGHT(TEXT(AU193,"0.#"),1)=".",FALSE,TRUE)</formula>
    </cfRule>
    <cfRule type="expression" dxfId="826" priority="74">
      <formula>IF(RIGHT(TEXT(AU193,"0.#"),1)=".",TRUE,FALSE)</formula>
    </cfRule>
  </conditionalFormatting>
  <conditionalFormatting sqref="AU206">
    <cfRule type="expression" dxfId="825" priority="71">
      <formula>IF(RIGHT(TEXT(AU206,"0.#"),1)=".",FALSE,TRUE)</formula>
    </cfRule>
    <cfRule type="expression" dxfId="824" priority="72">
      <formula>IF(RIGHT(TEXT(AU206,"0.#"),1)=".",TRUE,FALSE)</formula>
    </cfRule>
  </conditionalFormatting>
  <conditionalFormatting sqref="AU219">
    <cfRule type="expression" dxfId="823" priority="69">
      <formula>IF(RIGHT(TEXT(AU219,"0.#"),1)=".",FALSE,TRUE)</formula>
    </cfRule>
    <cfRule type="expression" dxfId="822" priority="70">
      <formula>IF(RIGHT(TEXT(AU219,"0.#"),1)=".",TRUE,FALSE)</formula>
    </cfRule>
  </conditionalFormatting>
  <conditionalFormatting sqref="AK236">
    <cfRule type="expression" dxfId="821" priority="67">
      <formula>IF(RIGHT(TEXT(AK236,"0.#"),1)=".",FALSE,TRUE)</formula>
    </cfRule>
    <cfRule type="expression" dxfId="820" priority="68">
      <formula>IF(RIGHT(TEXT(AK236,"0.#"),1)=".",TRUE,FALSE)</formula>
    </cfRule>
  </conditionalFormatting>
  <conditionalFormatting sqref="AK237:AK243">
    <cfRule type="expression" dxfId="819" priority="65">
      <formula>IF(RIGHT(TEXT(AK237,"0.#"),1)=".",FALSE,TRUE)</formula>
    </cfRule>
    <cfRule type="expression" dxfId="818" priority="66">
      <formula>IF(RIGHT(TEXT(AK237,"0.#"),1)=".",TRUE,FALSE)</formula>
    </cfRule>
  </conditionalFormatting>
  <conditionalFormatting sqref="AK269">
    <cfRule type="expression" dxfId="817" priority="63">
      <formula>IF(RIGHT(TEXT(AK269,"0.#"),1)=".",FALSE,TRUE)</formula>
    </cfRule>
    <cfRule type="expression" dxfId="816" priority="64">
      <formula>IF(RIGHT(TEXT(AK269,"0.#"),1)=".",TRUE,FALSE)</formula>
    </cfRule>
  </conditionalFormatting>
  <conditionalFormatting sqref="AU269:AX269">
    <cfRule type="expression" dxfId="815" priority="59">
      <formula>IF(AND(AU269&gt;=0, RIGHT(TEXT(AU269,"0.#"),1)&lt;&gt;"."),TRUE,FALSE)</formula>
    </cfRule>
    <cfRule type="expression" dxfId="814" priority="60">
      <formula>IF(AND(AU269&gt;=0, RIGHT(TEXT(AU269,"0.#"),1)="."),TRUE,FALSE)</formula>
    </cfRule>
    <cfRule type="expression" dxfId="813" priority="61">
      <formula>IF(AND(AU269&lt;0, RIGHT(TEXT(AU269,"0.#"),1)&lt;&gt;"."),TRUE,FALSE)</formula>
    </cfRule>
    <cfRule type="expression" dxfId="812" priority="62">
      <formula>IF(AND(AU269&lt;0, RIGHT(TEXT(AU269,"0.#"),1)="."),TRUE,FALSE)</formula>
    </cfRule>
  </conditionalFormatting>
  <conditionalFormatting sqref="AK270:AK278">
    <cfRule type="expression" dxfId="811" priority="57">
      <formula>IF(RIGHT(TEXT(AK270,"0.#"),1)=".",FALSE,TRUE)</formula>
    </cfRule>
    <cfRule type="expression" dxfId="810" priority="58">
      <formula>IF(RIGHT(TEXT(AK270,"0.#"),1)=".",TRUE,FALSE)</formula>
    </cfRule>
  </conditionalFormatting>
  <conditionalFormatting sqref="AU270:AX278">
    <cfRule type="expression" dxfId="809" priority="53">
      <formula>IF(AND(AU270&gt;=0, RIGHT(TEXT(AU270,"0.#"),1)&lt;&gt;"."),TRUE,FALSE)</formula>
    </cfRule>
    <cfRule type="expression" dxfId="808" priority="54">
      <formula>IF(AND(AU270&gt;=0, RIGHT(TEXT(AU270,"0.#"),1)="."),TRUE,FALSE)</formula>
    </cfRule>
    <cfRule type="expression" dxfId="807" priority="55">
      <formula>IF(AND(AU270&lt;0, RIGHT(TEXT(AU270,"0.#"),1)&lt;&gt;"."),TRUE,FALSE)</formula>
    </cfRule>
    <cfRule type="expression" dxfId="806" priority="56">
      <formula>IF(AND(AU270&lt;0, RIGHT(TEXT(AU270,"0.#"),1)="."),TRUE,FALSE)</formula>
    </cfRule>
  </conditionalFormatting>
  <conditionalFormatting sqref="AK302">
    <cfRule type="expression" dxfId="805" priority="51">
      <formula>IF(RIGHT(TEXT(AK302,"0.#"),1)=".",FALSE,TRUE)</formula>
    </cfRule>
    <cfRule type="expression" dxfId="804" priority="52">
      <formula>IF(RIGHT(TEXT(AK302,"0.#"),1)=".",TRUE,FALSE)</formula>
    </cfRule>
  </conditionalFormatting>
  <conditionalFormatting sqref="AK303:AK311">
    <cfRule type="expression" dxfId="803" priority="49">
      <formula>IF(RIGHT(TEXT(AK303,"0.#"),1)=".",FALSE,TRUE)</formula>
    </cfRule>
    <cfRule type="expression" dxfId="802" priority="50">
      <formula>IF(RIGHT(TEXT(AK303,"0.#"),1)=".",TRUE,FALSE)</formula>
    </cfRule>
  </conditionalFormatting>
  <conditionalFormatting sqref="AK335">
    <cfRule type="expression" dxfId="801" priority="47">
      <formula>IF(RIGHT(TEXT(AK335,"0.#"),1)=".",FALSE,TRUE)</formula>
    </cfRule>
    <cfRule type="expression" dxfId="800" priority="48">
      <formula>IF(RIGHT(TEXT(AK335,"0.#"),1)=".",TRUE,FALSE)</formula>
    </cfRule>
  </conditionalFormatting>
  <conditionalFormatting sqref="AK336:AK344">
    <cfRule type="expression" dxfId="799" priority="45">
      <formula>IF(RIGHT(TEXT(AK336,"0.#"),1)=".",FALSE,TRUE)</formula>
    </cfRule>
    <cfRule type="expression" dxfId="798" priority="46">
      <formula>IF(RIGHT(TEXT(AK336,"0.#"),1)=".",TRUE,FALSE)</formula>
    </cfRule>
  </conditionalFormatting>
  <conditionalFormatting sqref="AK368">
    <cfRule type="expression" dxfId="797" priority="43">
      <formula>IF(RIGHT(TEXT(AK368,"0.#"),1)=".",FALSE,TRUE)</formula>
    </cfRule>
    <cfRule type="expression" dxfId="796" priority="44">
      <formula>IF(RIGHT(TEXT(AK368,"0.#"),1)=".",TRUE,FALSE)</formula>
    </cfRule>
  </conditionalFormatting>
  <conditionalFormatting sqref="AU368:AX368">
    <cfRule type="expression" dxfId="795" priority="39">
      <formula>IF(AND(AU368&gt;=0, RIGHT(TEXT(AU368,"0.#"),1)&lt;&gt;"."),TRUE,FALSE)</formula>
    </cfRule>
    <cfRule type="expression" dxfId="794" priority="40">
      <formula>IF(AND(AU368&gt;=0, RIGHT(TEXT(AU368,"0.#"),1)="."),TRUE,FALSE)</formula>
    </cfRule>
    <cfRule type="expression" dxfId="793" priority="41">
      <formula>IF(AND(AU368&lt;0, RIGHT(TEXT(AU368,"0.#"),1)&lt;&gt;"."),TRUE,FALSE)</formula>
    </cfRule>
    <cfRule type="expression" dxfId="792" priority="42">
      <formula>IF(AND(AU368&lt;0, RIGHT(TEXT(AU368,"0.#"),1)="."),TRUE,FALSE)</formula>
    </cfRule>
  </conditionalFormatting>
  <conditionalFormatting sqref="AK369:AK370">
    <cfRule type="expression" dxfId="791" priority="37">
      <formula>IF(RIGHT(TEXT(AK369,"0.#"),1)=".",FALSE,TRUE)</formula>
    </cfRule>
    <cfRule type="expression" dxfId="790" priority="38">
      <formula>IF(RIGHT(TEXT(AK369,"0.#"),1)=".",TRUE,FALSE)</formula>
    </cfRule>
  </conditionalFormatting>
  <conditionalFormatting sqref="AU369:AX369">
    <cfRule type="expression" dxfId="789" priority="33">
      <formula>IF(AND(AU369&gt;=0, RIGHT(TEXT(AU369,"0.#"),1)&lt;&gt;"."),TRUE,FALSE)</formula>
    </cfRule>
    <cfRule type="expression" dxfId="788" priority="34">
      <formula>IF(AND(AU369&gt;=0, RIGHT(TEXT(AU369,"0.#"),1)="."),TRUE,FALSE)</formula>
    </cfRule>
    <cfRule type="expression" dxfId="787" priority="35">
      <formula>IF(AND(AU369&lt;0, RIGHT(TEXT(AU369,"0.#"),1)&lt;&gt;"."),TRUE,FALSE)</formula>
    </cfRule>
    <cfRule type="expression" dxfId="786" priority="36">
      <formula>IF(AND(AU369&lt;0, RIGHT(TEXT(AU369,"0.#"),1)="."),TRUE,FALSE)</formula>
    </cfRule>
  </conditionalFormatting>
  <conditionalFormatting sqref="AK371">
    <cfRule type="expression" dxfId="785" priority="31">
      <formula>IF(RIGHT(TEXT(AK371,"0.#"),1)=".",FALSE,TRUE)</formula>
    </cfRule>
    <cfRule type="expression" dxfId="784" priority="32">
      <formula>IF(RIGHT(TEXT(AK371,"0.#"),1)=".",TRUE,FALSE)</formula>
    </cfRule>
  </conditionalFormatting>
  <conditionalFormatting sqref="AK372:AK373">
    <cfRule type="expression" dxfId="783" priority="29">
      <formula>IF(RIGHT(TEXT(AK372,"0.#"),1)=".",FALSE,TRUE)</formula>
    </cfRule>
    <cfRule type="expression" dxfId="782" priority="30">
      <formula>IF(RIGHT(TEXT(AK372,"0.#"),1)=".",TRUE,FALSE)</formula>
    </cfRule>
  </conditionalFormatting>
  <conditionalFormatting sqref="AK401">
    <cfRule type="expression" dxfId="781" priority="27">
      <formula>IF(RIGHT(TEXT(AK401,"0.#"),1)=".",FALSE,TRUE)</formula>
    </cfRule>
    <cfRule type="expression" dxfId="780" priority="28">
      <formula>IF(RIGHT(TEXT(AK401,"0.#"),1)=".",TRUE,FALSE)</formula>
    </cfRule>
  </conditionalFormatting>
  <conditionalFormatting sqref="AK434">
    <cfRule type="expression" dxfId="779" priority="25">
      <formula>IF(RIGHT(TEXT(AK434,"0.#"),1)=".",FALSE,TRUE)</formula>
    </cfRule>
    <cfRule type="expression" dxfId="778" priority="26">
      <formula>IF(RIGHT(TEXT(AK434,"0.#"),1)=".",TRUE,FALSE)</formula>
    </cfRule>
  </conditionalFormatting>
  <conditionalFormatting sqref="AK435">
    <cfRule type="expression" dxfId="777" priority="23">
      <formula>IF(RIGHT(TEXT(AK435,"0.#"),1)=".",FALSE,TRUE)</formula>
    </cfRule>
    <cfRule type="expression" dxfId="776" priority="24">
      <formula>IF(RIGHT(TEXT(AK435,"0.#"),1)=".",TRUE,FALSE)</formula>
    </cfRule>
  </conditionalFormatting>
  <conditionalFormatting sqref="AK467">
    <cfRule type="expression" dxfId="775" priority="21">
      <formula>IF(RIGHT(TEXT(AK467,"0.#"),1)=".",FALSE,TRUE)</formula>
    </cfRule>
    <cfRule type="expression" dxfId="774" priority="22">
      <formula>IF(RIGHT(TEXT(AK467,"0.#"),1)=".",TRUE,FALSE)</formula>
    </cfRule>
  </conditionalFormatting>
  <conditionalFormatting sqref="AU467:AX467">
    <cfRule type="expression" dxfId="773" priority="17">
      <formula>IF(AND(AU467&gt;=0, RIGHT(TEXT(AU467,"0.#"),1)&lt;&gt;"."),TRUE,FALSE)</formula>
    </cfRule>
    <cfRule type="expression" dxfId="772" priority="18">
      <formula>IF(AND(AU467&gt;=0, RIGHT(TEXT(AU467,"0.#"),1)="."),TRUE,FALSE)</formula>
    </cfRule>
    <cfRule type="expression" dxfId="771" priority="19">
      <formula>IF(AND(AU467&lt;0, RIGHT(TEXT(AU467,"0.#"),1)&lt;&gt;"."),TRUE,FALSE)</formula>
    </cfRule>
    <cfRule type="expression" dxfId="770" priority="20">
      <formula>IF(AND(AU467&lt;0, RIGHT(TEXT(AU467,"0.#"),1)="."),TRUE,FALSE)</formula>
    </cfRule>
  </conditionalFormatting>
  <conditionalFormatting sqref="AK468:AK476">
    <cfRule type="expression" dxfId="769" priority="15">
      <formula>IF(RIGHT(TEXT(AK468,"0.#"),1)=".",FALSE,TRUE)</formula>
    </cfRule>
    <cfRule type="expression" dxfId="768" priority="16">
      <formula>IF(RIGHT(TEXT(AK468,"0.#"),1)=".",TRUE,FALSE)</formula>
    </cfRule>
  </conditionalFormatting>
  <conditionalFormatting sqref="AU473:AX473 AU475:AX475">
    <cfRule type="expression" dxfId="767" priority="11">
      <formula>IF(AND(AU473&gt;=0, RIGHT(TEXT(AU473,"0.#"),1)&lt;&gt;"."),TRUE,FALSE)</formula>
    </cfRule>
    <cfRule type="expression" dxfId="766" priority="12">
      <formula>IF(AND(AU473&gt;=0, RIGHT(TEXT(AU473,"0.#"),1)="."),TRUE,FALSE)</formula>
    </cfRule>
    <cfRule type="expression" dxfId="765" priority="13">
      <formula>IF(AND(AU473&lt;0, RIGHT(TEXT(AU473,"0.#"),1)&lt;&gt;"."),TRUE,FALSE)</formula>
    </cfRule>
    <cfRule type="expression" dxfId="764" priority="14">
      <formula>IF(AND(AU473&lt;0, RIGHT(TEXT(AU473,"0.#"),1)="."),TRUE,FALSE)</formula>
    </cfRule>
  </conditionalFormatting>
  <conditionalFormatting sqref="AU476:AX476 AU474:AX474 AU468:AX472">
    <cfRule type="expression" dxfId="763" priority="7">
      <formula>IF(AND(AU468&gt;=0, RIGHT(TEXT(AU468,"0.#"),1)&lt;&gt;"."),TRUE,FALSE)</formula>
    </cfRule>
    <cfRule type="expression" dxfId="762" priority="8">
      <formula>IF(AND(AU468&gt;=0, RIGHT(TEXT(AU468,"0.#"),1)="."),TRUE,FALSE)</formula>
    </cfRule>
    <cfRule type="expression" dxfId="761" priority="9">
      <formula>IF(AND(AU468&lt;0, RIGHT(TEXT(AU468,"0.#"),1)&lt;&gt;"."),TRUE,FALSE)</formula>
    </cfRule>
    <cfRule type="expression" dxfId="760" priority="10">
      <formula>IF(AND(AU468&lt;0, RIGHT(TEXT(AU468,"0.#"),1)="."),TRUE,FALSE)</formula>
    </cfRule>
  </conditionalFormatting>
  <conditionalFormatting sqref="AK14:AQ14">
    <cfRule type="expression" dxfId="759" priority="5">
      <formula>IF(RIGHT(TEXT(AK14,"0.#"),1)=".",FALSE,TRUE)</formula>
    </cfRule>
    <cfRule type="expression" dxfId="758" priority="6">
      <formula>IF(RIGHT(TEXT(AK14,"0.#"),1)=".",TRUE,FALSE)</formula>
    </cfRule>
  </conditionalFormatting>
  <conditionalFormatting sqref="AK16:AQ16">
    <cfRule type="expression" dxfId="757" priority="3">
      <formula>IF(RIGHT(TEXT(AK16,"0.#"),1)=".",FALSE,TRUE)</formula>
    </cfRule>
    <cfRule type="expression" dxfId="756" priority="4">
      <formula>IF(RIGHT(TEXT(AK16,"0.#"),1)=".",TRUE,FALSE)</formula>
    </cfRule>
  </conditionalFormatting>
  <conditionalFormatting sqref="AK17:AQ17">
    <cfRule type="expression" dxfId="755" priority="1">
      <formula>IF(RIGHT(TEXT(AK17,"0.#"),1)=".",FALSE,TRUE)</formula>
    </cfRule>
    <cfRule type="expression" dxfId="75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8" manualBreakCount="8">
    <brk id="46" max="16383" man="1"/>
    <brk id="105" max="16383" man="1"/>
    <brk id="127" max="16383" man="1"/>
    <brk id="138" max="16383" man="1"/>
    <brk id="177" max="16383" man="1"/>
    <brk id="232" max="16383" man="1"/>
    <brk id="332"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447</v>
      </c>
      <c r="H2" s="15" t="str">
        <f>IF(G2="","",F2)</f>
        <v>一般会計</v>
      </c>
      <c r="I2" s="15" t="str">
        <f>IF(H2="","",IF(I1&lt;&gt;"",CONCATENATE(I1,"、",H2),H2))</f>
        <v>一般会計</v>
      </c>
      <c r="K2" s="16" t="s">
        <v>258</v>
      </c>
      <c r="L2" s="17"/>
      <c r="M2" s="15" t="str">
        <f>IF(L2="","",K2)</f>
        <v/>
      </c>
      <c r="N2" s="15" t="str">
        <f>IF(M2="","",IF(N1&lt;&gt;"",CONCATENATE(N1,"、",M2),M2))</f>
        <v/>
      </c>
      <c r="O2" s="15"/>
      <c r="P2" s="14" t="s">
        <v>217</v>
      </c>
      <c r="Q2" s="19" t="s">
        <v>447</v>
      </c>
      <c r="R2" s="15" t="str">
        <f>IF(Q2="","",P2)</f>
        <v>直接実施</v>
      </c>
      <c r="S2" s="15" t="str">
        <f>IF(R2="","",IF(S1&lt;&gt;"",CONCATENATE(S1,"、",R2),R2))</f>
        <v>直接実施</v>
      </c>
      <c r="T2" s="15"/>
      <c r="U2" s="44" t="s">
        <v>440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447</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447</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447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J1" sqref="J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443</v>
      </c>
      <c r="AX3" s="112"/>
    </row>
    <row r="4" spans="1:50" ht="22.5" customHeight="1" x14ac:dyDescent="0.15">
      <c r="A4" s="219"/>
      <c r="B4" s="217"/>
      <c r="C4" s="217"/>
      <c r="D4" s="217"/>
      <c r="E4" s="217"/>
      <c r="F4" s="218"/>
      <c r="G4" s="327"/>
      <c r="H4" s="291"/>
      <c r="I4" s="291"/>
      <c r="J4" s="291"/>
      <c r="K4" s="291"/>
      <c r="L4" s="291"/>
      <c r="M4" s="291"/>
      <c r="N4" s="291"/>
      <c r="O4" s="292"/>
      <c r="P4" s="257"/>
      <c r="Q4" s="198"/>
      <c r="R4" s="198"/>
      <c r="S4" s="198"/>
      <c r="T4" s="198"/>
      <c r="U4" s="198"/>
      <c r="V4" s="198"/>
      <c r="W4" s="198"/>
      <c r="X4" s="199"/>
      <c r="Y4" s="296" t="s">
        <v>14</v>
      </c>
      <c r="Z4" s="297"/>
      <c r="AA4" s="298"/>
      <c r="AB4" s="667"/>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41"/>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5"/>
      <c r="B6" s="676"/>
      <c r="C6" s="676"/>
      <c r="D6" s="676"/>
      <c r="E6" s="676"/>
      <c r="F6" s="677"/>
      <c r="G6" s="328"/>
      <c r="H6" s="329"/>
      <c r="I6" s="329"/>
      <c r="J6" s="329"/>
      <c r="K6" s="329"/>
      <c r="L6" s="329"/>
      <c r="M6" s="329"/>
      <c r="N6" s="329"/>
      <c r="O6" s="330"/>
      <c r="P6" s="200"/>
      <c r="Q6" s="200"/>
      <c r="R6" s="200"/>
      <c r="S6" s="200"/>
      <c r="T6" s="200"/>
      <c r="U6" s="200"/>
      <c r="V6" s="200"/>
      <c r="W6" s="200"/>
      <c r="X6" s="201"/>
      <c r="Y6" s="123" t="s">
        <v>15</v>
      </c>
      <c r="Z6" s="124"/>
      <c r="AA6" s="174"/>
      <c r="AB6" s="687" t="s">
        <v>444</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7"/>
      <c r="H9" s="291"/>
      <c r="I9" s="291"/>
      <c r="J9" s="291"/>
      <c r="K9" s="291"/>
      <c r="L9" s="291"/>
      <c r="M9" s="291"/>
      <c r="N9" s="291"/>
      <c r="O9" s="292"/>
      <c r="P9" s="257"/>
      <c r="Q9" s="198"/>
      <c r="R9" s="198"/>
      <c r="S9" s="198"/>
      <c r="T9" s="198"/>
      <c r="U9" s="198"/>
      <c r="V9" s="198"/>
      <c r="W9" s="198"/>
      <c r="X9" s="199"/>
      <c r="Y9" s="296" t="s">
        <v>14</v>
      </c>
      <c r="Z9" s="297"/>
      <c r="AA9" s="298"/>
      <c r="AB9" s="667"/>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41"/>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5"/>
      <c r="B11" s="676"/>
      <c r="C11" s="676"/>
      <c r="D11" s="676"/>
      <c r="E11" s="676"/>
      <c r="F11" s="677"/>
      <c r="G11" s="328"/>
      <c r="H11" s="329"/>
      <c r="I11" s="329"/>
      <c r="J11" s="329"/>
      <c r="K11" s="329"/>
      <c r="L11" s="329"/>
      <c r="M11" s="329"/>
      <c r="N11" s="329"/>
      <c r="O11" s="330"/>
      <c r="P11" s="200"/>
      <c r="Q11" s="200"/>
      <c r="R11" s="200"/>
      <c r="S11" s="200"/>
      <c r="T11" s="200"/>
      <c r="U11" s="200"/>
      <c r="V11" s="200"/>
      <c r="W11" s="200"/>
      <c r="X11" s="201"/>
      <c r="Y11" s="123" t="s">
        <v>15</v>
      </c>
      <c r="Z11" s="124"/>
      <c r="AA11" s="174"/>
      <c r="AB11" s="687"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7"/>
      <c r="H14" s="291"/>
      <c r="I14" s="291"/>
      <c r="J14" s="291"/>
      <c r="K14" s="291"/>
      <c r="L14" s="291"/>
      <c r="M14" s="291"/>
      <c r="N14" s="291"/>
      <c r="O14" s="292"/>
      <c r="P14" s="257"/>
      <c r="Q14" s="198"/>
      <c r="R14" s="198"/>
      <c r="S14" s="198"/>
      <c r="T14" s="198"/>
      <c r="U14" s="198"/>
      <c r="V14" s="198"/>
      <c r="W14" s="198"/>
      <c r="X14" s="199"/>
      <c r="Y14" s="296" t="s">
        <v>14</v>
      </c>
      <c r="Z14" s="297"/>
      <c r="AA14" s="298"/>
      <c r="AB14" s="667"/>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41"/>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5"/>
      <c r="B16" s="676"/>
      <c r="C16" s="676"/>
      <c r="D16" s="676"/>
      <c r="E16" s="676"/>
      <c r="F16" s="677"/>
      <c r="G16" s="328"/>
      <c r="H16" s="329"/>
      <c r="I16" s="329"/>
      <c r="J16" s="329"/>
      <c r="K16" s="329"/>
      <c r="L16" s="329"/>
      <c r="M16" s="329"/>
      <c r="N16" s="329"/>
      <c r="O16" s="330"/>
      <c r="P16" s="200"/>
      <c r="Q16" s="200"/>
      <c r="R16" s="200"/>
      <c r="S16" s="200"/>
      <c r="T16" s="200"/>
      <c r="U16" s="200"/>
      <c r="V16" s="200"/>
      <c r="W16" s="200"/>
      <c r="X16" s="201"/>
      <c r="Y16" s="123" t="s">
        <v>15</v>
      </c>
      <c r="Z16" s="124"/>
      <c r="AA16" s="174"/>
      <c r="AB16" s="687"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7"/>
      <c r="H19" s="291"/>
      <c r="I19" s="291"/>
      <c r="J19" s="291"/>
      <c r="K19" s="291"/>
      <c r="L19" s="291"/>
      <c r="M19" s="291"/>
      <c r="N19" s="291"/>
      <c r="O19" s="292"/>
      <c r="P19" s="257"/>
      <c r="Q19" s="198"/>
      <c r="R19" s="198"/>
      <c r="S19" s="198"/>
      <c r="T19" s="198"/>
      <c r="U19" s="198"/>
      <c r="V19" s="198"/>
      <c r="W19" s="198"/>
      <c r="X19" s="199"/>
      <c r="Y19" s="296" t="s">
        <v>14</v>
      </c>
      <c r="Z19" s="297"/>
      <c r="AA19" s="298"/>
      <c r="AB19" s="667"/>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41"/>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5"/>
      <c r="B21" s="676"/>
      <c r="C21" s="676"/>
      <c r="D21" s="676"/>
      <c r="E21" s="676"/>
      <c r="F21" s="677"/>
      <c r="G21" s="328"/>
      <c r="H21" s="329"/>
      <c r="I21" s="329"/>
      <c r="J21" s="329"/>
      <c r="K21" s="329"/>
      <c r="L21" s="329"/>
      <c r="M21" s="329"/>
      <c r="N21" s="329"/>
      <c r="O21" s="330"/>
      <c r="P21" s="200"/>
      <c r="Q21" s="200"/>
      <c r="R21" s="200"/>
      <c r="S21" s="200"/>
      <c r="T21" s="200"/>
      <c r="U21" s="200"/>
      <c r="V21" s="200"/>
      <c r="W21" s="200"/>
      <c r="X21" s="201"/>
      <c r="Y21" s="123" t="s">
        <v>15</v>
      </c>
      <c r="Z21" s="124"/>
      <c r="AA21" s="174"/>
      <c r="AB21" s="687" t="s">
        <v>445</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446</v>
      </c>
      <c r="AX23" s="112"/>
    </row>
    <row r="24" spans="1:50" ht="22.5" customHeight="1" x14ac:dyDescent="0.15">
      <c r="A24" s="219"/>
      <c r="B24" s="217"/>
      <c r="C24" s="217"/>
      <c r="D24" s="217"/>
      <c r="E24" s="217"/>
      <c r="F24" s="218"/>
      <c r="G24" s="327"/>
      <c r="H24" s="291"/>
      <c r="I24" s="291"/>
      <c r="J24" s="291"/>
      <c r="K24" s="291"/>
      <c r="L24" s="291"/>
      <c r="M24" s="291"/>
      <c r="N24" s="291"/>
      <c r="O24" s="292"/>
      <c r="P24" s="257"/>
      <c r="Q24" s="198"/>
      <c r="R24" s="198"/>
      <c r="S24" s="198"/>
      <c r="T24" s="198"/>
      <c r="U24" s="198"/>
      <c r="V24" s="198"/>
      <c r="W24" s="198"/>
      <c r="X24" s="199"/>
      <c r="Y24" s="296" t="s">
        <v>14</v>
      </c>
      <c r="Z24" s="297"/>
      <c r="AA24" s="298"/>
      <c r="AB24" s="667"/>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41"/>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5"/>
      <c r="B26" s="676"/>
      <c r="C26" s="676"/>
      <c r="D26" s="676"/>
      <c r="E26" s="676"/>
      <c r="F26" s="677"/>
      <c r="G26" s="328"/>
      <c r="H26" s="329"/>
      <c r="I26" s="329"/>
      <c r="J26" s="329"/>
      <c r="K26" s="329"/>
      <c r="L26" s="329"/>
      <c r="M26" s="329"/>
      <c r="N26" s="329"/>
      <c r="O26" s="330"/>
      <c r="P26" s="200"/>
      <c r="Q26" s="200"/>
      <c r="R26" s="200"/>
      <c r="S26" s="200"/>
      <c r="T26" s="200"/>
      <c r="U26" s="200"/>
      <c r="V26" s="200"/>
      <c r="W26" s="200"/>
      <c r="X26" s="201"/>
      <c r="Y26" s="123" t="s">
        <v>15</v>
      </c>
      <c r="Z26" s="124"/>
      <c r="AA26" s="174"/>
      <c r="AB26" s="687" t="s">
        <v>445</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443</v>
      </c>
      <c r="AX28" s="112"/>
    </row>
    <row r="29" spans="1:50" ht="22.5" customHeight="1" x14ac:dyDescent="0.15">
      <c r="A29" s="219"/>
      <c r="B29" s="217"/>
      <c r="C29" s="217"/>
      <c r="D29" s="217"/>
      <c r="E29" s="217"/>
      <c r="F29" s="218"/>
      <c r="G29" s="327"/>
      <c r="H29" s="291"/>
      <c r="I29" s="291"/>
      <c r="J29" s="291"/>
      <c r="K29" s="291"/>
      <c r="L29" s="291"/>
      <c r="M29" s="291"/>
      <c r="N29" s="291"/>
      <c r="O29" s="292"/>
      <c r="P29" s="257"/>
      <c r="Q29" s="198"/>
      <c r="R29" s="198"/>
      <c r="S29" s="198"/>
      <c r="T29" s="198"/>
      <c r="U29" s="198"/>
      <c r="V29" s="198"/>
      <c r="W29" s="198"/>
      <c r="X29" s="199"/>
      <c r="Y29" s="296" t="s">
        <v>14</v>
      </c>
      <c r="Z29" s="297"/>
      <c r="AA29" s="298"/>
      <c r="AB29" s="667"/>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41"/>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5"/>
      <c r="B31" s="676"/>
      <c r="C31" s="676"/>
      <c r="D31" s="676"/>
      <c r="E31" s="676"/>
      <c r="F31" s="677"/>
      <c r="G31" s="328"/>
      <c r="H31" s="329"/>
      <c r="I31" s="329"/>
      <c r="J31" s="329"/>
      <c r="K31" s="329"/>
      <c r="L31" s="329"/>
      <c r="M31" s="329"/>
      <c r="N31" s="329"/>
      <c r="O31" s="330"/>
      <c r="P31" s="200"/>
      <c r="Q31" s="200"/>
      <c r="R31" s="200"/>
      <c r="S31" s="200"/>
      <c r="T31" s="200"/>
      <c r="U31" s="200"/>
      <c r="V31" s="200"/>
      <c r="W31" s="200"/>
      <c r="X31" s="201"/>
      <c r="Y31" s="123" t="s">
        <v>15</v>
      </c>
      <c r="Z31" s="124"/>
      <c r="AA31" s="174"/>
      <c r="AB31" s="687" t="s">
        <v>444</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446</v>
      </c>
      <c r="AX33" s="112"/>
    </row>
    <row r="34" spans="1:50" ht="22.5" customHeight="1" x14ac:dyDescent="0.15">
      <c r="A34" s="219"/>
      <c r="B34" s="217"/>
      <c r="C34" s="217"/>
      <c r="D34" s="217"/>
      <c r="E34" s="217"/>
      <c r="F34" s="218"/>
      <c r="G34" s="327"/>
      <c r="H34" s="291"/>
      <c r="I34" s="291"/>
      <c r="J34" s="291"/>
      <c r="K34" s="291"/>
      <c r="L34" s="291"/>
      <c r="M34" s="291"/>
      <c r="N34" s="291"/>
      <c r="O34" s="292"/>
      <c r="P34" s="257"/>
      <c r="Q34" s="198"/>
      <c r="R34" s="198"/>
      <c r="S34" s="198"/>
      <c r="T34" s="198"/>
      <c r="U34" s="198"/>
      <c r="V34" s="198"/>
      <c r="W34" s="198"/>
      <c r="X34" s="199"/>
      <c r="Y34" s="296" t="s">
        <v>14</v>
      </c>
      <c r="Z34" s="297"/>
      <c r="AA34" s="298"/>
      <c r="AB34" s="667"/>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41"/>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5"/>
      <c r="B36" s="676"/>
      <c r="C36" s="676"/>
      <c r="D36" s="676"/>
      <c r="E36" s="676"/>
      <c r="F36" s="677"/>
      <c r="G36" s="328"/>
      <c r="H36" s="329"/>
      <c r="I36" s="329"/>
      <c r="J36" s="329"/>
      <c r="K36" s="329"/>
      <c r="L36" s="329"/>
      <c r="M36" s="329"/>
      <c r="N36" s="329"/>
      <c r="O36" s="330"/>
      <c r="P36" s="200"/>
      <c r="Q36" s="200"/>
      <c r="R36" s="200"/>
      <c r="S36" s="200"/>
      <c r="T36" s="200"/>
      <c r="U36" s="200"/>
      <c r="V36" s="200"/>
      <c r="W36" s="200"/>
      <c r="X36" s="201"/>
      <c r="Y36" s="123" t="s">
        <v>15</v>
      </c>
      <c r="Z36" s="124"/>
      <c r="AA36" s="174"/>
      <c r="AB36" s="687" t="s">
        <v>445</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446</v>
      </c>
      <c r="AX38" s="112"/>
    </row>
    <row r="39" spans="1:50" ht="22.5" customHeight="1" x14ac:dyDescent="0.15">
      <c r="A39" s="219"/>
      <c r="B39" s="217"/>
      <c r="C39" s="217"/>
      <c r="D39" s="217"/>
      <c r="E39" s="217"/>
      <c r="F39" s="218"/>
      <c r="G39" s="327"/>
      <c r="H39" s="291"/>
      <c r="I39" s="291"/>
      <c r="J39" s="291"/>
      <c r="K39" s="291"/>
      <c r="L39" s="291"/>
      <c r="M39" s="291"/>
      <c r="N39" s="291"/>
      <c r="O39" s="292"/>
      <c r="P39" s="257"/>
      <c r="Q39" s="198"/>
      <c r="R39" s="198"/>
      <c r="S39" s="198"/>
      <c r="T39" s="198"/>
      <c r="U39" s="198"/>
      <c r="V39" s="198"/>
      <c r="W39" s="198"/>
      <c r="X39" s="199"/>
      <c r="Y39" s="296" t="s">
        <v>14</v>
      </c>
      <c r="Z39" s="297"/>
      <c r="AA39" s="298"/>
      <c r="AB39" s="667"/>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41"/>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5"/>
      <c r="B41" s="676"/>
      <c r="C41" s="676"/>
      <c r="D41" s="676"/>
      <c r="E41" s="676"/>
      <c r="F41" s="677"/>
      <c r="G41" s="328"/>
      <c r="H41" s="329"/>
      <c r="I41" s="329"/>
      <c r="J41" s="329"/>
      <c r="K41" s="329"/>
      <c r="L41" s="329"/>
      <c r="M41" s="329"/>
      <c r="N41" s="329"/>
      <c r="O41" s="330"/>
      <c r="P41" s="200"/>
      <c r="Q41" s="200"/>
      <c r="R41" s="200"/>
      <c r="S41" s="200"/>
      <c r="T41" s="200"/>
      <c r="U41" s="200"/>
      <c r="V41" s="200"/>
      <c r="W41" s="200"/>
      <c r="X41" s="201"/>
      <c r="Y41" s="123" t="s">
        <v>15</v>
      </c>
      <c r="Z41" s="124"/>
      <c r="AA41" s="174"/>
      <c r="AB41" s="687" t="s">
        <v>445</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446</v>
      </c>
      <c r="AX43" s="112"/>
    </row>
    <row r="44" spans="1:50" ht="22.5" customHeight="1" x14ac:dyDescent="0.15">
      <c r="A44" s="219"/>
      <c r="B44" s="217"/>
      <c r="C44" s="217"/>
      <c r="D44" s="217"/>
      <c r="E44" s="217"/>
      <c r="F44" s="218"/>
      <c r="G44" s="327"/>
      <c r="H44" s="291"/>
      <c r="I44" s="291"/>
      <c r="J44" s="291"/>
      <c r="K44" s="291"/>
      <c r="L44" s="291"/>
      <c r="M44" s="291"/>
      <c r="N44" s="291"/>
      <c r="O44" s="292"/>
      <c r="P44" s="257"/>
      <c r="Q44" s="198"/>
      <c r="R44" s="198"/>
      <c r="S44" s="198"/>
      <c r="T44" s="198"/>
      <c r="U44" s="198"/>
      <c r="V44" s="198"/>
      <c r="W44" s="198"/>
      <c r="X44" s="199"/>
      <c r="Y44" s="296" t="s">
        <v>14</v>
      </c>
      <c r="Z44" s="297"/>
      <c r="AA44" s="298"/>
      <c r="AB44" s="667"/>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41"/>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5"/>
      <c r="B46" s="676"/>
      <c r="C46" s="676"/>
      <c r="D46" s="676"/>
      <c r="E46" s="676"/>
      <c r="F46" s="677"/>
      <c r="G46" s="328"/>
      <c r="H46" s="329"/>
      <c r="I46" s="329"/>
      <c r="J46" s="329"/>
      <c r="K46" s="329"/>
      <c r="L46" s="329"/>
      <c r="M46" s="329"/>
      <c r="N46" s="329"/>
      <c r="O46" s="330"/>
      <c r="P46" s="200"/>
      <c r="Q46" s="200"/>
      <c r="R46" s="200"/>
      <c r="S46" s="200"/>
      <c r="T46" s="200"/>
      <c r="U46" s="200"/>
      <c r="V46" s="200"/>
      <c r="W46" s="200"/>
      <c r="X46" s="201"/>
      <c r="Y46" s="123" t="s">
        <v>15</v>
      </c>
      <c r="Z46" s="124"/>
      <c r="AA46" s="174"/>
      <c r="AB46" s="687" t="s">
        <v>445</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443</v>
      </c>
      <c r="AX48" s="112"/>
    </row>
    <row r="49" spans="1:50" ht="22.5" customHeight="1" x14ac:dyDescent="0.15">
      <c r="A49" s="219"/>
      <c r="B49" s="217"/>
      <c r="C49" s="217"/>
      <c r="D49" s="217"/>
      <c r="E49" s="217"/>
      <c r="F49" s="218"/>
      <c r="G49" s="327"/>
      <c r="H49" s="291"/>
      <c r="I49" s="291"/>
      <c r="J49" s="291"/>
      <c r="K49" s="291"/>
      <c r="L49" s="291"/>
      <c r="M49" s="291"/>
      <c r="N49" s="291"/>
      <c r="O49" s="292"/>
      <c r="P49" s="257"/>
      <c r="Q49" s="198"/>
      <c r="R49" s="198"/>
      <c r="S49" s="198"/>
      <c r="T49" s="198"/>
      <c r="U49" s="198"/>
      <c r="V49" s="198"/>
      <c r="W49" s="198"/>
      <c r="X49" s="199"/>
      <c r="Y49" s="296" t="s">
        <v>14</v>
      </c>
      <c r="Z49" s="297"/>
      <c r="AA49" s="298"/>
      <c r="AB49" s="667"/>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41"/>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5"/>
      <c r="B51" s="676"/>
      <c r="C51" s="676"/>
      <c r="D51" s="676"/>
      <c r="E51" s="676"/>
      <c r="F51" s="677"/>
      <c r="G51" s="328"/>
      <c r="H51" s="329"/>
      <c r="I51" s="329"/>
      <c r="J51" s="329"/>
      <c r="K51" s="329"/>
      <c r="L51" s="329"/>
      <c r="M51" s="329"/>
      <c r="N51" s="329"/>
      <c r="O51" s="330"/>
      <c r="P51" s="200"/>
      <c r="Q51" s="200"/>
      <c r="R51" s="200"/>
      <c r="S51" s="200"/>
      <c r="T51" s="200"/>
      <c r="U51" s="200"/>
      <c r="V51" s="200"/>
      <c r="W51" s="200"/>
      <c r="X51" s="201"/>
      <c r="Y51" s="123" t="s">
        <v>15</v>
      </c>
      <c r="Z51" s="124"/>
      <c r="AA51" s="174"/>
      <c r="AB51" s="696" t="s">
        <v>444</v>
      </c>
      <c r="AC51" s="697"/>
      <c r="AD51" s="697"/>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Normal="75" zoomScaleSheetLayoutView="100" zoomScalePageLayoutView="70" workbookViewId="0">
      <selection activeCell="A2" sqref="A2:F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4" t="s">
        <v>494</v>
      </c>
      <c r="H2" s="395"/>
      <c r="I2" s="395"/>
      <c r="J2" s="395"/>
      <c r="K2" s="395"/>
      <c r="L2" s="395"/>
      <c r="M2" s="395"/>
      <c r="N2" s="395"/>
      <c r="O2" s="395"/>
      <c r="P2" s="395"/>
      <c r="Q2" s="395"/>
      <c r="R2" s="395"/>
      <c r="S2" s="395"/>
      <c r="T2" s="395"/>
      <c r="U2" s="395"/>
      <c r="V2" s="395"/>
      <c r="W2" s="395"/>
      <c r="X2" s="395"/>
      <c r="Y2" s="395"/>
      <c r="Z2" s="395"/>
      <c r="AA2" s="395"/>
      <c r="AB2" s="396"/>
      <c r="AC2" s="394"/>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1"/>
      <c r="B3" s="702"/>
      <c r="C3" s="702"/>
      <c r="D3" s="702"/>
      <c r="E3" s="702"/>
      <c r="F3" s="703"/>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1"/>
      <c r="B4" s="702"/>
      <c r="C4" s="702"/>
      <c r="D4" s="702"/>
      <c r="E4" s="702"/>
      <c r="F4" s="703"/>
      <c r="G4" s="100" t="s">
        <v>487</v>
      </c>
      <c r="H4" s="101"/>
      <c r="I4" s="101"/>
      <c r="J4" s="101"/>
      <c r="K4" s="102"/>
      <c r="L4" s="103" t="s">
        <v>495</v>
      </c>
      <c r="M4" s="104"/>
      <c r="N4" s="104"/>
      <c r="O4" s="104"/>
      <c r="P4" s="104"/>
      <c r="Q4" s="104"/>
      <c r="R4" s="104"/>
      <c r="S4" s="104"/>
      <c r="T4" s="104"/>
      <c r="U4" s="104"/>
      <c r="V4" s="104"/>
      <c r="W4" s="104"/>
      <c r="X4" s="105"/>
      <c r="Y4" s="106">
        <v>26</v>
      </c>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6"/>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26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94" t="s">
        <v>496</v>
      </c>
      <c r="H15" s="395"/>
      <c r="I15" s="395"/>
      <c r="J15" s="395"/>
      <c r="K15" s="395"/>
      <c r="L15" s="395"/>
      <c r="M15" s="395"/>
      <c r="N15" s="395"/>
      <c r="O15" s="395"/>
      <c r="P15" s="395"/>
      <c r="Q15" s="395"/>
      <c r="R15" s="395"/>
      <c r="S15" s="395"/>
      <c r="T15" s="395"/>
      <c r="U15" s="395"/>
      <c r="V15" s="395"/>
      <c r="W15" s="395"/>
      <c r="X15" s="395"/>
      <c r="Y15" s="395"/>
      <c r="Z15" s="395"/>
      <c r="AA15" s="395"/>
      <c r="AB15" s="396"/>
      <c r="AC15" s="394"/>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1"/>
      <c r="B16" s="702"/>
      <c r="C16" s="702"/>
      <c r="D16" s="702"/>
      <c r="E16" s="702"/>
      <c r="F16" s="703"/>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1"/>
      <c r="B17" s="702"/>
      <c r="C17" s="702"/>
      <c r="D17" s="702"/>
      <c r="E17" s="702"/>
      <c r="F17" s="703"/>
      <c r="G17" s="100" t="s">
        <v>497</v>
      </c>
      <c r="H17" s="101"/>
      <c r="I17" s="101"/>
      <c r="J17" s="101"/>
      <c r="K17" s="102"/>
      <c r="L17" s="103" t="s">
        <v>498</v>
      </c>
      <c r="M17" s="104"/>
      <c r="N17" s="104"/>
      <c r="O17" s="104"/>
      <c r="P17" s="104"/>
      <c r="Q17" s="104"/>
      <c r="R17" s="104"/>
      <c r="S17" s="104"/>
      <c r="T17" s="104"/>
      <c r="U17" s="104"/>
      <c r="V17" s="104"/>
      <c r="W17" s="104"/>
      <c r="X17" s="105"/>
      <c r="Y17" s="106">
        <v>1653</v>
      </c>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6"/>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1653</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94"/>
      <c r="H28" s="395"/>
      <c r="I28" s="395"/>
      <c r="J28" s="395"/>
      <c r="K28" s="395"/>
      <c r="L28" s="395"/>
      <c r="M28" s="395"/>
      <c r="N28" s="395"/>
      <c r="O28" s="395"/>
      <c r="P28" s="395"/>
      <c r="Q28" s="395"/>
      <c r="R28" s="395"/>
      <c r="S28" s="395"/>
      <c r="T28" s="395"/>
      <c r="U28" s="395"/>
      <c r="V28" s="395"/>
      <c r="W28" s="395"/>
      <c r="X28" s="395"/>
      <c r="Y28" s="395"/>
      <c r="Z28" s="395"/>
      <c r="AA28" s="395"/>
      <c r="AB28" s="396"/>
      <c r="AC28" s="394"/>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1"/>
      <c r="B29" s="702"/>
      <c r="C29" s="702"/>
      <c r="D29" s="702"/>
      <c r="E29" s="702"/>
      <c r="F29" s="703"/>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1"/>
      <c r="B30" s="702"/>
      <c r="C30" s="702"/>
      <c r="D30" s="702"/>
      <c r="E30" s="702"/>
      <c r="F30" s="703"/>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6"/>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94"/>
      <c r="H41" s="395"/>
      <c r="I41" s="395"/>
      <c r="J41" s="395"/>
      <c r="K41" s="395"/>
      <c r="L41" s="395"/>
      <c r="M41" s="395"/>
      <c r="N41" s="395"/>
      <c r="O41" s="395"/>
      <c r="P41" s="395"/>
      <c r="Q41" s="395"/>
      <c r="R41" s="395"/>
      <c r="S41" s="395"/>
      <c r="T41" s="395"/>
      <c r="U41" s="395"/>
      <c r="V41" s="395"/>
      <c r="W41" s="395"/>
      <c r="X41" s="395"/>
      <c r="Y41" s="395"/>
      <c r="Z41" s="395"/>
      <c r="AA41" s="395"/>
      <c r="AB41" s="396"/>
      <c r="AC41" s="394"/>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1"/>
      <c r="B42" s="702"/>
      <c r="C42" s="702"/>
      <c r="D42" s="702"/>
      <c r="E42" s="702"/>
      <c r="F42" s="703"/>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1"/>
      <c r="B43" s="702"/>
      <c r="C43" s="702"/>
      <c r="D43" s="702"/>
      <c r="E43" s="702"/>
      <c r="F43" s="703"/>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6"/>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hidden="1" customHeight="1" thickBot="1" x14ac:dyDescent="0.2"/>
    <row r="55" spans="1:50" ht="30" hidden="1" customHeight="1" x14ac:dyDescent="0.15">
      <c r="A55" s="698" t="s">
        <v>34</v>
      </c>
      <c r="B55" s="699"/>
      <c r="C55" s="699"/>
      <c r="D55" s="699"/>
      <c r="E55" s="699"/>
      <c r="F55" s="700"/>
      <c r="G55" s="394" t="s">
        <v>365</v>
      </c>
      <c r="H55" s="395"/>
      <c r="I55" s="395"/>
      <c r="J55" s="395"/>
      <c r="K55" s="395"/>
      <c r="L55" s="395"/>
      <c r="M55" s="395"/>
      <c r="N55" s="395"/>
      <c r="O55" s="395"/>
      <c r="P55" s="395"/>
      <c r="Q55" s="395"/>
      <c r="R55" s="395"/>
      <c r="S55" s="395"/>
      <c r="T55" s="395"/>
      <c r="U55" s="395"/>
      <c r="V55" s="395"/>
      <c r="W55" s="395"/>
      <c r="X55" s="395"/>
      <c r="Y55" s="395"/>
      <c r="Z55" s="395"/>
      <c r="AA55" s="395"/>
      <c r="AB55" s="396"/>
      <c r="AC55" s="394" t="s">
        <v>366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x14ac:dyDescent="0.15">
      <c r="A56" s="701"/>
      <c r="B56" s="702"/>
      <c r="C56" s="702"/>
      <c r="D56" s="702"/>
      <c r="E56" s="702"/>
      <c r="F56" s="703"/>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hidden="1" customHeight="1" x14ac:dyDescent="0.15">
      <c r="A57" s="701"/>
      <c r="B57" s="702"/>
      <c r="C57" s="702"/>
      <c r="D57" s="702"/>
      <c r="E57" s="702"/>
      <c r="F57" s="703"/>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6"/>
    </row>
    <row r="58" spans="1:50" ht="24.75" hidden="1"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1"/>
      <c r="B68" s="702"/>
      <c r="C68" s="702"/>
      <c r="D68" s="702"/>
      <c r="E68" s="702"/>
      <c r="F68" s="703"/>
      <c r="G68" s="394" t="s">
        <v>367</v>
      </c>
      <c r="H68" s="395"/>
      <c r="I68" s="395"/>
      <c r="J68" s="395"/>
      <c r="K68" s="395"/>
      <c r="L68" s="395"/>
      <c r="M68" s="395"/>
      <c r="N68" s="395"/>
      <c r="O68" s="395"/>
      <c r="P68" s="395"/>
      <c r="Q68" s="395"/>
      <c r="R68" s="395"/>
      <c r="S68" s="395"/>
      <c r="T68" s="395"/>
      <c r="U68" s="395"/>
      <c r="V68" s="395"/>
      <c r="W68" s="395"/>
      <c r="X68" s="395"/>
      <c r="Y68" s="395"/>
      <c r="Z68" s="395"/>
      <c r="AA68" s="395"/>
      <c r="AB68" s="396"/>
      <c r="AC68" s="394" t="s">
        <v>368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x14ac:dyDescent="0.15">
      <c r="A69" s="701"/>
      <c r="B69" s="702"/>
      <c r="C69" s="702"/>
      <c r="D69" s="702"/>
      <c r="E69" s="702"/>
      <c r="F69" s="703"/>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hidden="1" customHeight="1" x14ac:dyDescent="0.15">
      <c r="A70" s="701"/>
      <c r="B70" s="702"/>
      <c r="C70" s="702"/>
      <c r="D70" s="702"/>
      <c r="E70" s="702"/>
      <c r="F70" s="703"/>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6"/>
    </row>
    <row r="71" spans="1:50" ht="24.75" hidden="1"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1"/>
      <c r="B81" s="702"/>
      <c r="C81" s="702"/>
      <c r="D81" s="702"/>
      <c r="E81" s="702"/>
      <c r="F81" s="703"/>
      <c r="G81" s="394" t="s">
        <v>369</v>
      </c>
      <c r="H81" s="395"/>
      <c r="I81" s="395"/>
      <c r="J81" s="395"/>
      <c r="K81" s="395"/>
      <c r="L81" s="395"/>
      <c r="M81" s="395"/>
      <c r="N81" s="395"/>
      <c r="O81" s="395"/>
      <c r="P81" s="395"/>
      <c r="Q81" s="395"/>
      <c r="R81" s="395"/>
      <c r="S81" s="395"/>
      <c r="T81" s="395"/>
      <c r="U81" s="395"/>
      <c r="V81" s="395"/>
      <c r="W81" s="395"/>
      <c r="X81" s="395"/>
      <c r="Y81" s="395"/>
      <c r="Z81" s="395"/>
      <c r="AA81" s="395"/>
      <c r="AB81" s="396"/>
      <c r="AC81" s="394" t="s">
        <v>370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x14ac:dyDescent="0.15">
      <c r="A82" s="701"/>
      <c r="B82" s="702"/>
      <c r="C82" s="702"/>
      <c r="D82" s="702"/>
      <c r="E82" s="702"/>
      <c r="F82" s="703"/>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hidden="1" customHeight="1" x14ac:dyDescent="0.15">
      <c r="A83" s="701"/>
      <c r="B83" s="702"/>
      <c r="C83" s="702"/>
      <c r="D83" s="702"/>
      <c r="E83" s="702"/>
      <c r="F83" s="703"/>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6"/>
    </row>
    <row r="84" spans="1:50" ht="24.75" hidden="1"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1"/>
      <c r="B94" s="702"/>
      <c r="C94" s="702"/>
      <c r="D94" s="702"/>
      <c r="E94" s="702"/>
      <c r="F94" s="703"/>
      <c r="G94" s="394" t="s">
        <v>371</v>
      </c>
      <c r="H94" s="395"/>
      <c r="I94" s="395"/>
      <c r="J94" s="395"/>
      <c r="K94" s="395"/>
      <c r="L94" s="395"/>
      <c r="M94" s="395"/>
      <c r="N94" s="395"/>
      <c r="O94" s="395"/>
      <c r="P94" s="395"/>
      <c r="Q94" s="395"/>
      <c r="R94" s="395"/>
      <c r="S94" s="395"/>
      <c r="T94" s="395"/>
      <c r="U94" s="395"/>
      <c r="V94" s="395"/>
      <c r="W94" s="395"/>
      <c r="X94" s="395"/>
      <c r="Y94" s="395"/>
      <c r="Z94" s="395"/>
      <c r="AA94" s="395"/>
      <c r="AB94" s="396"/>
      <c r="AC94" s="394" t="s">
        <v>372</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x14ac:dyDescent="0.15">
      <c r="A95" s="701"/>
      <c r="B95" s="702"/>
      <c r="C95" s="702"/>
      <c r="D95" s="702"/>
      <c r="E95" s="702"/>
      <c r="F95" s="703"/>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hidden="1" customHeight="1" x14ac:dyDescent="0.15">
      <c r="A96" s="701"/>
      <c r="B96" s="702"/>
      <c r="C96" s="702"/>
      <c r="D96" s="702"/>
      <c r="E96" s="702"/>
      <c r="F96" s="703"/>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6"/>
    </row>
    <row r="97" spans="1:50" ht="24.75" hidden="1"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hidden="1" customHeight="1" thickBot="1" x14ac:dyDescent="0.2"/>
    <row r="108" spans="1:50" ht="30" hidden="1" customHeight="1" x14ac:dyDescent="0.15">
      <c r="A108" s="698" t="s">
        <v>34</v>
      </c>
      <c r="B108" s="699"/>
      <c r="C108" s="699"/>
      <c r="D108" s="699"/>
      <c r="E108" s="699"/>
      <c r="F108" s="700"/>
      <c r="G108" s="394" t="s">
        <v>373</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374</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x14ac:dyDescent="0.15">
      <c r="A109" s="701"/>
      <c r="B109" s="702"/>
      <c r="C109" s="702"/>
      <c r="D109" s="702"/>
      <c r="E109" s="702"/>
      <c r="F109" s="703"/>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hidden="1" customHeight="1" x14ac:dyDescent="0.15">
      <c r="A110" s="701"/>
      <c r="B110" s="702"/>
      <c r="C110" s="702"/>
      <c r="D110" s="702"/>
      <c r="E110" s="702"/>
      <c r="F110" s="703"/>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6"/>
    </row>
    <row r="111" spans="1:50" ht="24.75" hidden="1"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1"/>
      <c r="B121" s="702"/>
      <c r="C121" s="702"/>
      <c r="D121" s="702"/>
      <c r="E121" s="702"/>
      <c r="F121" s="703"/>
      <c r="G121" s="394" t="s">
        <v>395</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375</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x14ac:dyDescent="0.15">
      <c r="A122" s="701"/>
      <c r="B122" s="702"/>
      <c r="C122" s="702"/>
      <c r="D122" s="702"/>
      <c r="E122" s="702"/>
      <c r="F122" s="703"/>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hidden="1" customHeight="1" x14ac:dyDescent="0.15">
      <c r="A123" s="701"/>
      <c r="B123" s="702"/>
      <c r="C123" s="702"/>
      <c r="D123" s="702"/>
      <c r="E123" s="702"/>
      <c r="F123" s="703"/>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6"/>
    </row>
    <row r="124" spans="1:50" ht="24.75" hidden="1"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1"/>
      <c r="B134" s="702"/>
      <c r="C134" s="702"/>
      <c r="D134" s="702"/>
      <c r="E134" s="702"/>
      <c r="F134" s="703"/>
      <c r="G134" s="394" t="s">
        <v>376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377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x14ac:dyDescent="0.15">
      <c r="A135" s="701"/>
      <c r="B135" s="702"/>
      <c r="C135" s="702"/>
      <c r="D135" s="702"/>
      <c r="E135" s="702"/>
      <c r="F135" s="703"/>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hidden="1" customHeight="1" x14ac:dyDescent="0.15">
      <c r="A136" s="701"/>
      <c r="B136" s="702"/>
      <c r="C136" s="702"/>
      <c r="D136" s="702"/>
      <c r="E136" s="702"/>
      <c r="F136" s="703"/>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6"/>
    </row>
    <row r="137" spans="1:50" ht="24.75" hidden="1"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1"/>
      <c r="B147" s="702"/>
      <c r="C147" s="702"/>
      <c r="D147" s="702"/>
      <c r="E147" s="702"/>
      <c r="F147" s="703"/>
      <c r="G147" s="394" t="s">
        <v>378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379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x14ac:dyDescent="0.15">
      <c r="A148" s="701"/>
      <c r="B148" s="702"/>
      <c r="C148" s="702"/>
      <c r="D148" s="702"/>
      <c r="E148" s="702"/>
      <c r="F148" s="703"/>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hidden="1" customHeight="1" x14ac:dyDescent="0.15">
      <c r="A149" s="701"/>
      <c r="B149" s="702"/>
      <c r="C149" s="702"/>
      <c r="D149" s="702"/>
      <c r="E149" s="702"/>
      <c r="F149" s="703"/>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6"/>
    </row>
    <row r="150" spans="1:50" ht="24.75" hidden="1"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hidden="1" customHeight="1" thickBot="1" x14ac:dyDescent="0.2"/>
    <row r="161" spans="1:50" ht="30" hidden="1" customHeight="1" x14ac:dyDescent="0.15">
      <c r="A161" s="698" t="s">
        <v>34</v>
      </c>
      <c r="B161" s="699"/>
      <c r="C161" s="699"/>
      <c r="D161" s="699"/>
      <c r="E161" s="699"/>
      <c r="F161" s="700"/>
      <c r="G161" s="394" t="s">
        <v>380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381</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x14ac:dyDescent="0.15">
      <c r="A162" s="701"/>
      <c r="B162" s="702"/>
      <c r="C162" s="702"/>
      <c r="D162" s="702"/>
      <c r="E162" s="702"/>
      <c r="F162" s="703"/>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hidden="1" customHeight="1" x14ac:dyDescent="0.15">
      <c r="A163" s="701"/>
      <c r="B163" s="702"/>
      <c r="C163" s="702"/>
      <c r="D163" s="702"/>
      <c r="E163" s="702"/>
      <c r="F163" s="703"/>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6"/>
    </row>
    <row r="164" spans="1:50" ht="24.75" hidden="1"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1"/>
      <c r="B174" s="702"/>
      <c r="C174" s="702"/>
      <c r="D174" s="702"/>
      <c r="E174" s="702"/>
      <c r="F174" s="703"/>
      <c r="G174" s="394" t="s">
        <v>382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383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x14ac:dyDescent="0.15">
      <c r="A175" s="701"/>
      <c r="B175" s="702"/>
      <c r="C175" s="702"/>
      <c r="D175" s="702"/>
      <c r="E175" s="702"/>
      <c r="F175" s="703"/>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hidden="1" customHeight="1" x14ac:dyDescent="0.15">
      <c r="A176" s="701"/>
      <c r="B176" s="702"/>
      <c r="C176" s="702"/>
      <c r="D176" s="702"/>
      <c r="E176" s="702"/>
      <c r="F176" s="703"/>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6"/>
    </row>
    <row r="177" spans="1:50" ht="24.75" hidden="1"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1"/>
      <c r="B187" s="702"/>
      <c r="C187" s="702"/>
      <c r="D187" s="702"/>
      <c r="E187" s="702"/>
      <c r="F187" s="703"/>
      <c r="G187" s="394" t="s">
        <v>384</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385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x14ac:dyDescent="0.15">
      <c r="A188" s="701"/>
      <c r="B188" s="702"/>
      <c r="C188" s="702"/>
      <c r="D188" s="702"/>
      <c r="E188" s="702"/>
      <c r="F188" s="703"/>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hidden="1" customHeight="1" x14ac:dyDescent="0.15">
      <c r="A189" s="701"/>
      <c r="B189" s="702"/>
      <c r="C189" s="702"/>
      <c r="D189" s="702"/>
      <c r="E189" s="702"/>
      <c r="F189" s="703"/>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6"/>
    </row>
    <row r="190" spans="1:50" ht="24.75" hidden="1"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1"/>
      <c r="B200" s="702"/>
      <c r="C200" s="702"/>
      <c r="D200" s="702"/>
      <c r="E200" s="702"/>
      <c r="F200" s="703"/>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386</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x14ac:dyDescent="0.15">
      <c r="A201" s="701"/>
      <c r="B201" s="702"/>
      <c r="C201" s="702"/>
      <c r="D201" s="702"/>
      <c r="E201" s="702"/>
      <c r="F201" s="703"/>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hidden="1" customHeight="1" x14ac:dyDescent="0.15">
      <c r="A202" s="701"/>
      <c r="B202" s="702"/>
      <c r="C202" s="702"/>
      <c r="D202" s="702"/>
      <c r="E202" s="702"/>
      <c r="F202" s="703"/>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6"/>
    </row>
    <row r="203" spans="1:50" ht="24.75" hidden="1"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hidden="1" customHeight="1" thickBot="1" x14ac:dyDescent="0.2"/>
    <row r="214" spans="1:50" ht="30" hidden="1" customHeight="1" x14ac:dyDescent="0.15">
      <c r="A214" s="716" t="s">
        <v>34</v>
      </c>
      <c r="B214" s="717"/>
      <c r="C214" s="717"/>
      <c r="D214" s="717"/>
      <c r="E214" s="717"/>
      <c r="F214" s="718"/>
      <c r="G214" s="394" t="s">
        <v>387</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388</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x14ac:dyDescent="0.15">
      <c r="A215" s="701"/>
      <c r="B215" s="702"/>
      <c r="C215" s="702"/>
      <c r="D215" s="702"/>
      <c r="E215" s="702"/>
      <c r="F215" s="703"/>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hidden="1" customHeight="1" x14ac:dyDescent="0.15">
      <c r="A216" s="701"/>
      <c r="B216" s="702"/>
      <c r="C216" s="702"/>
      <c r="D216" s="702"/>
      <c r="E216" s="702"/>
      <c r="F216" s="703"/>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6"/>
    </row>
    <row r="217" spans="1:50" ht="24.75" hidden="1"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1"/>
      <c r="B227" s="702"/>
      <c r="C227" s="702"/>
      <c r="D227" s="702"/>
      <c r="E227" s="702"/>
      <c r="F227" s="703"/>
      <c r="G227" s="394" t="s">
        <v>389</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390</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x14ac:dyDescent="0.15">
      <c r="A228" s="701"/>
      <c r="B228" s="702"/>
      <c r="C228" s="702"/>
      <c r="D228" s="702"/>
      <c r="E228" s="702"/>
      <c r="F228" s="703"/>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hidden="1" customHeight="1" x14ac:dyDescent="0.15">
      <c r="A229" s="701"/>
      <c r="B229" s="702"/>
      <c r="C229" s="702"/>
      <c r="D229" s="702"/>
      <c r="E229" s="702"/>
      <c r="F229" s="703"/>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6"/>
    </row>
    <row r="230" spans="1:50" ht="24.75" hidden="1"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1"/>
      <c r="B240" s="702"/>
      <c r="C240" s="702"/>
      <c r="D240" s="702"/>
      <c r="E240" s="702"/>
      <c r="F240" s="703"/>
      <c r="G240" s="394" t="s">
        <v>391</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392</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x14ac:dyDescent="0.15">
      <c r="A241" s="701"/>
      <c r="B241" s="702"/>
      <c r="C241" s="702"/>
      <c r="D241" s="702"/>
      <c r="E241" s="702"/>
      <c r="F241" s="703"/>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hidden="1" customHeight="1" x14ac:dyDescent="0.15">
      <c r="A242" s="701"/>
      <c r="B242" s="702"/>
      <c r="C242" s="702"/>
      <c r="D242" s="702"/>
      <c r="E242" s="702"/>
      <c r="F242" s="703"/>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6"/>
    </row>
    <row r="243" spans="1:50" ht="24.75" hidden="1"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1"/>
      <c r="B253" s="702"/>
      <c r="C253" s="702"/>
      <c r="D253" s="702"/>
      <c r="E253" s="702"/>
      <c r="F253" s="703"/>
      <c r="G253" s="394" t="s">
        <v>393</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394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x14ac:dyDescent="0.15">
      <c r="A254" s="701"/>
      <c r="B254" s="702"/>
      <c r="C254" s="702"/>
      <c r="D254" s="702"/>
      <c r="E254" s="702"/>
      <c r="F254" s="703"/>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hidden="1" customHeight="1" x14ac:dyDescent="0.15">
      <c r="A255" s="701"/>
      <c r="B255" s="702"/>
      <c r="C255" s="702"/>
      <c r="D255" s="702"/>
      <c r="E255" s="702"/>
      <c r="F255" s="70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6"/>
    </row>
    <row r="256" spans="1:50" ht="24.75" hidden="1"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29" priority="275">
      <formula>IF(RIGHT(TEXT(Y5,"0.#"),1)=".",FALSE,TRUE)</formula>
    </cfRule>
    <cfRule type="expression" dxfId="728" priority="276">
      <formula>IF(RIGHT(TEXT(Y5,"0.#"),1)=".",TRUE,FALSE)</formula>
    </cfRule>
  </conditionalFormatting>
  <conditionalFormatting sqref="Y14">
    <cfRule type="expression" dxfId="727" priority="273">
      <formula>IF(RIGHT(TEXT(Y14,"0.#"),1)=".",FALSE,TRUE)</formula>
    </cfRule>
    <cfRule type="expression" dxfId="726" priority="274">
      <formula>IF(RIGHT(TEXT(Y14,"0.#"),1)=".",TRUE,FALSE)</formula>
    </cfRule>
  </conditionalFormatting>
  <conditionalFormatting sqref="Y6:Y13">
    <cfRule type="expression" dxfId="725" priority="271">
      <formula>IF(RIGHT(TEXT(Y6,"0.#"),1)=".",FALSE,TRUE)</formula>
    </cfRule>
    <cfRule type="expression" dxfId="724" priority="272">
      <formula>IF(RIGHT(TEXT(Y6,"0.#"),1)=".",TRUE,FALSE)</formula>
    </cfRule>
  </conditionalFormatting>
  <conditionalFormatting sqref="AU5">
    <cfRule type="expression" dxfId="723" priority="269">
      <formula>IF(RIGHT(TEXT(AU5,"0.#"),1)=".",FALSE,TRUE)</formula>
    </cfRule>
    <cfRule type="expression" dxfId="722" priority="270">
      <formula>IF(RIGHT(TEXT(AU5,"0.#"),1)=".",TRUE,FALSE)</formula>
    </cfRule>
  </conditionalFormatting>
  <conditionalFormatting sqref="AU14">
    <cfRule type="expression" dxfId="721" priority="267">
      <formula>IF(RIGHT(TEXT(AU14,"0.#"),1)=".",FALSE,TRUE)</formula>
    </cfRule>
    <cfRule type="expression" dxfId="720" priority="268">
      <formula>IF(RIGHT(TEXT(AU14,"0.#"),1)=".",TRUE,FALSE)</formula>
    </cfRule>
  </conditionalFormatting>
  <conditionalFormatting sqref="AU6:AU13 AU4">
    <cfRule type="expression" dxfId="719" priority="265">
      <formula>IF(RIGHT(TEXT(AU4,"0.#"),1)=".",FALSE,TRUE)</formula>
    </cfRule>
    <cfRule type="expression" dxfId="718" priority="266">
      <formula>IF(RIGHT(TEXT(AU4,"0.#"),1)=".",TRUE,FALSE)</formula>
    </cfRule>
  </conditionalFormatting>
  <conditionalFormatting sqref="Y18">
    <cfRule type="expression" dxfId="717" priority="263">
      <formula>IF(RIGHT(TEXT(Y18,"0.#"),1)=".",FALSE,TRUE)</formula>
    </cfRule>
    <cfRule type="expression" dxfId="716" priority="264">
      <formula>IF(RIGHT(TEXT(Y18,"0.#"),1)=".",TRUE,FALSE)</formula>
    </cfRule>
  </conditionalFormatting>
  <conditionalFormatting sqref="Y27">
    <cfRule type="expression" dxfId="715" priority="261">
      <formula>IF(RIGHT(TEXT(Y27,"0.#"),1)=".",FALSE,TRUE)</formula>
    </cfRule>
    <cfRule type="expression" dxfId="714" priority="262">
      <formula>IF(RIGHT(TEXT(Y27,"0.#"),1)=".",TRUE,FALSE)</formula>
    </cfRule>
  </conditionalFormatting>
  <conditionalFormatting sqref="Y19:Y26">
    <cfRule type="expression" dxfId="713" priority="259">
      <formula>IF(RIGHT(TEXT(Y19,"0.#"),1)=".",FALSE,TRUE)</formula>
    </cfRule>
    <cfRule type="expression" dxfId="712" priority="260">
      <formula>IF(RIGHT(TEXT(Y19,"0.#"),1)=".",TRUE,FALSE)</formula>
    </cfRule>
  </conditionalFormatting>
  <conditionalFormatting sqref="AU18">
    <cfRule type="expression" dxfId="711" priority="257">
      <formula>IF(RIGHT(TEXT(AU18,"0.#"),1)=".",FALSE,TRUE)</formula>
    </cfRule>
    <cfRule type="expression" dxfId="710" priority="258">
      <formula>IF(RIGHT(TEXT(AU18,"0.#"),1)=".",TRUE,FALSE)</formula>
    </cfRule>
  </conditionalFormatting>
  <conditionalFormatting sqref="AU27">
    <cfRule type="expression" dxfId="709" priority="255">
      <formula>IF(RIGHT(TEXT(AU27,"0.#"),1)=".",FALSE,TRUE)</formula>
    </cfRule>
    <cfRule type="expression" dxfId="708" priority="256">
      <formula>IF(RIGHT(TEXT(AU27,"0.#"),1)=".",TRUE,FALSE)</formula>
    </cfRule>
  </conditionalFormatting>
  <conditionalFormatting sqref="AU19:AU26 AU17">
    <cfRule type="expression" dxfId="707" priority="253">
      <formula>IF(RIGHT(TEXT(AU17,"0.#"),1)=".",FALSE,TRUE)</formula>
    </cfRule>
    <cfRule type="expression" dxfId="706" priority="254">
      <formula>IF(RIGHT(TEXT(AU17,"0.#"),1)=".",TRUE,FALSE)</formula>
    </cfRule>
  </conditionalFormatting>
  <conditionalFormatting sqref="Y31">
    <cfRule type="expression" dxfId="705" priority="251">
      <formula>IF(RIGHT(TEXT(Y31,"0.#"),1)=".",FALSE,TRUE)</formula>
    </cfRule>
    <cfRule type="expression" dxfId="704" priority="252">
      <formula>IF(RIGHT(TEXT(Y31,"0.#"),1)=".",TRUE,FALSE)</formula>
    </cfRule>
  </conditionalFormatting>
  <conditionalFormatting sqref="Y40">
    <cfRule type="expression" dxfId="703" priority="249">
      <formula>IF(RIGHT(TEXT(Y40,"0.#"),1)=".",FALSE,TRUE)</formula>
    </cfRule>
    <cfRule type="expression" dxfId="702" priority="250">
      <formula>IF(RIGHT(TEXT(Y40,"0.#"),1)=".",TRUE,FALSE)</formula>
    </cfRule>
  </conditionalFormatting>
  <conditionalFormatting sqref="Y32:Y39 Y30">
    <cfRule type="expression" dxfId="701" priority="247">
      <formula>IF(RIGHT(TEXT(Y30,"0.#"),1)=".",FALSE,TRUE)</formula>
    </cfRule>
    <cfRule type="expression" dxfId="700" priority="248">
      <formula>IF(RIGHT(TEXT(Y30,"0.#"),1)=".",TRUE,FALSE)</formula>
    </cfRule>
  </conditionalFormatting>
  <conditionalFormatting sqref="AU31">
    <cfRule type="expression" dxfId="699" priority="245">
      <formula>IF(RIGHT(TEXT(AU31,"0.#"),1)=".",FALSE,TRUE)</formula>
    </cfRule>
    <cfRule type="expression" dxfId="698" priority="246">
      <formula>IF(RIGHT(TEXT(AU31,"0.#"),1)=".",TRUE,FALSE)</formula>
    </cfRule>
  </conditionalFormatting>
  <conditionalFormatting sqref="AU40">
    <cfRule type="expression" dxfId="697" priority="243">
      <formula>IF(RIGHT(TEXT(AU40,"0.#"),1)=".",FALSE,TRUE)</formula>
    </cfRule>
    <cfRule type="expression" dxfId="696" priority="244">
      <formula>IF(RIGHT(TEXT(AU40,"0.#"),1)=".",TRUE,FALSE)</formula>
    </cfRule>
  </conditionalFormatting>
  <conditionalFormatting sqref="AU32:AU39 AU30">
    <cfRule type="expression" dxfId="695" priority="241">
      <formula>IF(RIGHT(TEXT(AU30,"0.#"),1)=".",FALSE,TRUE)</formula>
    </cfRule>
    <cfRule type="expression" dxfId="694" priority="242">
      <formula>IF(RIGHT(TEXT(AU30,"0.#"),1)=".",TRUE,FALSE)</formula>
    </cfRule>
  </conditionalFormatting>
  <conditionalFormatting sqref="Y44">
    <cfRule type="expression" dxfId="693" priority="239">
      <formula>IF(RIGHT(TEXT(Y44,"0.#"),1)=".",FALSE,TRUE)</formula>
    </cfRule>
    <cfRule type="expression" dxfId="692" priority="240">
      <formula>IF(RIGHT(TEXT(Y44,"0.#"),1)=".",TRUE,FALSE)</formula>
    </cfRule>
  </conditionalFormatting>
  <conditionalFormatting sqref="Y53">
    <cfRule type="expression" dxfId="691" priority="237">
      <formula>IF(RIGHT(TEXT(Y53,"0.#"),1)=".",FALSE,TRUE)</formula>
    </cfRule>
    <cfRule type="expression" dxfId="690" priority="238">
      <formula>IF(RIGHT(TEXT(Y53,"0.#"),1)=".",TRUE,FALSE)</formula>
    </cfRule>
  </conditionalFormatting>
  <conditionalFormatting sqref="Y45:Y52 Y43">
    <cfRule type="expression" dxfId="689" priority="235">
      <formula>IF(RIGHT(TEXT(Y43,"0.#"),1)=".",FALSE,TRUE)</formula>
    </cfRule>
    <cfRule type="expression" dxfId="688" priority="236">
      <formula>IF(RIGHT(TEXT(Y43,"0.#"),1)=".",TRUE,FALSE)</formula>
    </cfRule>
  </conditionalFormatting>
  <conditionalFormatting sqref="AU44">
    <cfRule type="expression" dxfId="687" priority="233">
      <formula>IF(RIGHT(TEXT(AU44,"0.#"),1)=".",FALSE,TRUE)</formula>
    </cfRule>
    <cfRule type="expression" dxfId="686" priority="234">
      <formula>IF(RIGHT(TEXT(AU44,"0.#"),1)=".",TRUE,FALSE)</formula>
    </cfRule>
  </conditionalFormatting>
  <conditionalFormatting sqref="AU53">
    <cfRule type="expression" dxfId="685" priority="231">
      <formula>IF(RIGHT(TEXT(AU53,"0.#"),1)=".",FALSE,TRUE)</formula>
    </cfRule>
    <cfRule type="expression" dxfId="684" priority="232">
      <formula>IF(RIGHT(TEXT(AU53,"0.#"),1)=".",TRUE,FALSE)</formula>
    </cfRule>
  </conditionalFormatting>
  <conditionalFormatting sqref="AU45:AU52 AU43">
    <cfRule type="expression" dxfId="683" priority="229">
      <formula>IF(RIGHT(TEXT(AU43,"0.#"),1)=".",FALSE,TRUE)</formula>
    </cfRule>
    <cfRule type="expression" dxfId="682" priority="230">
      <formula>IF(RIGHT(TEXT(AU43,"0.#"),1)=".",TRUE,FALSE)</formula>
    </cfRule>
  </conditionalFormatting>
  <conditionalFormatting sqref="Y58">
    <cfRule type="expression" dxfId="681" priority="227">
      <formula>IF(RIGHT(TEXT(Y58,"0.#"),1)=".",FALSE,TRUE)</formula>
    </cfRule>
    <cfRule type="expression" dxfId="680" priority="228">
      <formula>IF(RIGHT(TEXT(Y58,"0.#"),1)=".",TRUE,FALSE)</formula>
    </cfRule>
  </conditionalFormatting>
  <conditionalFormatting sqref="Y67">
    <cfRule type="expression" dxfId="679" priority="225">
      <formula>IF(RIGHT(TEXT(Y67,"0.#"),1)=".",FALSE,TRUE)</formula>
    </cfRule>
    <cfRule type="expression" dxfId="678" priority="226">
      <formula>IF(RIGHT(TEXT(Y67,"0.#"),1)=".",TRUE,FALSE)</formula>
    </cfRule>
  </conditionalFormatting>
  <conditionalFormatting sqref="Y59:Y66 Y57">
    <cfRule type="expression" dxfId="677" priority="223">
      <formula>IF(RIGHT(TEXT(Y57,"0.#"),1)=".",FALSE,TRUE)</formula>
    </cfRule>
    <cfRule type="expression" dxfId="676" priority="224">
      <formula>IF(RIGHT(TEXT(Y57,"0.#"),1)=".",TRUE,FALSE)</formula>
    </cfRule>
  </conditionalFormatting>
  <conditionalFormatting sqref="AU58">
    <cfRule type="expression" dxfId="675" priority="221">
      <formula>IF(RIGHT(TEXT(AU58,"0.#"),1)=".",FALSE,TRUE)</formula>
    </cfRule>
    <cfRule type="expression" dxfId="674" priority="222">
      <formula>IF(RIGHT(TEXT(AU58,"0.#"),1)=".",TRUE,FALSE)</formula>
    </cfRule>
  </conditionalFormatting>
  <conditionalFormatting sqref="AU67">
    <cfRule type="expression" dxfId="673" priority="219">
      <formula>IF(RIGHT(TEXT(AU67,"0.#"),1)=".",FALSE,TRUE)</formula>
    </cfRule>
    <cfRule type="expression" dxfId="672" priority="220">
      <formula>IF(RIGHT(TEXT(AU67,"0.#"),1)=".",TRUE,FALSE)</formula>
    </cfRule>
  </conditionalFormatting>
  <conditionalFormatting sqref="AU59:AU66 AU57">
    <cfRule type="expression" dxfId="671" priority="217">
      <formula>IF(RIGHT(TEXT(AU57,"0.#"),1)=".",FALSE,TRUE)</formula>
    </cfRule>
    <cfRule type="expression" dxfId="670" priority="218">
      <formula>IF(RIGHT(TEXT(AU57,"0.#"),1)=".",TRUE,FALSE)</formula>
    </cfRule>
  </conditionalFormatting>
  <conditionalFormatting sqref="Y71">
    <cfRule type="expression" dxfId="669" priority="215">
      <formula>IF(RIGHT(TEXT(Y71,"0.#"),1)=".",FALSE,TRUE)</formula>
    </cfRule>
    <cfRule type="expression" dxfId="668" priority="216">
      <formula>IF(RIGHT(TEXT(Y71,"0.#"),1)=".",TRUE,FALSE)</formula>
    </cfRule>
  </conditionalFormatting>
  <conditionalFormatting sqref="Y80">
    <cfRule type="expression" dxfId="667" priority="213">
      <formula>IF(RIGHT(TEXT(Y80,"0.#"),1)=".",FALSE,TRUE)</formula>
    </cfRule>
    <cfRule type="expression" dxfId="666" priority="214">
      <formula>IF(RIGHT(TEXT(Y80,"0.#"),1)=".",TRUE,FALSE)</formula>
    </cfRule>
  </conditionalFormatting>
  <conditionalFormatting sqref="Y72:Y79 Y70">
    <cfRule type="expression" dxfId="665" priority="211">
      <formula>IF(RIGHT(TEXT(Y70,"0.#"),1)=".",FALSE,TRUE)</formula>
    </cfRule>
    <cfRule type="expression" dxfId="664" priority="212">
      <formula>IF(RIGHT(TEXT(Y70,"0.#"),1)=".",TRUE,FALSE)</formula>
    </cfRule>
  </conditionalFormatting>
  <conditionalFormatting sqref="AU71">
    <cfRule type="expression" dxfId="663" priority="209">
      <formula>IF(RIGHT(TEXT(AU71,"0.#"),1)=".",FALSE,TRUE)</formula>
    </cfRule>
    <cfRule type="expression" dxfId="662" priority="210">
      <formula>IF(RIGHT(TEXT(AU71,"0.#"),1)=".",TRUE,FALSE)</formula>
    </cfRule>
  </conditionalFormatting>
  <conditionalFormatting sqref="AU80">
    <cfRule type="expression" dxfId="661" priority="207">
      <formula>IF(RIGHT(TEXT(AU80,"0.#"),1)=".",FALSE,TRUE)</formula>
    </cfRule>
    <cfRule type="expression" dxfId="660" priority="208">
      <formula>IF(RIGHT(TEXT(AU80,"0.#"),1)=".",TRUE,FALSE)</formula>
    </cfRule>
  </conditionalFormatting>
  <conditionalFormatting sqref="AU72:AU79 AU70">
    <cfRule type="expression" dxfId="659" priority="205">
      <formula>IF(RIGHT(TEXT(AU70,"0.#"),1)=".",FALSE,TRUE)</formula>
    </cfRule>
    <cfRule type="expression" dxfId="658" priority="206">
      <formula>IF(RIGHT(TEXT(AU70,"0.#"),1)=".",TRUE,FALSE)</formula>
    </cfRule>
  </conditionalFormatting>
  <conditionalFormatting sqref="Y84">
    <cfRule type="expression" dxfId="657" priority="203">
      <formula>IF(RIGHT(TEXT(Y84,"0.#"),1)=".",FALSE,TRUE)</formula>
    </cfRule>
    <cfRule type="expression" dxfId="656" priority="204">
      <formula>IF(RIGHT(TEXT(Y84,"0.#"),1)=".",TRUE,FALSE)</formula>
    </cfRule>
  </conditionalFormatting>
  <conditionalFormatting sqref="Y93">
    <cfRule type="expression" dxfId="655" priority="201">
      <formula>IF(RIGHT(TEXT(Y93,"0.#"),1)=".",FALSE,TRUE)</formula>
    </cfRule>
    <cfRule type="expression" dxfId="654" priority="202">
      <formula>IF(RIGHT(TEXT(Y93,"0.#"),1)=".",TRUE,FALSE)</formula>
    </cfRule>
  </conditionalFormatting>
  <conditionalFormatting sqref="Y85:Y92 Y83">
    <cfRule type="expression" dxfId="653" priority="199">
      <formula>IF(RIGHT(TEXT(Y83,"0.#"),1)=".",FALSE,TRUE)</formula>
    </cfRule>
    <cfRule type="expression" dxfId="652" priority="200">
      <formula>IF(RIGHT(TEXT(Y83,"0.#"),1)=".",TRUE,FALSE)</formula>
    </cfRule>
  </conditionalFormatting>
  <conditionalFormatting sqref="AU84">
    <cfRule type="expression" dxfId="651" priority="197">
      <formula>IF(RIGHT(TEXT(AU84,"0.#"),1)=".",FALSE,TRUE)</formula>
    </cfRule>
    <cfRule type="expression" dxfId="650" priority="198">
      <formula>IF(RIGHT(TEXT(AU84,"0.#"),1)=".",TRUE,FALSE)</formula>
    </cfRule>
  </conditionalFormatting>
  <conditionalFormatting sqref="AU93">
    <cfRule type="expression" dxfId="649" priority="195">
      <formula>IF(RIGHT(TEXT(AU93,"0.#"),1)=".",FALSE,TRUE)</formula>
    </cfRule>
    <cfRule type="expression" dxfId="648" priority="196">
      <formula>IF(RIGHT(TEXT(AU93,"0.#"),1)=".",TRUE,FALSE)</formula>
    </cfRule>
  </conditionalFormatting>
  <conditionalFormatting sqref="AU85:AU92 AU83">
    <cfRule type="expression" dxfId="647" priority="193">
      <formula>IF(RIGHT(TEXT(AU83,"0.#"),1)=".",FALSE,TRUE)</formula>
    </cfRule>
    <cfRule type="expression" dxfId="646" priority="194">
      <formula>IF(RIGHT(TEXT(AU83,"0.#"),1)=".",TRUE,FALSE)</formula>
    </cfRule>
  </conditionalFormatting>
  <conditionalFormatting sqref="Y97">
    <cfRule type="expression" dxfId="645" priority="191">
      <formula>IF(RIGHT(TEXT(Y97,"0.#"),1)=".",FALSE,TRUE)</formula>
    </cfRule>
    <cfRule type="expression" dxfId="644" priority="192">
      <formula>IF(RIGHT(TEXT(Y97,"0.#"),1)=".",TRUE,FALSE)</formula>
    </cfRule>
  </conditionalFormatting>
  <conditionalFormatting sqref="Y106">
    <cfRule type="expression" dxfId="643" priority="189">
      <formula>IF(RIGHT(TEXT(Y106,"0.#"),1)=".",FALSE,TRUE)</formula>
    </cfRule>
    <cfRule type="expression" dxfId="642" priority="190">
      <formula>IF(RIGHT(TEXT(Y106,"0.#"),1)=".",TRUE,FALSE)</formula>
    </cfRule>
  </conditionalFormatting>
  <conditionalFormatting sqref="Y98:Y105 Y96">
    <cfRule type="expression" dxfId="641" priority="187">
      <formula>IF(RIGHT(TEXT(Y96,"0.#"),1)=".",FALSE,TRUE)</formula>
    </cfRule>
    <cfRule type="expression" dxfId="640" priority="188">
      <formula>IF(RIGHT(TEXT(Y96,"0.#"),1)=".",TRUE,FALSE)</formula>
    </cfRule>
  </conditionalFormatting>
  <conditionalFormatting sqref="AU97">
    <cfRule type="expression" dxfId="639" priority="185">
      <formula>IF(RIGHT(TEXT(AU97,"0.#"),1)=".",FALSE,TRUE)</formula>
    </cfRule>
    <cfRule type="expression" dxfId="638" priority="186">
      <formula>IF(RIGHT(TEXT(AU97,"0.#"),1)=".",TRUE,FALSE)</formula>
    </cfRule>
  </conditionalFormatting>
  <conditionalFormatting sqref="AU106">
    <cfRule type="expression" dxfId="637" priority="183">
      <formula>IF(RIGHT(TEXT(AU106,"0.#"),1)=".",FALSE,TRUE)</formula>
    </cfRule>
    <cfRule type="expression" dxfId="636" priority="184">
      <formula>IF(RIGHT(TEXT(AU106,"0.#"),1)=".",TRUE,FALSE)</formula>
    </cfRule>
  </conditionalFormatting>
  <conditionalFormatting sqref="AU98:AU105 AU96">
    <cfRule type="expression" dxfId="635" priority="181">
      <formula>IF(RIGHT(TEXT(AU96,"0.#"),1)=".",FALSE,TRUE)</formula>
    </cfRule>
    <cfRule type="expression" dxfId="634" priority="182">
      <formula>IF(RIGHT(TEXT(AU96,"0.#"),1)=".",TRUE,FALSE)</formula>
    </cfRule>
  </conditionalFormatting>
  <conditionalFormatting sqref="Y111">
    <cfRule type="expression" dxfId="633" priority="179">
      <formula>IF(RIGHT(TEXT(Y111,"0.#"),1)=".",FALSE,TRUE)</formula>
    </cfRule>
    <cfRule type="expression" dxfId="632" priority="180">
      <formula>IF(RIGHT(TEXT(Y111,"0.#"),1)=".",TRUE,FALSE)</formula>
    </cfRule>
  </conditionalFormatting>
  <conditionalFormatting sqref="Y120">
    <cfRule type="expression" dxfId="631" priority="177">
      <formula>IF(RIGHT(TEXT(Y120,"0.#"),1)=".",FALSE,TRUE)</formula>
    </cfRule>
    <cfRule type="expression" dxfId="630" priority="178">
      <formula>IF(RIGHT(TEXT(Y120,"0.#"),1)=".",TRUE,FALSE)</formula>
    </cfRule>
  </conditionalFormatting>
  <conditionalFormatting sqref="Y112:Y119 Y110">
    <cfRule type="expression" dxfId="629" priority="175">
      <formula>IF(RIGHT(TEXT(Y110,"0.#"),1)=".",FALSE,TRUE)</formula>
    </cfRule>
    <cfRule type="expression" dxfId="628" priority="176">
      <formula>IF(RIGHT(TEXT(Y110,"0.#"),1)=".",TRUE,FALSE)</formula>
    </cfRule>
  </conditionalFormatting>
  <conditionalFormatting sqref="AU111">
    <cfRule type="expression" dxfId="627" priority="173">
      <formula>IF(RIGHT(TEXT(AU111,"0.#"),1)=".",FALSE,TRUE)</formula>
    </cfRule>
    <cfRule type="expression" dxfId="626" priority="174">
      <formula>IF(RIGHT(TEXT(AU111,"0.#"),1)=".",TRUE,FALSE)</formula>
    </cfRule>
  </conditionalFormatting>
  <conditionalFormatting sqref="AU120">
    <cfRule type="expression" dxfId="625" priority="171">
      <formula>IF(RIGHT(TEXT(AU120,"0.#"),1)=".",FALSE,TRUE)</formula>
    </cfRule>
    <cfRule type="expression" dxfId="624" priority="172">
      <formula>IF(RIGHT(TEXT(AU120,"0.#"),1)=".",TRUE,FALSE)</formula>
    </cfRule>
  </conditionalFormatting>
  <conditionalFormatting sqref="AU112:AU119 AU110">
    <cfRule type="expression" dxfId="623" priority="169">
      <formula>IF(RIGHT(TEXT(AU110,"0.#"),1)=".",FALSE,TRUE)</formula>
    </cfRule>
    <cfRule type="expression" dxfId="622" priority="170">
      <formula>IF(RIGHT(TEXT(AU110,"0.#"),1)=".",TRUE,FALSE)</formula>
    </cfRule>
  </conditionalFormatting>
  <conditionalFormatting sqref="Y124">
    <cfRule type="expression" dxfId="621" priority="155">
      <formula>IF(RIGHT(TEXT(Y124,"0.#"),1)=".",FALSE,TRUE)</formula>
    </cfRule>
    <cfRule type="expression" dxfId="620" priority="156">
      <formula>IF(RIGHT(TEXT(Y124,"0.#"),1)=".",TRUE,FALSE)</formula>
    </cfRule>
  </conditionalFormatting>
  <conditionalFormatting sqref="Y133">
    <cfRule type="expression" dxfId="619" priority="153">
      <formula>IF(RIGHT(TEXT(Y133,"0.#"),1)=".",FALSE,TRUE)</formula>
    </cfRule>
    <cfRule type="expression" dxfId="618" priority="154">
      <formula>IF(RIGHT(TEXT(Y133,"0.#"),1)=".",TRUE,FALSE)</formula>
    </cfRule>
  </conditionalFormatting>
  <conditionalFormatting sqref="Y125:Y132 Y123">
    <cfRule type="expression" dxfId="617" priority="151">
      <formula>IF(RIGHT(TEXT(Y123,"0.#"),1)=".",FALSE,TRUE)</formula>
    </cfRule>
    <cfRule type="expression" dxfId="616" priority="152">
      <formula>IF(RIGHT(TEXT(Y123,"0.#"),1)=".",TRUE,FALSE)</formula>
    </cfRule>
  </conditionalFormatting>
  <conditionalFormatting sqref="AU124">
    <cfRule type="expression" dxfId="615" priority="149">
      <formula>IF(RIGHT(TEXT(AU124,"0.#"),1)=".",FALSE,TRUE)</formula>
    </cfRule>
    <cfRule type="expression" dxfId="614" priority="150">
      <formula>IF(RIGHT(TEXT(AU124,"0.#"),1)=".",TRUE,FALSE)</formula>
    </cfRule>
  </conditionalFormatting>
  <conditionalFormatting sqref="AU133">
    <cfRule type="expression" dxfId="613" priority="147">
      <formula>IF(RIGHT(TEXT(AU133,"0.#"),1)=".",FALSE,TRUE)</formula>
    </cfRule>
    <cfRule type="expression" dxfId="612" priority="148">
      <formula>IF(RIGHT(TEXT(AU133,"0.#"),1)=".",TRUE,FALSE)</formula>
    </cfRule>
  </conditionalFormatting>
  <conditionalFormatting sqref="AU125:AU132 AU123">
    <cfRule type="expression" dxfId="611" priority="145">
      <formula>IF(RIGHT(TEXT(AU123,"0.#"),1)=".",FALSE,TRUE)</formula>
    </cfRule>
    <cfRule type="expression" dxfId="610" priority="146">
      <formula>IF(RIGHT(TEXT(AU123,"0.#"),1)=".",TRUE,FALSE)</formula>
    </cfRule>
  </conditionalFormatting>
  <conditionalFormatting sqref="Y137">
    <cfRule type="expression" dxfId="609" priority="135">
      <formula>IF(RIGHT(TEXT(Y137,"0.#"),1)=".",FALSE,TRUE)</formula>
    </cfRule>
    <cfRule type="expression" dxfId="608" priority="136">
      <formula>IF(RIGHT(TEXT(Y137,"0.#"),1)=".",TRUE,FALSE)</formula>
    </cfRule>
  </conditionalFormatting>
  <conditionalFormatting sqref="Y146">
    <cfRule type="expression" dxfId="607" priority="133">
      <formula>IF(RIGHT(TEXT(Y146,"0.#"),1)=".",FALSE,TRUE)</formula>
    </cfRule>
    <cfRule type="expression" dxfId="606" priority="134">
      <formula>IF(RIGHT(TEXT(Y146,"0.#"),1)=".",TRUE,FALSE)</formula>
    </cfRule>
  </conditionalFormatting>
  <conditionalFormatting sqref="Y138:Y145 Y136">
    <cfRule type="expression" dxfId="605" priority="131">
      <formula>IF(RIGHT(TEXT(Y136,"0.#"),1)=".",FALSE,TRUE)</formula>
    </cfRule>
    <cfRule type="expression" dxfId="604" priority="132">
      <formula>IF(RIGHT(TEXT(Y136,"0.#"),1)=".",TRUE,FALSE)</formula>
    </cfRule>
  </conditionalFormatting>
  <conditionalFormatting sqref="AU137">
    <cfRule type="expression" dxfId="603" priority="129">
      <formula>IF(RIGHT(TEXT(AU137,"0.#"),1)=".",FALSE,TRUE)</formula>
    </cfRule>
    <cfRule type="expression" dxfId="602" priority="130">
      <formula>IF(RIGHT(TEXT(AU137,"0.#"),1)=".",TRUE,FALSE)</formula>
    </cfRule>
  </conditionalFormatting>
  <conditionalFormatting sqref="AU146">
    <cfRule type="expression" dxfId="601" priority="127">
      <formula>IF(RIGHT(TEXT(AU146,"0.#"),1)=".",FALSE,TRUE)</formula>
    </cfRule>
    <cfRule type="expression" dxfId="600" priority="128">
      <formula>IF(RIGHT(TEXT(AU146,"0.#"),1)=".",TRUE,FALSE)</formula>
    </cfRule>
  </conditionalFormatting>
  <conditionalFormatting sqref="AU138:AU145 AU136">
    <cfRule type="expression" dxfId="599" priority="125">
      <formula>IF(RIGHT(TEXT(AU136,"0.#"),1)=".",FALSE,TRUE)</formula>
    </cfRule>
    <cfRule type="expression" dxfId="598" priority="126">
      <formula>IF(RIGHT(TEXT(AU136,"0.#"),1)=".",TRUE,FALSE)</formula>
    </cfRule>
  </conditionalFormatting>
  <conditionalFormatting sqref="Y150">
    <cfRule type="expression" dxfId="597" priority="123">
      <formula>IF(RIGHT(TEXT(Y150,"0.#"),1)=".",FALSE,TRUE)</formula>
    </cfRule>
    <cfRule type="expression" dxfId="596" priority="124">
      <formula>IF(RIGHT(TEXT(Y150,"0.#"),1)=".",TRUE,FALSE)</formula>
    </cfRule>
  </conditionalFormatting>
  <conditionalFormatting sqref="Y159">
    <cfRule type="expression" dxfId="595" priority="121">
      <formula>IF(RIGHT(TEXT(Y159,"0.#"),1)=".",FALSE,TRUE)</formula>
    </cfRule>
    <cfRule type="expression" dxfId="594" priority="122">
      <formula>IF(RIGHT(TEXT(Y159,"0.#"),1)=".",TRUE,FALSE)</formula>
    </cfRule>
  </conditionalFormatting>
  <conditionalFormatting sqref="Y151:Y158 Y149">
    <cfRule type="expression" dxfId="593" priority="119">
      <formula>IF(RIGHT(TEXT(Y149,"0.#"),1)=".",FALSE,TRUE)</formula>
    </cfRule>
    <cfRule type="expression" dxfId="592" priority="120">
      <formula>IF(RIGHT(TEXT(Y149,"0.#"),1)=".",TRUE,FALSE)</formula>
    </cfRule>
  </conditionalFormatting>
  <conditionalFormatting sqref="AU150">
    <cfRule type="expression" dxfId="591" priority="117">
      <formula>IF(RIGHT(TEXT(AU150,"0.#"),1)=".",FALSE,TRUE)</formula>
    </cfRule>
    <cfRule type="expression" dxfId="590" priority="118">
      <formula>IF(RIGHT(TEXT(AU150,"0.#"),1)=".",TRUE,FALSE)</formula>
    </cfRule>
  </conditionalFormatting>
  <conditionalFormatting sqref="AU159">
    <cfRule type="expression" dxfId="589" priority="115">
      <formula>IF(RIGHT(TEXT(AU159,"0.#"),1)=".",FALSE,TRUE)</formula>
    </cfRule>
    <cfRule type="expression" dxfId="588" priority="116">
      <formula>IF(RIGHT(TEXT(AU159,"0.#"),1)=".",TRUE,FALSE)</formula>
    </cfRule>
  </conditionalFormatting>
  <conditionalFormatting sqref="AU151:AU158 AU149">
    <cfRule type="expression" dxfId="587" priority="113">
      <formula>IF(RIGHT(TEXT(AU149,"0.#"),1)=".",FALSE,TRUE)</formula>
    </cfRule>
    <cfRule type="expression" dxfId="586" priority="114">
      <formula>IF(RIGHT(TEXT(AU149,"0.#"),1)=".",TRUE,FALSE)</formula>
    </cfRule>
  </conditionalFormatting>
  <conditionalFormatting sqref="Y164">
    <cfRule type="expression" dxfId="585" priority="111">
      <formula>IF(RIGHT(TEXT(Y164,"0.#"),1)=".",FALSE,TRUE)</formula>
    </cfRule>
    <cfRule type="expression" dxfId="584" priority="112">
      <formula>IF(RIGHT(TEXT(Y164,"0.#"),1)=".",TRUE,FALSE)</formula>
    </cfRule>
  </conditionalFormatting>
  <conditionalFormatting sqref="Y173">
    <cfRule type="expression" dxfId="583" priority="109">
      <formula>IF(RIGHT(TEXT(Y173,"0.#"),1)=".",FALSE,TRUE)</formula>
    </cfRule>
    <cfRule type="expression" dxfId="582" priority="110">
      <formula>IF(RIGHT(TEXT(Y173,"0.#"),1)=".",TRUE,FALSE)</formula>
    </cfRule>
  </conditionalFormatting>
  <conditionalFormatting sqref="Y165:Y172 Y163">
    <cfRule type="expression" dxfId="581" priority="107">
      <formula>IF(RIGHT(TEXT(Y163,"0.#"),1)=".",FALSE,TRUE)</formula>
    </cfRule>
    <cfRule type="expression" dxfId="580" priority="108">
      <formula>IF(RIGHT(TEXT(Y163,"0.#"),1)=".",TRUE,FALSE)</formula>
    </cfRule>
  </conditionalFormatting>
  <conditionalFormatting sqref="AU164">
    <cfRule type="expression" dxfId="579" priority="105">
      <formula>IF(RIGHT(TEXT(AU164,"0.#"),1)=".",FALSE,TRUE)</formula>
    </cfRule>
    <cfRule type="expression" dxfId="578" priority="106">
      <formula>IF(RIGHT(TEXT(AU164,"0.#"),1)=".",TRUE,FALSE)</formula>
    </cfRule>
  </conditionalFormatting>
  <conditionalFormatting sqref="AU173">
    <cfRule type="expression" dxfId="577" priority="103">
      <formula>IF(RIGHT(TEXT(AU173,"0.#"),1)=".",FALSE,TRUE)</formula>
    </cfRule>
    <cfRule type="expression" dxfId="576" priority="104">
      <formula>IF(RIGHT(TEXT(AU173,"0.#"),1)=".",TRUE,FALSE)</formula>
    </cfRule>
  </conditionalFormatting>
  <conditionalFormatting sqref="AU165:AU172 AU163">
    <cfRule type="expression" dxfId="575" priority="101">
      <formula>IF(RIGHT(TEXT(AU163,"0.#"),1)=".",FALSE,TRUE)</formula>
    </cfRule>
    <cfRule type="expression" dxfId="574" priority="102">
      <formula>IF(RIGHT(TEXT(AU163,"0.#"),1)=".",TRUE,FALSE)</formula>
    </cfRule>
  </conditionalFormatting>
  <conditionalFormatting sqref="Y177">
    <cfRule type="expression" dxfId="573" priority="99">
      <formula>IF(RIGHT(TEXT(Y177,"0.#"),1)=".",FALSE,TRUE)</formula>
    </cfRule>
    <cfRule type="expression" dxfId="572" priority="100">
      <formula>IF(RIGHT(TEXT(Y177,"0.#"),1)=".",TRUE,FALSE)</formula>
    </cfRule>
  </conditionalFormatting>
  <conditionalFormatting sqref="Y186">
    <cfRule type="expression" dxfId="571" priority="97">
      <formula>IF(RIGHT(TEXT(Y186,"0.#"),1)=".",FALSE,TRUE)</formula>
    </cfRule>
    <cfRule type="expression" dxfId="570" priority="98">
      <formula>IF(RIGHT(TEXT(Y186,"0.#"),1)=".",TRUE,FALSE)</formula>
    </cfRule>
  </conditionalFormatting>
  <conditionalFormatting sqref="Y178:Y185 Y176">
    <cfRule type="expression" dxfId="569" priority="95">
      <formula>IF(RIGHT(TEXT(Y176,"0.#"),1)=".",FALSE,TRUE)</formula>
    </cfRule>
    <cfRule type="expression" dxfId="568" priority="96">
      <formula>IF(RIGHT(TEXT(Y176,"0.#"),1)=".",TRUE,FALSE)</formula>
    </cfRule>
  </conditionalFormatting>
  <conditionalFormatting sqref="AU177">
    <cfRule type="expression" dxfId="567" priority="93">
      <formula>IF(RIGHT(TEXT(AU177,"0.#"),1)=".",FALSE,TRUE)</formula>
    </cfRule>
    <cfRule type="expression" dxfId="566" priority="94">
      <formula>IF(RIGHT(TEXT(AU177,"0.#"),1)=".",TRUE,FALSE)</formula>
    </cfRule>
  </conditionalFormatting>
  <conditionalFormatting sqref="AU186">
    <cfRule type="expression" dxfId="565" priority="91">
      <formula>IF(RIGHT(TEXT(AU186,"0.#"),1)=".",FALSE,TRUE)</formula>
    </cfRule>
    <cfRule type="expression" dxfId="564" priority="92">
      <formula>IF(RIGHT(TEXT(AU186,"0.#"),1)=".",TRUE,FALSE)</formula>
    </cfRule>
  </conditionalFormatting>
  <conditionalFormatting sqref="AU178:AU185 AU176">
    <cfRule type="expression" dxfId="563" priority="89">
      <formula>IF(RIGHT(TEXT(AU176,"0.#"),1)=".",FALSE,TRUE)</formula>
    </cfRule>
    <cfRule type="expression" dxfId="562" priority="90">
      <formula>IF(RIGHT(TEXT(AU176,"0.#"),1)=".",TRUE,FALSE)</formula>
    </cfRule>
  </conditionalFormatting>
  <conditionalFormatting sqref="Y190">
    <cfRule type="expression" dxfId="561" priority="87">
      <formula>IF(RIGHT(TEXT(Y190,"0.#"),1)=".",FALSE,TRUE)</formula>
    </cfRule>
    <cfRule type="expression" dxfId="560" priority="88">
      <formula>IF(RIGHT(TEXT(Y190,"0.#"),1)=".",TRUE,FALSE)</formula>
    </cfRule>
  </conditionalFormatting>
  <conditionalFormatting sqref="Y199">
    <cfRule type="expression" dxfId="559" priority="85">
      <formula>IF(RIGHT(TEXT(Y199,"0.#"),1)=".",FALSE,TRUE)</formula>
    </cfRule>
    <cfRule type="expression" dxfId="558" priority="86">
      <formula>IF(RIGHT(TEXT(Y199,"0.#"),1)=".",TRUE,FALSE)</formula>
    </cfRule>
  </conditionalFormatting>
  <conditionalFormatting sqref="Y191:Y198 Y189">
    <cfRule type="expression" dxfId="557" priority="83">
      <formula>IF(RIGHT(TEXT(Y189,"0.#"),1)=".",FALSE,TRUE)</formula>
    </cfRule>
    <cfRule type="expression" dxfId="556" priority="84">
      <formula>IF(RIGHT(TEXT(Y189,"0.#"),1)=".",TRUE,FALSE)</formula>
    </cfRule>
  </conditionalFormatting>
  <conditionalFormatting sqref="AU190">
    <cfRule type="expression" dxfId="555" priority="81">
      <formula>IF(RIGHT(TEXT(AU190,"0.#"),1)=".",FALSE,TRUE)</formula>
    </cfRule>
    <cfRule type="expression" dxfId="554" priority="82">
      <formula>IF(RIGHT(TEXT(AU190,"0.#"),1)=".",TRUE,FALSE)</formula>
    </cfRule>
  </conditionalFormatting>
  <conditionalFormatting sqref="AU199">
    <cfRule type="expression" dxfId="553" priority="79">
      <formula>IF(RIGHT(TEXT(AU199,"0.#"),1)=".",FALSE,TRUE)</formula>
    </cfRule>
    <cfRule type="expression" dxfId="552" priority="80">
      <formula>IF(RIGHT(TEXT(AU199,"0.#"),1)=".",TRUE,FALSE)</formula>
    </cfRule>
  </conditionalFormatting>
  <conditionalFormatting sqref="AU191:AU198 AU189">
    <cfRule type="expression" dxfId="551" priority="77">
      <formula>IF(RIGHT(TEXT(AU189,"0.#"),1)=".",FALSE,TRUE)</formula>
    </cfRule>
    <cfRule type="expression" dxfId="550" priority="78">
      <formula>IF(RIGHT(TEXT(AU189,"0.#"),1)=".",TRUE,FALSE)</formula>
    </cfRule>
  </conditionalFormatting>
  <conditionalFormatting sqref="Y203">
    <cfRule type="expression" dxfId="549" priority="75">
      <formula>IF(RIGHT(TEXT(Y203,"0.#"),1)=".",FALSE,TRUE)</formula>
    </cfRule>
    <cfRule type="expression" dxfId="548" priority="76">
      <formula>IF(RIGHT(TEXT(Y203,"0.#"),1)=".",TRUE,FALSE)</formula>
    </cfRule>
  </conditionalFormatting>
  <conditionalFormatting sqref="Y212">
    <cfRule type="expression" dxfId="547" priority="73">
      <formula>IF(RIGHT(TEXT(Y212,"0.#"),1)=".",FALSE,TRUE)</formula>
    </cfRule>
    <cfRule type="expression" dxfId="546" priority="74">
      <formula>IF(RIGHT(TEXT(Y212,"0.#"),1)=".",TRUE,FALSE)</formula>
    </cfRule>
  </conditionalFormatting>
  <conditionalFormatting sqref="Y204:Y211 Y202">
    <cfRule type="expression" dxfId="545" priority="71">
      <formula>IF(RIGHT(TEXT(Y202,"0.#"),1)=".",FALSE,TRUE)</formula>
    </cfRule>
    <cfRule type="expression" dxfId="544" priority="72">
      <formula>IF(RIGHT(TEXT(Y202,"0.#"),1)=".",TRUE,FALSE)</formula>
    </cfRule>
  </conditionalFormatting>
  <conditionalFormatting sqref="AU203">
    <cfRule type="expression" dxfId="543" priority="69">
      <formula>IF(RIGHT(TEXT(AU203,"0.#"),1)=".",FALSE,TRUE)</formula>
    </cfRule>
    <cfRule type="expression" dxfId="542" priority="70">
      <formula>IF(RIGHT(TEXT(AU203,"0.#"),1)=".",TRUE,FALSE)</formula>
    </cfRule>
  </conditionalFormatting>
  <conditionalFormatting sqref="AU212">
    <cfRule type="expression" dxfId="541" priority="67">
      <formula>IF(RIGHT(TEXT(AU212,"0.#"),1)=".",FALSE,TRUE)</formula>
    </cfRule>
    <cfRule type="expression" dxfId="540" priority="68">
      <formula>IF(RIGHT(TEXT(AU212,"0.#"),1)=".",TRUE,FALSE)</formula>
    </cfRule>
  </conditionalFormatting>
  <conditionalFormatting sqref="AU204:AU211 AU202">
    <cfRule type="expression" dxfId="539" priority="65">
      <formula>IF(RIGHT(TEXT(AU202,"0.#"),1)=".",FALSE,TRUE)</formula>
    </cfRule>
    <cfRule type="expression" dxfId="538" priority="66">
      <formula>IF(RIGHT(TEXT(AU202,"0.#"),1)=".",TRUE,FALSE)</formula>
    </cfRule>
  </conditionalFormatting>
  <conditionalFormatting sqref="Y217">
    <cfRule type="expression" dxfId="537" priority="63">
      <formula>IF(RIGHT(TEXT(Y217,"0.#"),1)=".",FALSE,TRUE)</formula>
    </cfRule>
    <cfRule type="expression" dxfId="536" priority="64">
      <formula>IF(RIGHT(TEXT(Y217,"0.#"),1)=".",TRUE,FALSE)</formula>
    </cfRule>
  </conditionalFormatting>
  <conditionalFormatting sqref="Y226">
    <cfRule type="expression" dxfId="535" priority="61">
      <formula>IF(RIGHT(TEXT(Y226,"0.#"),1)=".",FALSE,TRUE)</formula>
    </cfRule>
    <cfRule type="expression" dxfId="534" priority="62">
      <formula>IF(RIGHT(TEXT(Y226,"0.#"),1)=".",TRUE,FALSE)</formula>
    </cfRule>
  </conditionalFormatting>
  <conditionalFormatting sqref="Y218:Y225 Y216">
    <cfRule type="expression" dxfId="533" priority="59">
      <formula>IF(RIGHT(TEXT(Y216,"0.#"),1)=".",FALSE,TRUE)</formula>
    </cfRule>
    <cfRule type="expression" dxfId="532" priority="60">
      <formula>IF(RIGHT(TEXT(Y216,"0.#"),1)=".",TRUE,FALSE)</formula>
    </cfRule>
  </conditionalFormatting>
  <conditionalFormatting sqref="AU217">
    <cfRule type="expression" dxfId="531" priority="57">
      <formula>IF(RIGHT(TEXT(AU217,"0.#"),1)=".",FALSE,TRUE)</formula>
    </cfRule>
    <cfRule type="expression" dxfId="530" priority="58">
      <formula>IF(RIGHT(TEXT(AU217,"0.#"),1)=".",TRUE,FALSE)</formula>
    </cfRule>
  </conditionalFormatting>
  <conditionalFormatting sqref="AU226">
    <cfRule type="expression" dxfId="529" priority="55">
      <formula>IF(RIGHT(TEXT(AU226,"0.#"),1)=".",FALSE,TRUE)</formula>
    </cfRule>
    <cfRule type="expression" dxfId="528" priority="56">
      <formula>IF(RIGHT(TEXT(AU226,"0.#"),1)=".",TRUE,FALSE)</formula>
    </cfRule>
  </conditionalFormatting>
  <conditionalFormatting sqref="AU218:AU225 AU216">
    <cfRule type="expression" dxfId="527" priority="53">
      <formula>IF(RIGHT(TEXT(AU216,"0.#"),1)=".",FALSE,TRUE)</formula>
    </cfRule>
    <cfRule type="expression" dxfId="526" priority="54">
      <formula>IF(RIGHT(TEXT(AU216,"0.#"),1)=".",TRUE,FALSE)</formula>
    </cfRule>
  </conditionalFormatting>
  <conditionalFormatting sqref="Y230">
    <cfRule type="expression" dxfId="525" priority="39">
      <formula>IF(RIGHT(TEXT(Y230,"0.#"),1)=".",FALSE,TRUE)</formula>
    </cfRule>
    <cfRule type="expression" dxfId="524" priority="40">
      <formula>IF(RIGHT(TEXT(Y230,"0.#"),1)=".",TRUE,FALSE)</formula>
    </cfRule>
  </conditionalFormatting>
  <conditionalFormatting sqref="Y239">
    <cfRule type="expression" dxfId="523" priority="37">
      <formula>IF(RIGHT(TEXT(Y239,"0.#"),1)=".",FALSE,TRUE)</formula>
    </cfRule>
    <cfRule type="expression" dxfId="522" priority="38">
      <formula>IF(RIGHT(TEXT(Y239,"0.#"),1)=".",TRUE,FALSE)</formula>
    </cfRule>
  </conditionalFormatting>
  <conditionalFormatting sqref="Y231:Y238 Y229">
    <cfRule type="expression" dxfId="521" priority="35">
      <formula>IF(RIGHT(TEXT(Y229,"0.#"),1)=".",FALSE,TRUE)</formula>
    </cfRule>
    <cfRule type="expression" dxfId="520" priority="36">
      <formula>IF(RIGHT(TEXT(Y229,"0.#"),1)=".",TRUE,FALSE)</formula>
    </cfRule>
  </conditionalFormatting>
  <conditionalFormatting sqref="AU230">
    <cfRule type="expression" dxfId="519" priority="33">
      <formula>IF(RIGHT(TEXT(AU230,"0.#"),1)=".",FALSE,TRUE)</formula>
    </cfRule>
    <cfRule type="expression" dxfId="518" priority="34">
      <formula>IF(RIGHT(TEXT(AU230,"0.#"),1)=".",TRUE,FALSE)</formula>
    </cfRule>
  </conditionalFormatting>
  <conditionalFormatting sqref="AU239">
    <cfRule type="expression" dxfId="517" priority="31">
      <formula>IF(RIGHT(TEXT(AU239,"0.#"),1)=".",FALSE,TRUE)</formula>
    </cfRule>
    <cfRule type="expression" dxfId="516" priority="32">
      <formula>IF(RIGHT(TEXT(AU239,"0.#"),1)=".",TRUE,FALSE)</formula>
    </cfRule>
  </conditionalFormatting>
  <conditionalFormatting sqref="AU231:AU238 AU229">
    <cfRule type="expression" dxfId="515" priority="29">
      <formula>IF(RIGHT(TEXT(AU229,"0.#"),1)=".",FALSE,TRUE)</formula>
    </cfRule>
    <cfRule type="expression" dxfId="514" priority="30">
      <formula>IF(RIGHT(TEXT(AU229,"0.#"),1)=".",TRUE,FALSE)</formula>
    </cfRule>
  </conditionalFormatting>
  <conditionalFormatting sqref="Y243">
    <cfRule type="expression" dxfId="513" priority="27">
      <formula>IF(RIGHT(TEXT(Y243,"0.#"),1)=".",FALSE,TRUE)</formula>
    </cfRule>
    <cfRule type="expression" dxfId="512" priority="28">
      <formula>IF(RIGHT(TEXT(Y243,"0.#"),1)=".",TRUE,FALSE)</formula>
    </cfRule>
  </conditionalFormatting>
  <conditionalFormatting sqref="Y252">
    <cfRule type="expression" dxfId="511" priority="25">
      <formula>IF(RIGHT(TEXT(Y252,"0.#"),1)=".",FALSE,TRUE)</formula>
    </cfRule>
    <cfRule type="expression" dxfId="510" priority="26">
      <formula>IF(RIGHT(TEXT(Y252,"0.#"),1)=".",TRUE,FALSE)</formula>
    </cfRule>
  </conditionalFormatting>
  <conditionalFormatting sqref="Y244:Y251 Y242">
    <cfRule type="expression" dxfId="509" priority="23">
      <formula>IF(RIGHT(TEXT(Y242,"0.#"),1)=".",FALSE,TRUE)</formula>
    </cfRule>
    <cfRule type="expression" dxfId="508" priority="24">
      <formula>IF(RIGHT(TEXT(Y242,"0.#"),1)=".",TRUE,FALSE)</formula>
    </cfRule>
  </conditionalFormatting>
  <conditionalFormatting sqref="AU243">
    <cfRule type="expression" dxfId="507" priority="21">
      <formula>IF(RIGHT(TEXT(AU243,"0.#"),1)=".",FALSE,TRUE)</formula>
    </cfRule>
    <cfRule type="expression" dxfId="506" priority="22">
      <formula>IF(RIGHT(TEXT(AU243,"0.#"),1)=".",TRUE,FALSE)</formula>
    </cfRule>
  </conditionalFormatting>
  <conditionalFormatting sqref="AU252">
    <cfRule type="expression" dxfId="505" priority="19">
      <formula>IF(RIGHT(TEXT(AU252,"0.#"),1)=".",FALSE,TRUE)</formula>
    </cfRule>
    <cfRule type="expression" dxfId="504" priority="20">
      <formula>IF(RIGHT(TEXT(AU252,"0.#"),1)=".",TRUE,FALSE)</formula>
    </cfRule>
  </conditionalFormatting>
  <conditionalFormatting sqref="AU244:AU251 AU242">
    <cfRule type="expression" dxfId="503" priority="17">
      <formula>IF(RIGHT(TEXT(AU242,"0.#"),1)=".",FALSE,TRUE)</formula>
    </cfRule>
    <cfRule type="expression" dxfId="502" priority="18">
      <formula>IF(RIGHT(TEXT(AU242,"0.#"),1)=".",TRUE,FALSE)</formula>
    </cfRule>
  </conditionalFormatting>
  <conditionalFormatting sqref="Y256">
    <cfRule type="expression" dxfId="501" priority="15">
      <formula>IF(RIGHT(TEXT(Y256,"0.#"),1)=".",FALSE,TRUE)</formula>
    </cfRule>
    <cfRule type="expression" dxfId="500" priority="16">
      <formula>IF(RIGHT(TEXT(Y256,"0.#"),1)=".",TRUE,FALSE)</formula>
    </cfRule>
  </conditionalFormatting>
  <conditionalFormatting sqref="Y265">
    <cfRule type="expression" dxfId="499" priority="13">
      <formula>IF(RIGHT(TEXT(Y265,"0.#"),1)=".",FALSE,TRUE)</formula>
    </cfRule>
    <cfRule type="expression" dxfId="498" priority="14">
      <formula>IF(RIGHT(TEXT(Y265,"0.#"),1)=".",TRUE,FALSE)</formula>
    </cfRule>
  </conditionalFormatting>
  <conditionalFormatting sqref="Y257:Y264 Y255">
    <cfRule type="expression" dxfId="497" priority="11">
      <formula>IF(RIGHT(TEXT(Y255,"0.#"),1)=".",FALSE,TRUE)</formula>
    </cfRule>
    <cfRule type="expression" dxfId="496" priority="12">
      <formula>IF(RIGHT(TEXT(Y255,"0.#"),1)=".",TRUE,FALSE)</formula>
    </cfRule>
  </conditionalFormatting>
  <conditionalFormatting sqref="AU256">
    <cfRule type="expression" dxfId="495" priority="9">
      <formula>IF(RIGHT(TEXT(AU256,"0.#"),1)=".",FALSE,TRUE)</formula>
    </cfRule>
    <cfRule type="expression" dxfId="494" priority="10">
      <formula>IF(RIGHT(TEXT(AU256,"0.#"),1)=".",TRUE,FALSE)</formula>
    </cfRule>
  </conditionalFormatting>
  <conditionalFormatting sqref="AU265">
    <cfRule type="expression" dxfId="493" priority="7">
      <formula>IF(RIGHT(TEXT(AU265,"0.#"),1)=".",FALSE,TRUE)</formula>
    </cfRule>
    <cfRule type="expression" dxfId="492" priority="8">
      <formula>IF(RIGHT(TEXT(AU265,"0.#"),1)=".",TRUE,FALSE)</formula>
    </cfRule>
  </conditionalFormatting>
  <conditionalFormatting sqref="AU257:AU264 AU255">
    <cfRule type="expression" dxfId="491" priority="5">
      <formula>IF(RIGHT(TEXT(AU255,"0.#"),1)=".",FALSE,TRUE)</formula>
    </cfRule>
    <cfRule type="expression" dxfId="490" priority="6">
      <formula>IF(RIGHT(TEXT(AU255,"0.#"),1)=".",TRUE,FALSE)</formula>
    </cfRule>
  </conditionalFormatting>
  <conditionalFormatting sqref="Y4">
    <cfRule type="expression" dxfId="489" priority="3">
      <formula>IF(RIGHT(TEXT(Y4,"0.#"),1)=".",FALSE,TRUE)</formula>
    </cfRule>
    <cfRule type="expression" dxfId="488" priority="4">
      <formula>IF(RIGHT(TEXT(Y4,"0.#"),1)=".",TRUE,FALSE)</formula>
    </cfRule>
  </conditionalFormatting>
  <conditionalFormatting sqref="Y17">
    <cfRule type="expression" dxfId="487" priority="1">
      <formula>IF(RIGHT(TEXT(Y17,"0.#"),1)=".",FALSE,TRUE)</formula>
    </cfRule>
    <cfRule type="expression" dxfId="48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55" zoomScaleSheetLayoutView="100" zoomScalePageLayoutView="70" workbookViewId="0">
      <selection activeCell="M6" sqref="M6: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591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20" t="s">
        <v>592</v>
      </c>
      <c r="D4" s="116"/>
      <c r="E4" s="116"/>
      <c r="F4" s="116"/>
      <c r="G4" s="116"/>
      <c r="H4" s="116"/>
      <c r="I4" s="116"/>
      <c r="J4" s="116"/>
      <c r="K4" s="116"/>
      <c r="L4" s="116"/>
      <c r="M4" s="120" t="s">
        <v>495</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26</v>
      </c>
      <c r="AL4" s="118"/>
      <c r="AM4" s="118"/>
      <c r="AN4" s="118"/>
      <c r="AO4" s="118"/>
      <c r="AP4" s="119"/>
      <c r="AQ4" s="120" t="s">
        <v>523</v>
      </c>
      <c r="AR4" s="116"/>
      <c r="AS4" s="116"/>
      <c r="AT4" s="116"/>
      <c r="AU4" s="117" t="s">
        <v>501</v>
      </c>
      <c r="AV4" s="118"/>
      <c r="AW4" s="118"/>
      <c r="AX4" s="119"/>
    </row>
    <row r="5" spans="1:50" ht="24" customHeight="1" x14ac:dyDescent="0.15">
      <c r="A5" s="115">
        <v>2</v>
      </c>
      <c r="B5" s="115">
        <v>1</v>
      </c>
      <c r="C5" s="120" t="s">
        <v>593</v>
      </c>
      <c r="D5" s="116"/>
      <c r="E5" s="116"/>
      <c r="F5" s="116"/>
      <c r="G5" s="116"/>
      <c r="H5" s="116"/>
      <c r="I5" s="116"/>
      <c r="J5" s="116"/>
      <c r="K5" s="116"/>
      <c r="L5" s="116"/>
      <c r="M5" s="120" t="s">
        <v>495</v>
      </c>
      <c r="N5" s="116"/>
      <c r="O5" s="116"/>
      <c r="P5" s="116"/>
      <c r="Q5" s="116"/>
      <c r="R5" s="116"/>
      <c r="S5" s="116"/>
      <c r="T5" s="116"/>
      <c r="U5" s="116"/>
      <c r="V5" s="116"/>
      <c r="W5" s="116"/>
      <c r="X5" s="116"/>
      <c r="Y5" s="116"/>
      <c r="Z5" s="116"/>
      <c r="AA5" s="116"/>
      <c r="AB5" s="116"/>
      <c r="AC5" s="116"/>
      <c r="AD5" s="116"/>
      <c r="AE5" s="116"/>
      <c r="AF5" s="116"/>
      <c r="AG5" s="116"/>
      <c r="AH5" s="116"/>
      <c r="AI5" s="116"/>
      <c r="AJ5" s="116"/>
      <c r="AK5" s="117">
        <v>18</v>
      </c>
      <c r="AL5" s="118"/>
      <c r="AM5" s="118"/>
      <c r="AN5" s="118"/>
      <c r="AO5" s="118"/>
      <c r="AP5" s="119"/>
      <c r="AQ5" s="120" t="s">
        <v>523</v>
      </c>
      <c r="AR5" s="116"/>
      <c r="AS5" s="116"/>
      <c r="AT5" s="116"/>
      <c r="AU5" s="117" t="s">
        <v>501</v>
      </c>
      <c r="AV5" s="118"/>
      <c r="AW5" s="118"/>
      <c r="AX5" s="119"/>
    </row>
    <row r="6" spans="1:50" ht="45.75" customHeight="1" x14ac:dyDescent="0.15">
      <c r="A6" s="115">
        <v>3</v>
      </c>
      <c r="B6" s="115">
        <v>1</v>
      </c>
      <c r="C6" s="120" t="s">
        <v>594</v>
      </c>
      <c r="D6" s="116"/>
      <c r="E6" s="116"/>
      <c r="F6" s="116"/>
      <c r="G6" s="116"/>
      <c r="H6" s="116"/>
      <c r="I6" s="116"/>
      <c r="J6" s="116"/>
      <c r="K6" s="116"/>
      <c r="L6" s="116"/>
      <c r="M6" s="120" t="s">
        <v>495</v>
      </c>
      <c r="N6" s="116"/>
      <c r="O6" s="116"/>
      <c r="P6" s="116"/>
      <c r="Q6" s="116"/>
      <c r="R6" s="116"/>
      <c r="S6" s="116"/>
      <c r="T6" s="116"/>
      <c r="U6" s="116"/>
      <c r="V6" s="116"/>
      <c r="W6" s="116"/>
      <c r="X6" s="116"/>
      <c r="Y6" s="116"/>
      <c r="Z6" s="116"/>
      <c r="AA6" s="116"/>
      <c r="AB6" s="116"/>
      <c r="AC6" s="116"/>
      <c r="AD6" s="116"/>
      <c r="AE6" s="116"/>
      <c r="AF6" s="116"/>
      <c r="AG6" s="116"/>
      <c r="AH6" s="116"/>
      <c r="AI6" s="116"/>
      <c r="AJ6" s="116"/>
      <c r="AK6" s="117">
        <v>15</v>
      </c>
      <c r="AL6" s="118"/>
      <c r="AM6" s="118"/>
      <c r="AN6" s="118"/>
      <c r="AO6" s="118"/>
      <c r="AP6" s="119"/>
      <c r="AQ6" s="120" t="s">
        <v>523</v>
      </c>
      <c r="AR6" s="116"/>
      <c r="AS6" s="116"/>
      <c r="AT6" s="116"/>
      <c r="AU6" s="117" t="s">
        <v>501</v>
      </c>
      <c r="AV6" s="118"/>
      <c r="AW6" s="118"/>
      <c r="AX6" s="119"/>
    </row>
    <row r="7" spans="1:50" ht="24" hidden="1"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hidden="1"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7" spans="1:50" hidden="1" x14ac:dyDescent="0.15"/>
    <row r="68" spans="1:50" hidden="1" x14ac:dyDescent="0.15">
      <c r="A68" s="9"/>
      <c r="B68" s="70" t="s">
        <v>399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1" t="s">
        <v>396</v>
      </c>
      <c r="D135" s="121"/>
      <c r="E135" s="121"/>
      <c r="F135" s="121"/>
      <c r="G135" s="121"/>
      <c r="H135" s="121"/>
      <c r="I135" s="121"/>
      <c r="J135" s="121"/>
      <c r="K135" s="121"/>
      <c r="L135" s="121"/>
      <c r="M135" s="121" t="s">
        <v>397</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398</v>
      </c>
      <c r="AL135" s="121"/>
      <c r="AM135" s="121"/>
      <c r="AN135" s="121"/>
      <c r="AO135" s="121"/>
      <c r="AP135" s="121"/>
      <c r="AQ135" s="121" t="s">
        <v>23</v>
      </c>
      <c r="AR135" s="121"/>
      <c r="AS135" s="121"/>
      <c r="AT135" s="121"/>
      <c r="AU135" s="123" t="s">
        <v>24</v>
      </c>
      <c r="AV135" s="124"/>
      <c r="AW135" s="124"/>
      <c r="AX135" s="125"/>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396</v>
      </c>
      <c r="D168" s="121"/>
      <c r="E168" s="121"/>
      <c r="F168" s="121"/>
      <c r="G168" s="121"/>
      <c r="H168" s="121"/>
      <c r="I168" s="121"/>
      <c r="J168" s="121"/>
      <c r="K168" s="121"/>
      <c r="L168" s="121"/>
      <c r="M168" s="121" t="s">
        <v>397</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398</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396</v>
      </c>
      <c r="D201" s="121"/>
      <c r="E201" s="121"/>
      <c r="F201" s="121"/>
      <c r="G201" s="121"/>
      <c r="H201" s="121"/>
      <c r="I201" s="121"/>
      <c r="J201" s="121"/>
      <c r="K201" s="121"/>
      <c r="L201" s="121"/>
      <c r="M201" s="121" t="s">
        <v>397</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398</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405</v>
      </c>
      <c r="D234" s="121"/>
      <c r="E234" s="121"/>
      <c r="F234" s="121"/>
      <c r="G234" s="121"/>
      <c r="H234" s="121"/>
      <c r="I234" s="121"/>
      <c r="J234" s="121"/>
      <c r="K234" s="121"/>
      <c r="L234" s="121"/>
      <c r="M234" s="121" t="s">
        <v>406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407</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396</v>
      </c>
      <c r="D267" s="121"/>
      <c r="E267" s="121"/>
      <c r="F267" s="121"/>
      <c r="G267" s="121"/>
      <c r="H267" s="121"/>
      <c r="I267" s="121"/>
      <c r="J267" s="121"/>
      <c r="K267" s="121"/>
      <c r="L267" s="121"/>
      <c r="M267" s="121" t="s">
        <v>397</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398</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396</v>
      </c>
      <c r="D333" s="121"/>
      <c r="E333" s="121"/>
      <c r="F333" s="121"/>
      <c r="G333" s="121"/>
      <c r="H333" s="121"/>
      <c r="I333" s="121"/>
      <c r="J333" s="121"/>
      <c r="K333" s="121"/>
      <c r="L333" s="121"/>
      <c r="M333" s="121" t="s">
        <v>397</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398</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396</v>
      </c>
      <c r="D399" s="121"/>
      <c r="E399" s="121"/>
      <c r="F399" s="121"/>
      <c r="G399" s="121"/>
      <c r="H399" s="121"/>
      <c r="I399" s="121"/>
      <c r="J399" s="121"/>
      <c r="K399" s="121"/>
      <c r="L399" s="121"/>
      <c r="M399" s="121" t="s">
        <v>397</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398</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396</v>
      </c>
      <c r="D531" s="121"/>
      <c r="E531" s="121"/>
      <c r="F531" s="121"/>
      <c r="G531" s="121"/>
      <c r="H531" s="121"/>
      <c r="I531" s="121"/>
      <c r="J531" s="121"/>
      <c r="K531" s="121"/>
      <c r="L531" s="121"/>
      <c r="M531" s="121" t="s">
        <v>397</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398</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396</v>
      </c>
      <c r="D597" s="121"/>
      <c r="E597" s="121"/>
      <c r="F597" s="121"/>
      <c r="G597" s="121"/>
      <c r="H597" s="121"/>
      <c r="I597" s="121"/>
      <c r="J597" s="121"/>
      <c r="K597" s="121"/>
      <c r="L597" s="121"/>
      <c r="M597" s="121" t="s">
        <v>397</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398</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396</v>
      </c>
      <c r="D663" s="121"/>
      <c r="E663" s="121"/>
      <c r="F663" s="121"/>
      <c r="G663" s="121"/>
      <c r="H663" s="121"/>
      <c r="I663" s="121"/>
      <c r="J663" s="121"/>
      <c r="K663" s="121"/>
      <c r="L663" s="121"/>
      <c r="M663" s="121" t="s">
        <v>397</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398</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396</v>
      </c>
      <c r="D696" s="121"/>
      <c r="E696" s="121"/>
      <c r="F696" s="121"/>
      <c r="G696" s="121"/>
      <c r="H696" s="121"/>
      <c r="I696" s="121"/>
      <c r="J696" s="121"/>
      <c r="K696" s="121"/>
      <c r="L696" s="121"/>
      <c r="M696" s="121" t="s">
        <v>397</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398</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396</v>
      </c>
      <c r="D762" s="121"/>
      <c r="E762" s="121"/>
      <c r="F762" s="121"/>
      <c r="G762" s="121"/>
      <c r="H762" s="121"/>
      <c r="I762" s="121"/>
      <c r="J762" s="121"/>
      <c r="K762" s="121"/>
      <c r="L762" s="121"/>
      <c r="M762" s="121" t="s">
        <v>397</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398</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396</v>
      </c>
      <c r="D861" s="121"/>
      <c r="E861" s="121"/>
      <c r="F861" s="121"/>
      <c r="G861" s="121"/>
      <c r="H861" s="121"/>
      <c r="I861" s="121"/>
      <c r="J861" s="121"/>
      <c r="K861" s="121"/>
      <c r="L861" s="121"/>
      <c r="M861" s="121" t="s">
        <v>397</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398</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396</v>
      </c>
      <c r="D894" s="121"/>
      <c r="E894" s="121"/>
      <c r="F894" s="121"/>
      <c r="G894" s="121"/>
      <c r="H894" s="121"/>
      <c r="I894" s="121"/>
      <c r="J894" s="121"/>
      <c r="K894" s="121"/>
      <c r="L894" s="121"/>
      <c r="M894" s="121" t="s">
        <v>397</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398</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430</v>
      </c>
      <c r="D1026" s="121"/>
      <c r="E1026" s="121"/>
      <c r="F1026" s="121"/>
      <c r="G1026" s="121"/>
      <c r="H1026" s="121"/>
      <c r="I1026" s="121"/>
      <c r="J1026" s="121"/>
      <c r="K1026" s="121"/>
      <c r="L1026" s="121"/>
      <c r="M1026" s="121" t="s">
        <v>431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432</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396</v>
      </c>
      <c r="D1092" s="121"/>
      <c r="E1092" s="121"/>
      <c r="F1092" s="121"/>
      <c r="G1092" s="121"/>
      <c r="H1092" s="121"/>
      <c r="I1092" s="121"/>
      <c r="J1092" s="121"/>
      <c r="K1092" s="121"/>
      <c r="L1092" s="121"/>
      <c r="M1092" s="121" t="s">
        <v>397</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398</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396</v>
      </c>
      <c r="D1158" s="121"/>
      <c r="E1158" s="121"/>
      <c r="F1158" s="121"/>
      <c r="G1158" s="121"/>
      <c r="H1158" s="121"/>
      <c r="I1158" s="121"/>
      <c r="J1158" s="121"/>
      <c r="K1158" s="121"/>
      <c r="L1158" s="121"/>
      <c r="M1158" s="121" t="s">
        <v>397</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398</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7:AK33">
    <cfRule type="expression" dxfId="485" priority="485">
      <formula>IF(RIGHT(TEXT(AK7,"0.#"),1)=".",FALSE,TRUE)</formula>
    </cfRule>
    <cfRule type="expression" dxfId="484" priority="486">
      <formula>IF(RIGHT(TEXT(AK7,"0.#"),1)=".",TRUE,FALSE)</formula>
    </cfRule>
  </conditionalFormatting>
  <conditionalFormatting sqref="AU7:AX33">
    <cfRule type="expression" dxfId="483" priority="481">
      <formula>IF(AND(AU7&gt;=0, RIGHT(TEXT(AU7,"0.#"),1)&lt;&gt;"."),TRUE,FALSE)</formula>
    </cfRule>
    <cfRule type="expression" dxfId="482" priority="482">
      <formula>IF(AND(AU7&gt;=0, RIGHT(TEXT(AU7,"0.#"),1)="."),TRUE,FALSE)</formula>
    </cfRule>
    <cfRule type="expression" dxfId="481" priority="483">
      <formula>IF(AND(AU7&lt;0, RIGHT(TEXT(AU7,"0.#"),1)&lt;&gt;"."),TRUE,FALSE)</formula>
    </cfRule>
    <cfRule type="expression" dxfId="480" priority="484">
      <formula>IF(AND(AU7&lt;0, RIGHT(TEXT(AU7,"0.#"),1)="."),TRUE,FALSE)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K5:AK6">
    <cfRule type="expression" dxfId="9" priority="9">
      <formula>IF(RIGHT(TEXT(AK5,"0.#"),1)=".",FALSE,TRUE)</formula>
    </cfRule>
    <cfRule type="expression" dxfId="8" priority="10">
      <formula>IF(RIGHT(TEXT(AK5,"0.#"),1)=".",TRUE,FALSE)</formula>
    </cfRule>
  </conditionalFormatting>
  <conditionalFormatting sqref="AU4:AX4">
    <cfRule type="expression" dxfId="7" priority="5">
      <formula>IF(AND(AU4&gt;=0, RIGHT(TEXT(AU4,"0.#"),1)&lt;&gt;"."),TRUE,FALSE)</formula>
    </cfRule>
    <cfRule type="expression" dxfId="6" priority="6">
      <formula>IF(AND(AU4&gt;=0, RIGHT(TEXT(AU4,"0.#"),1)="."),TRUE,FALSE)</formula>
    </cfRule>
    <cfRule type="expression" dxfId="5" priority="7">
      <formula>IF(AND(AU4&lt;0, RIGHT(TEXT(AU4,"0.#"),1)&lt;&gt;"."),TRUE,FALSE)</formula>
    </cfRule>
    <cfRule type="expression" dxfId="4" priority="8">
      <formula>IF(AND(AU4&lt;0, RIGHT(TEXT(AU4,"0.#"),1)="."),TRUE,FALSE)</formula>
    </cfRule>
  </conditionalFormatting>
  <conditionalFormatting sqref="AU5:AX6">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2015-06-30T11:19:30Z</cp:lastPrinted>
  <dcterms:created xsi:type="dcterms:W3CDTF">2012-03-13T00:50:25Z</dcterms:created>
  <dcterms:modified xsi:type="dcterms:W3CDTF">2015-07-08T13:27:52Z</dcterms:modified>
</cp:coreProperties>
</file>