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O25" i="3"/>
  <c r="AJ30" i="3" l="1"/>
  <c r="AE30"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<sst xmlns="http://schemas.openxmlformats.org/spreadsheetml/2006/main" count="1297" uniqueCount="520">
  <si>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</si>
  <si>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</si>
  <si>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</si>
  <si>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</si>
  <si>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</si>
  <si>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</si>
  <si>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</si>
  <si>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</si>
  <si>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</si>
  <si>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</si>
  <si>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</si>
  <si>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</si>
  <si>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</si>
  <si>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</si>
  <si>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</si>
  <si>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</si>
  <si>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</si>
  <si>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</si>
  <si>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</si>
  <si>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</si>
  <si>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</si>
  <si>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</si>
  <si>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</si>
  <si>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</si>
  <si>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</si>
  <si>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</si>
  <si>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</si>
  <si>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</si>
  <si>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</si>
  <si>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</si>
  <si>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</si>
  <si>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</si>
  <si>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</si>
  <si>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</si>
  <si>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</si>
  <si>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</si>
  <si>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</si>
  <si>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</si>
  <si>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</si>
  <si>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</si>
  <si>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</si>
  <si>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</si>
  <si>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</si>
  <si>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</si>
  <si>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</si>
  <si>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</si>
  <si>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</si>
  <si>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</si>
  <si>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</si>
  <si>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</si>
  <si>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</si>
  <si>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</si>
  <si>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</si>
  <si>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</si>
  <si>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</si>
  <si>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</si>
  <si>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</si>
  <si>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</si>
  <si>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</si>
  <si>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</si>
  <si>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</si>
  <si>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</si>
  <si>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</si>
  <si>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</si>
  <si>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</si>
  <si>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</si>
  <si>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</si>
  <si>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</si>
  <si>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</si>
  <si>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</si>
  <si>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</si>
  <si>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</si>
  <si>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</si>
  <si>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</si>
  <si>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</si>
  <si>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</si>
  <si>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</si>
  <si>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</si>
  <si>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</si>
  <si>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</si>
  <si>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</si>
  <si>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</si>
  <si>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</si>
  <si>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</si>
  <si>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</si>
  <si>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</si>
  <si>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</si>
  <si>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</si>
  <si>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</si>
  <si>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</si>
  <si>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</si>
  <si>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</si>
  <si>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</si>
  <si>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</si>
  <si>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</si>
  <si>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</si>
  <si>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</si>
  <si>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</si>
  <si>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</si>
  <si>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</si>
  <si>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</si>
  <si>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</si>
  <si>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</si>
  <si>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</si>
  <si>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</si>
  <si>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</si>
  <si>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</si>
  <si>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</si>
  <si>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</si>
  <si>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</si>
  <si>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</si>
  <si>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</si>
  <si>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</si>
  <si>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</si>
  <si>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</si>
  <si>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</si>
  <si>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</si>
  <si>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</si>
  <si>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</si>
  <si>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</si>
  <si>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</si>
  <si>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</si>
  <si>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</si>
  <si>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</si>
  <si>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</si>
  <si>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</si>
  <si>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</si>
  <si>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</si>
  <si>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</si>
  <si>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</si>
  <si>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</si>
  <si>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</si>
  <si>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</si>
  <si>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</si>
  <si>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</si>
  <si>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</si>
  <si>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</si>
  <si>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</si>
  <si>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</si>
  <si>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</si>
  <si>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</si>
  <si>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</si>
  <si>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</si>
  <si>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</si>
  <si>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</si>
  <si>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</si>
  <si>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</si>
  <si>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</si>
  <si>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</si>
  <si>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</si>
  <si>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</si>
  <si>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</si>
  <si>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</si>
  <si>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</si>
  <si>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</si>
  <si>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</si>
  <si>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</si>
  <si>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</si>
  <si>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</si>
  <si>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</si>
  <si>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</si>
  <si>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</si>
  <si>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</si>
  <si>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</si>
  <si>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</si>
  <si>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</si>
  <si>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</si>
  <si>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</si>
  <si>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</si>
  <si>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</si>
  <si>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</si>
  <si>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</si>
  <si>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</si>
  <si>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</si>
  <si>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</si>
  <si>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</si>
  <si>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</si>
  <si>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</si>
  <si>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</si>
  <si>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</si>
  <si>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</si>
  <si>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</si>
  <si>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</si>
  <si>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</si>
  <si>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</si>
  <si>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</si>
  <si>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</si>
  <si>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</si>
  <si>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</si>
  <si>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</si>
  <si>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</si>
  <si>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</si>
  <si>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</si>
  <si>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</si>
  <si>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</si>
  <si>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</si>
  <si>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</si>
  <si>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</si>
  <si>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</si>
  <si>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</si>
  <si>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</si>
  <si>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</si>
  <si>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</si>
  <si>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</si>
  <si>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</si>
  <si>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</si>
  <si>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</si>
  <si>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</si>
  <si>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</si>
  <si>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</si>
  <si>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</si>
  <si>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</si>
  <si>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</si>
  <si>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</si>
  <si>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</si>
  <si>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</si>
  <si>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</si>
  <si>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</si>
  <si>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</si>
  <si>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</si>
  <si>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</si>
  <si>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</si>
  <si>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</si>
  <si>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</si>
  <si>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</si>
  <si>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</si>
  <si>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</si>
  <si>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</si>
  <si>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</si>
  <si>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</si>
  <si>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</si>
  <si>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</si>
  <si>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</si>
  <si>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</si>
  <si>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</si>
  <si>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</si>
  <si>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</si>
  <si>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</si>
  <si>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</si>
  <si>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</si>
  <si>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</si>
  <si>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</si>
  <si>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</si>
  <si>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</si>
  <si>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</si>
  <si>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</si>
  <si>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</si>
  <si>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</si>
  <si>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</si>
  <si>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</si>
  <si>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</si>
  <si>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</si>
  <si>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</si>
  <si>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</si>
  <si>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</si>
  <si>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</si>
  <si>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</si>
  <si>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</si>
  <si>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</si>
  <si>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</si>
  <si>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</si>
  <si>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</si>
  <si>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</si>
  <si>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</si>
  <si>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</si>
  <si>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</si>
  <si>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</si>
  <si>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</si>
  <si>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</si>
  <si>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</si>
  <si>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</si>
  <si>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</si>
  <si>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</si>
  <si>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</si>
  <si>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</si>
  <si>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</si>
  <si>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</si>
  <si>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</si>
  <si>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</si>
  <si>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</si>
  <si>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</si>
  <si>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</si>
  <si>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</si>
  <si>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</si>
  <si>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</si>
  <si>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</si>
  <si>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</si>
  <si>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</si>
  <si>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</si>
  <si>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</si>
  <si>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</si>
  <si>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</si>
  <si>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</si>
  <si>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</si>
  <si>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</si>
  <si>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</si>
  <si>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</si>
  <si>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</si>
  <si>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</si>
  <si>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</si>
  <si>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</si>
  <si>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</si>
  <si>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</si>
  <si>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</si>
  <si>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</si>
  <si>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</si>
  <si>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</si>
  <si>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</si>
  <si>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</si>
  <si>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</si>
  <si>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</si>
  <si>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</si>
  <si>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</si>
  <si>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</si>
  <si>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</si>
  <si>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</si>
  <si>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</si>
  <si>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</si>
  <si>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</si>
  <si>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</si>
  <si>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</si>
  <si>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</si>
  <si>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</si>
  <si>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</si>
  <si>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</si>
  <si>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</si>
  <si>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</si>
  <si>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</si>
  <si>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</si>
  <si>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</si>
  <si>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</si>
  <si>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</si>
  <si>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</si>
  <si>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</si>
  <si>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</si>
  <si>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</si>
  <si>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</si>
  <si>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</si>
  <si>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</si>
  <si>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</si>
  <si>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</si>
  <si>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</si>
  <si>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</si>
  <si>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</si>
  <si>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</si>
  <si>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</si>
  <si>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</si>
  <si>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</si>
  <si>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</si>
  <si>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</si>
  <si>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</si>
  <si>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</si>
  <si>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</si>
  <si>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</si>
  <si>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</si>
  <si>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</si>
  <si>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</si>
  <si>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</si>
  <si>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</si>
  <si>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</si>
  <si>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</si>
  <si>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</si>
  <si>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</si>
  <si>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</si>
  <si>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</si>
  <si>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</si>
  <si>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</si>
  <si>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</si>
  <si>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</si>
  <si>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</si>
  <si>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</si>
  <si>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</si>
  <si>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</si>
  <si>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</si>
  <si>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</si>
  <si>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</si>
  <si>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</si>
  <si>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</si>
  <si>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</si>
  <si>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</si>
  <si>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</si>
  <si>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</si>
  <si>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</si>
  <si>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</si>
  <si>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</si>
  <si>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</si>
  <si>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</si>
  <si>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</si>
  <si>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</si>
  <si>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</si>
  <si>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</si>
  <si>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</si>
  <si>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</si>
  <si>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</si>
  <si>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</si>
  <si>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</si>
  <si>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</si>
  <si>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</si>
  <si>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</si>
  <si>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</si>
  <si>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</si>
  <si>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</si>
  <si>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</si>
  <si>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</si>
  <si>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</si>
  <si>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</si>
  <si>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</si>
  <si>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</si>
  <si>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</si>
  <si>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</si>
  <si>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</si>
  <si>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</si>
  <si>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</si>
  <si>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</si>
  <si>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</si>
  <si>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</si>
  <si>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</si>
  <si>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</si>
  <si>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</si>
  <si>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</si>
  <si>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</si>
  <si>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</si>
  <si>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</si>
  <si>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</si>
  <si>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</si>
  <si>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</si>
  <si>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</si>
  <si>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</si>
  <si>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</si>
  <si>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</si>
  <si>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</si>
  <si>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</si>
  <si>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</si>
  <si>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</si>
  <si>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</si>
  <si>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</si>
  <si>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</si>
  <si>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</si>
  <si>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</si>
  <si>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</si>
  <si>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</si>
  <si>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</si>
  <si>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</si>
  <si>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</si>
  <si>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</si>
  <si>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</si>
  <si>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</si>
  <si>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</si>
  <si>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</si>
  <si>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</si>
  <si>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</si>
  <si>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</si>
  <si>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</si>
  <si>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</si>
  <si>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</si>
  <si>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</si>
  <si>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</si>
  <si>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</si>
  <si>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</si>
  <si>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</si>
  <si>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</si>
  <si>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</si>
  <si>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t>
  </si>
  <si>
    <t>国土交通省</t>
  </si>
  <si>
    <t>水管理・国土保全局　砂防部</t>
  </si>
  <si>
    <t>砂防計画課
保全課</t>
  </si>
  <si>
    <t>課長　西山　幸治
課長　栗原　淳一</t>
    <rPh sb="3" eb="5">
      <t>ニシヤマ</t>
    </rPh>
    <rPh sb="6" eb="8">
      <t>コウジ</t>
    </rPh>
    <phoneticPr fontId="3"/>
  </si>
  <si>
    <t>４　水害等災害による被害の軽減
　１２　水害・土砂災害の防止・減災を推進する</t>
  </si>
  <si>
    <t>・社会資本整備重点計画（社会資本整備重点計画法第４条）</t>
  </si>
  <si>
    <t>急傾斜地崩壊対策事業</t>
  </si>
  <si>
    <t>急傾斜地の崩壊による災害の防止に関する法律
（昭和４４年７月１日）
　第１２条：都道府県の施行する急傾斜地崩壊防止工事</t>
  </si>
  <si>
    <t>　がけ崩れによる被害は梅雨時期や台風時期に多発しており、一旦発生すると地域の資産や人命に壊滅的な被害をもたらす。このため、がけ崩れのおそれのある箇所・発生した箇所を調査し、対策を実施することで、がけ崩れによる被害を防止・軽減することを目的とする。</t>
  </si>
  <si>
    <t>　急傾斜地崩壊対策事業は、がけ崩れの発生のおそれのある箇所や発生した箇所において、現地調査・地質調査等を実施し、その結果を基に対策工事の計画を立案し、擁壁工や法枠工等の急傾斜地崩壊防止施設の整備を行い、国民の生命を保護する。また、急傾斜地崩壊対策事業の政策立案に活用することを目的とした調査研究等を行い、国民の生命を保護するための取り組みの効率的な実施を図る。</t>
  </si>
  <si>
    <t>-</t>
  </si>
  <si>
    <t>重要交通網にかかる施設の保全のための土砂災害対策実施率</t>
    <phoneticPr fontId="5"/>
  </si>
  <si>
    <t>％</t>
  </si>
  <si>
    <t>急傾斜地崩壊対策等事業費</t>
    <rPh sb="0" eb="3">
      <t>キュウケイシャ</t>
    </rPh>
    <rPh sb="3" eb="4">
      <t>チ</t>
    </rPh>
    <rPh sb="4" eb="6">
      <t>ホウカイ</t>
    </rPh>
    <rPh sb="6" eb="8">
      <t>タイサク</t>
    </rPh>
    <rPh sb="8" eb="9">
      <t>ナド</t>
    </rPh>
    <rPh sb="9" eb="11">
      <t>ジギョウ</t>
    </rPh>
    <rPh sb="11" eb="12">
      <t>ヒ</t>
    </rPh>
    <phoneticPr fontId="5"/>
  </si>
  <si>
    <t>○</t>
    <phoneticPr fontId="5"/>
  </si>
  <si>
    <t>事業目的に沿って予算を執行しており、その執行状況等を適切に把握・確認している。</t>
  </si>
  <si>
    <t>‐</t>
  </si>
  <si>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</si>
  <si>
    <t>平成28年度に重要交通網にかかる施設の保全のための土砂災害対策実施率を51％まで引き上げる</t>
    <rPh sb="0" eb="2">
      <t>ヘイセイ</t>
    </rPh>
    <rPh sb="4" eb="6">
      <t>ネンド</t>
    </rPh>
    <rPh sb="40" eb="41">
      <t>ヒ</t>
    </rPh>
    <rPh sb="42" eb="43">
      <t>ア</t>
    </rPh>
    <phoneticPr fontId="5"/>
  </si>
  <si>
    <t>-</t>
    <phoneticPr fontId="5"/>
  </si>
  <si>
    <t>平成28年度に主要な要配慮者利用施設の保全のための土砂災害対策実施率を39％まで引き上げる</t>
    <rPh sb="0" eb="2">
      <t>ヘイセイ</t>
    </rPh>
    <rPh sb="4" eb="6">
      <t>ネンド</t>
    </rPh>
    <rPh sb="10" eb="11">
      <t>ヨウ</t>
    </rPh>
    <rPh sb="11" eb="13">
      <t>ハイリョ</t>
    </rPh>
    <rPh sb="13" eb="14">
      <t>シャ</t>
    </rPh>
    <rPh sb="14" eb="16">
      <t>リヨウ</t>
    </rPh>
    <phoneticPr fontId="5"/>
  </si>
  <si>
    <t>主要な要配慮者利用施設の保全のための土砂災害対策実施率</t>
    <rPh sb="3" eb="4">
      <t>ヨウ</t>
    </rPh>
    <rPh sb="4" eb="6">
      <t>ハイリョ</t>
    </rPh>
    <rPh sb="6" eb="7">
      <t>シャ</t>
    </rPh>
    <rPh sb="7" eb="9">
      <t>リヨウ</t>
    </rPh>
    <phoneticPr fontId="5"/>
  </si>
  <si>
    <t>・近年の災害の発生状況や気候変動等の課題を踏まえつつ、新たな課題である特徴的な土砂細動現象に対し、発生メカニズムの解明、対策手法の高度化等の検討を行う。</t>
    <rPh sb="18" eb="20">
      <t>カダイ</t>
    </rPh>
    <rPh sb="27" eb="28">
      <t>アラ</t>
    </rPh>
    <rPh sb="30" eb="32">
      <t>カダイ</t>
    </rPh>
    <rPh sb="35" eb="38">
      <t>トクチョウテキ</t>
    </rPh>
    <rPh sb="39" eb="41">
      <t>ドシャ</t>
    </rPh>
    <rPh sb="41" eb="43">
      <t>サイドウ</t>
    </rPh>
    <rPh sb="43" eb="45">
      <t>ゲンショウ</t>
    </rPh>
    <rPh sb="46" eb="47">
      <t>タイ</t>
    </rPh>
    <rPh sb="65" eb="68">
      <t>コウドカ</t>
    </rPh>
    <rPh sb="68" eb="69">
      <t>ナド</t>
    </rPh>
    <phoneticPr fontId="3"/>
  </si>
  <si>
    <t>・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・入札及び契約内容の妥当性については、第三者機関である入札監視委員会等により審議頂いている。
・平成26年においても、整備した施設がけ崩れの崩土を捕捉し、被害軽減に効果を発揮した。
・一方、近年、がけ崩れの崩土が斜面の土砂を巻き込みながら長距離・広範囲に流下する等の土砂移動現象が発生しており、これらの現象の発生メカニズムの解明が急がれている。</t>
    <rPh sb="152" eb="154">
      <t>ヘイセイ</t>
    </rPh>
    <rPh sb="156" eb="157">
      <t>ネン</t>
    </rPh>
    <rPh sb="163" eb="165">
      <t>セイビ</t>
    </rPh>
    <rPh sb="167" eb="169">
      <t>シセツ</t>
    </rPh>
    <rPh sb="171" eb="172">
      <t>クズ</t>
    </rPh>
    <rPh sb="177" eb="179">
      <t>ホソク</t>
    </rPh>
    <rPh sb="181" eb="183">
      <t>ヒガイ</t>
    </rPh>
    <rPh sb="183" eb="185">
      <t>ケイゲン</t>
    </rPh>
    <rPh sb="186" eb="188">
      <t>コウカ</t>
    </rPh>
    <rPh sb="189" eb="191">
      <t>ハッキ</t>
    </rPh>
    <rPh sb="196" eb="198">
      <t>イッポウ</t>
    </rPh>
    <rPh sb="199" eb="201">
      <t>キンネン</t>
    </rPh>
    <rPh sb="204" eb="205">
      <t>クズ</t>
    </rPh>
    <rPh sb="255" eb="257">
      <t>ゲンショウ</t>
    </rPh>
    <rPh sb="258" eb="260">
      <t>ハッセイ</t>
    </rPh>
    <rPh sb="266" eb="268">
      <t>カイメイ</t>
    </rPh>
    <rPh sb="269" eb="270">
      <t>イソ</t>
    </rPh>
    <phoneticPr fontId="3"/>
  </si>
  <si>
    <t>急傾斜地崩壊対策に関する検討業務</t>
    <rPh sb="0" eb="4">
      <t>キュウケイシャチ</t>
    </rPh>
    <rPh sb="4" eb="6">
      <t>ホウカイ</t>
    </rPh>
    <rPh sb="6" eb="8">
      <t>タイサク</t>
    </rPh>
    <rPh sb="9" eb="10">
      <t>カン</t>
    </rPh>
    <rPh sb="12" eb="14">
      <t>ケントウ</t>
    </rPh>
    <rPh sb="14" eb="16">
      <t>ギョウム</t>
    </rPh>
    <phoneticPr fontId="5"/>
  </si>
  <si>
    <t>件</t>
    <rPh sb="0" eb="1">
      <t>ケン</t>
    </rPh>
    <phoneticPr fontId="5"/>
  </si>
  <si>
    <t>A.国土技術政策総合研究所</t>
    <rPh sb="2" eb="4">
      <t>コクド</t>
    </rPh>
    <rPh sb="4" eb="6">
      <t>ギジュツ</t>
    </rPh>
    <rPh sb="6" eb="8">
      <t>セイサク</t>
    </rPh>
    <rPh sb="8" eb="10">
      <t>ソウゴウ</t>
    </rPh>
    <rPh sb="10" eb="13">
      <t>ケンキュウショ</t>
    </rPh>
    <phoneticPr fontId="5"/>
  </si>
  <si>
    <t>直轄事業費</t>
    <rPh sb="0" eb="2">
      <t>チョッカツ</t>
    </rPh>
    <rPh sb="2" eb="5">
      <t>ジギョウヒ</t>
    </rPh>
    <phoneticPr fontId="5"/>
  </si>
  <si>
    <t>斜面崩壊に関する研究</t>
    <rPh sb="0" eb="2">
      <t>シャメン</t>
    </rPh>
    <rPh sb="2" eb="4">
      <t>ホウカイ</t>
    </rPh>
    <rPh sb="5" eb="6">
      <t>カン</t>
    </rPh>
    <rPh sb="8" eb="10">
      <t>ケンキュウ</t>
    </rPh>
    <phoneticPr fontId="5"/>
  </si>
  <si>
    <t>B.パシフィックコンサルタンツ（株）</t>
    <phoneticPr fontId="5"/>
  </si>
  <si>
    <t>業務</t>
    <rPh sb="0" eb="2">
      <t>ギョウム</t>
    </rPh>
    <phoneticPr fontId="5"/>
  </si>
  <si>
    <t>急傾斜地崩壊対策にかかる調査・検討</t>
    <phoneticPr fontId="5"/>
  </si>
  <si>
    <t>A.国土技術政策総合研究所</t>
    <phoneticPr fontId="5"/>
  </si>
  <si>
    <t>国土技術政策総合研究所</t>
    <rPh sb="0" eb="2">
      <t>コクド</t>
    </rPh>
    <rPh sb="2" eb="4">
      <t>ギジュツ</t>
    </rPh>
    <rPh sb="4" eb="6">
      <t>セイサク</t>
    </rPh>
    <rPh sb="6" eb="8">
      <t>ソウゴウ</t>
    </rPh>
    <rPh sb="8" eb="11">
      <t>ケンキュウショ</t>
    </rPh>
    <phoneticPr fontId="5"/>
  </si>
  <si>
    <t>斜面崩壊に関する研究</t>
    <phoneticPr fontId="5"/>
  </si>
  <si>
    <t>-</t>
    <phoneticPr fontId="5"/>
  </si>
  <si>
    <t>B.民間企業等</t>
    <rPh sb="2" eb="4">
      <t>ミンカン</t>
    </rPh>
    <rPh sb="4" eb="6">
      <t>キギョウ</t>
    </rPh>
    <rPh sb="6" eb="7">
      <t>トウ</t>
    </rPh>
    <phoneticPr fontId="5"/>
  </si>
  <si>
    <t>パシフィックコンサルタンツ（株）茨城事務所</t>
    <phoneticPr fontId="5"/>
  </si>
  <si>
    <t>急傾斜地崩壊土砂量推定手法に関する検討</t>
    <phoneticPr fontId="5"/>
  </si>
  <si>
    <t>八千代エンジニヤリング（株）茨城事務所</t>
    <phoneticPr fontId="5"/>
  </si>
  <si>
    <t>急傾斜地崩壊対策施設設計手法に関する検討</t>
    <phoneticPr fontId="5"/>
  </si>
  <si>
    <t>中央開発（株）東京支社</t>
    <phoneticPr fontId="5"/>
  </si>
  <si>
    <t>急傾斜地崩壊土砂量推定手法に関する調査</t>
    <phoneticPr fontId="5"/>
  </si>
  <si>
    <t>-</t>
    <phoneticPr fontId="5"/>
  </si>
  <si>
    <t>プロポーザル方式　2</t>
    <rPh sb="6" eb="8">
      <t>ホウシキ</t>
    </rPh>
    <phoneticPr fontId="5"/>
  </si>
  <si>
    <t>プロポーザル方式　1</t>
    <rPh sb="6" eb="8">
      <t>ホウシキ</t>
    </rPh>
    <phoneticPr fontId="5"/>
  </si>
  <si>
    <t>がけ崩れ等による被害の防止・軽減を目的とした重要な事業であり、国民や社会のニーズは高い。</t>
    <rPh sb="2" eb="3">
      <t>クズ</t>
    </rPh>
    <rPh sb="4" eb="5">
      <t>トウ</t>
    </rPh>
    <rPh sb="8" eb="10">
      <t>ヒガイ</t>
    </rPh>
    <rPh sb="11" eb="13">
      <t>ボウシ</t>
    </rPh>
    <rPh sb="14" eb="16">
      <t>ケイゲン</t>
    </rPh>
    <rPh sb="17" eb="19">
      <t>モクテキ</t>
    </rPh>
    <rPh sb="22" eb="24">
      <t>ジュウヨウ</t>
    </rPh>
    <rPh sb="25" eb="27">
      <t>ジギョウ</t>
    </rPh>
    <rPh sb="31" eb="33">
      <t>コクミン</t>
    </rPh>
    <rPh sb="34" eb="36">
      <t>シャカイ</t>
    </rPh>
    <rPh sb="41" eb="42">
      <t>タカ</t>
    </rPh>
    <phoneticPr fontId="5"/>
  </si>
  <si>
    <t>急傾斜地の崩壊による災害の防止に関する法律等の関係法令に基づき、土砂災害の防止を目的に国が実施している重要な事業である。</t>
    <phoneticPr fontId="5"/>
  </si>
  <si>
    <t>急傾斜地崩壊対策事業により、土砂災害の防止・減災を実施しており、優先度の高い事業である。</t>
    <phoneticPr fontId="5"/>
  </si>
  <si>
    <t>業務発注にあたってはプロポーザル方式を採用しており、コスト水準は妥当である。</t>
    <rPh sb="0" eb="2">
      <t>ギョウム</t>
    </rPh>
    <rPh sb="2" eb="4">
      <t>ハッチュウ</t>
    </rPh>
    <rPh sb="16" eb="18">
      <t>ホウシキ</t>
    </rPh>
    <rPh sb="19" eb="21">
      <t>サイヨウ</t>
    </rPh>
    <rPh sb="29" eb="31">
      <t>スイジュン</t>
    </rPh>
    <rPh sb="32" eb="34">
      <t>ダトウ</t>
    </rPh>
    <phoneticPr fontId="5"/>
  </si>
  <si>
    <t>業務発注にあたってはプロポーザル方式を採用しており、効果的な事業執行に努めている。</t>
    <rPh sb="0" eb="2">
      <t>ギョウム</t>
    </rPh>
    <rPh sb="2" eb="4">
      <t>ハッチュウ</t>
    </rPh>
    <rPh sb="16" eb="18">
      <t>ホウシキ</t>
    </rPh>
    <rPh sb="19" eb="21">
      <t>サイヨウ</t>
    </rPh>
    <rPh sb="26" eb="29">
      <t>コウカテキ</t>
    </rPh>
    <rPh sb="30" eb="32">
      <t>ジギョウ</t>
    </rPh>
    <rPh sb="32" eb="34">
      <t>シッコウ</t>
    </rPh>
    <rPh sb="35" eb="36">
      <t>ツト</t>
    </rPh>
    <phoneticPr fontId="5"/>
  </si>
  <si>
    <t>成果目標の達成に向け着実に実績をあげている。</t>
    <phoneticPr fontId="5"/>
  </si>
  <si>
    <t>活動実績は見込みに見合った実績をあげている。</t>
    <rPh sb="0" eb="2">
      <t>カツドウ</t>
    </rPh>
    <rPh sb="2" eb="4">
      <t>ジッセキ</t>
    </rPh>
    <rPh sb="5" eb="7">
      <t>ミコ</t>
    </rPh>
    <rPh sb="9" eb="11">
      <t>ミア</t>
    </rPh>
    <rPh sb="13" eb="15">
      <t>ジッセキ</t>
    </rPh>
    <phoneticPr fontId="5"/>
  </si>
  <si>
    <t>－</t>
    <phoneticPr fontId="5"/>
  </si>
  <si>
    <t>入札・契約手続きの透明性・競争性の確保に努めており、支出先はプロポーザル方式により選定している。</t>
    <rPh sb="36" eb="38">
      <t>ホウシキ</t>
    </rPh>
    <phoneticPr fontId="5"/>
  </si>
  <si>
    <t>実施内容に応じて、適切に配分している。</t>
    <phoneticPr fontId="5"/>
  </si>
  <si>
    <t>整備した施設は、重要交通網や要配慮者利用施設の保全に所要の機能を発揮している。</t>
    <rPh sb="8" eb="10">
      <t>ジュウヨウ</t>
    </rPh>
    <rPh sb="10" eb="13">
      <t>コウツウモウ</t>
    </rPh>
    <rPh sb="14" eb="15">
      <t>ヨウ</t>
    </rPh>
    <rPh sb="15" eb="17">
      <t>ハイリョ</t>
    </rPh>
    <rPh sb="17" eb="18">
      <t>シャ</t>
    </rPh>
    <rPh sb="18" eb="20">
      <t>リヨウ</t>
    </rPh>
    <rPh sb="20" eb="22">
      <t>シセツ</t>
    </rPh>
    <rPh sb="26" eb="28">
      <t>ショヨウ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</si>
</sst>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8" borderId="137" xfId="0" applyNumberFormat="1"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8" borderId="14" xfId="0" applyNumberFormat="1" applyFont="1" applyFill="1" applyBorder="1" applyAlignment="1" applyProtection="1">
      <alignment horizontal="center" vertical="center"/>
      <protection locked="0"/>
    </xf>
    <xf numFmtId="177" fontId="0" fillId="8" borderId="15" xfId="0" applyNumberFormat="1" applyFill="1" applyBorder="1" applyAlignment="1" applyProtection="1">
      <alignment horizontal="center" vertical="center"/>
      <protection locked="0"/>
    </xf>
    <xf numFmtId="177" fontId="0" fillId="8" borderId="16" xfId="0" applyNumberForma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8" borderId="31" xfId="0" applyNumberForma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8" borderId="137" xfId="0" applyNumberForma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2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0</xdr:colOff>
      <xdr:row>154</xdr:row>
      <xdr:rowOff>0</xdr:rowOff>
    </xdr:from>
    <xdr:to>
      <xdr:col>44</xdr:col>
      <xdr:colOff>0</xdr:colOff>
      <xdr:row>167</xdr:row>
      <xdr:rowOff>0</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225" y="57073800"/>
          <a:ext cx="7000875" cy="458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278</xdr:row>
      <xdr:rowOff>0</xdr:rowOff>
    </xdr:from>
    <xdr:to>
      <xdr:col>41</xdr:col>
      <xdr:colOff>124960</xdr:colOff>
      <xdr:row>298</xdr:row>
      <xdr:rowOff>650009</xdr:rowOff>
    </xdr:to>
    <xdr:sp macro="" textlink="">
      <xdr:nvSpPr>
        <xdr:cNvPr id="7" name="テキスト ボックス 6"/>
        <xdr:cNvSpPr txBox="1"/>
      </xdr:nvSpPr>
      <xdr:spPr>
        <a:xfrm>
          <a:off x="207818" y="91959545"/>
          <a:ext cx="8437687" cy="650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については、複数契約がある場合は、入札者数、落札率、業務概要は、最も契約額が大きいものを代表的に記載。</a:t>
          </a:r>
          <a:endParaRPr kumimoji="1" lang="en-US" altLang="ja-JP" sz="1100"/>
        </a:p>
        <a:p>
          <a:r>
            <a:rPr kumimoji="1" lang="ja-JP" altLang="en-US" sz="1100"/>
            <a:t>　</a:t>
          </a:r>
          <a:r>
            <a:rPr kumimoji="1" lang="ja-JP" altLang="en-US" sz="1100" baseline="0"/>
            <a:t> プロポーザル方式の場合は、入札者数欄に、技術提案書提出者数を記載。</a:t>
          </a:r>
          <a:endParaRPr kumimoji="1" lang="ja-JP" altLang="en-US" sz="1100"/>
        </a:p>
      </xdr:txBody>
    </xdr:sp>
    <xdr:clientData/>
  </xdr:twoCellAnchor>
  <xdr:oneCellAnchor>
    <xdr:from>
      <xdr:col>7</xdr:col>
      <xdr:colOff>123825</xdr:colOff>
      <xdr:row>174</xdr:row>
      <xdr:rowOff>447675</xdr:rowOff>
    </xdr:from>
    <xdr:ext cx="1097736" cy="275717"/>
    <xdr:sp macro="" textlink="">
      <xdr:nvSpPr>
        <xdr:cNvPr id="2" name="テキスト ボックス 1"/>
        <xdr:cNvSpPr txBox="1"/>
      </xdr:nvSpPr>
      <xdr:spPr>
        <a:xfrm>
          <a:off x="1524000" y="47796450"/>
          <a:ext cx="10977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契約ベース。</a:t>
          </a:r>
        </a:p>
      </xdr:txBody>
    </xdr:sp>
    <xdr:clientData/>
  </xdr:oneCellAnchor>
  <xdr:oneCellAnchor>
    <xdr:from>
      <xdr:col>1</xdr:col>
      <xdr:colOff>38100</xdr:colOff>
      <xdr:row>230</xdr:row>
      <xdr:rowOff>66675</xdr:rowOff>
    </xdr:from>
    <xdr:ext cx="4455835" cy="275717"/>
    <xdr:sp macro="" textlink="">
      <xdr:nvSpPr>
        <xdr:cNvPr id="3" name="テキスト ボックス 2"/>
        <xdr:cNvSpPr txBox="1"/>
      </xdr:nvSpPr>
      <xdr:spPr>
        <a:xfrm>
          <a:off x="238125" y="64312800"/>
          <a:ext cx="44558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en-US" altLang="ja-JP" sz="1100">
              <a:latin typeface="Arial" panose="020B0604020202020204" pitchFamily="34" charset="0"/>
              <a:cs typeface="Arial" panose="020B0604020202020204" pitchFamily="34" charset="0"/>
            </a:rPr>
            <a:t>B</a:t>
          </a:r>
          <a:r>
            <a:rPr kumimoji="1" lang="ja-JP" altLang="en-US" sz="1100"/>
            <a:t>については、「</a:t>
          </a:r>
          <a:r>
            <a:rPr kumimoji="1" lang="en-US" altLang="ja-JP" sz="1100">
              <a:latin typeface="Arial" panose="020B0604020202020204" pitchFamily="34" charset="0"/>
              <a:cs typeface="Arial" panose="020B0604020202020204" pitchFamily="34" charset="0"/>
            </a:rPr>
            <a:t>A.</a:t>
          </a:r>
          <a:r>
            <a:rPr kumimoji="1" lang="ja-JP" altLang="en-US" sz="1100"/>
            <a:t>国土技術政策総合研究所」のうち、上位</a:t>
          </a:r>
          <a:r>
            <a:rPr kumimoji="1" lang="en-US" altLang="ja-JP" sz="1100">
              <a:latin typeface="Arial" panose="020B0604020202020204" pitchFamily="34" charset="0"/>
              <a:cs typeface="Arial" panose="020B0604020202020204" pitchFamily="34" charset="0"/>
            </a:rPr>
            <a:t>1</a:t>
          </a:r>
          <a:r>
            <a:rPr kumimoji="1" lang="ja-JP" altLang="en-US" sz="1100"/>
            <a:t>者を記載。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2" zoomScale="53" zoomScaleNormal="55" zoomScaleSheetLayoutView="53" zoomScalePageLayoutView="70" workbookViewId="0">
      <selection activeCell="A299" sqref="A2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456</v>
      </c>
      <c r="AR2" s="106"/>
      <c r="AS2" s="68" t="str">
        <f>IF(OR(AQ2="　", AQ2=""), "", "-")</f>
        <v/>
      </c>
      <c r="AT2" s="107">
        <v>125</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463</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464</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7" t="s">
        <v>168</v>
      </c>
      <c r="H5" s="328"/>
      <c r="I5" s="328"/>
      <c r="J5" s="328"/>
      <c r="K5" s="328"/>
      <c r="L5" s="328"/>
      <c r="M5" s="329" t="s">
        <v>92</v>
      </c>
      <c r="N5" s="330"/>
      <c r="O5" s="330"/>
      <c r="P5" s="330"/>
      <c r="Q5" s="330"/>
      <c r="R5" s="331"/>
      <c r="S5" s="332" t="s">
        <v>157</v>
      </c>
      <c r="T5" s="328"/>
      <c r="U5" s="328"/>
      <c r="V5" s="328"/>
      <c r="W5" s="328"/>
      <c r="X5" s="333"/>
      <c r="Y5" s="508" t="s">
        <v>3</v>
      </c>
      <c r="Z5" s="509"/>
      <c r="AA5" s="509"/>
      <c r="AB5" s="509"/>
      <c r="AC5" s="509"/>
      <c r="AD5" s="510"/>
      <c r="AE5" s="511" t="s">
        <v>465</v>
      </c>
      <c r="AF5" s="512"/>
      <c r="AG5" s="512"/>
      <c r="AH5" s="512"/>
      <c r="AI5" s="512"/>
      <c r="AJ5" s="512"/>
      <c r="AK5" s="512"/>
      <c r="AL5" s="512"/>
      <c r="AM5" s="512"/>
      <c r="AN5" s="512"/>
      <c r="AO5" s="512"/>
      <c r="AP5" s="513"/>
      <c r="AQ5" s="514" t="s">
        <v>466</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467</v>
      </c>
      <c r="AF6" s="526"/>
      <c r="AG6" s="526"/>
      <c r="AH6" s="526"/>
      <c r="AI6" s="526"/>
      <c r="AJ6" s="526"/>
      <c r="AK6" s="526"/>
      <c r="AL6" s="526"/>
      <c r="AM6" s="526"/>
      <c r="AN6" s="526"/>
      <c r="AO6" s="526"/>
      <c r="AP6" s="526"/>
      <c r="AQ6" s="124"/>
      <c r="AR6" s="124"/>
      <c r="AS6" s="124"/>
      <c r="AT6" s="124"/>
      <c r="AU6" s="124"/>
      <c r="AV6" s="124"/>
      <c r="AW6" s="124"/>
      <c r="AX6" s="527"/>
    </row>
    <row r="7" spans="1:50" ht="63" customHeight="1" x14ac:dyDescent="0.15">
      <c r="A7" s="447" t="s">
        <v>25</v>
      </c>
      <c r="B7" s="448"/>
      <c r="C7" s="448"/>
      <c r="D7" s="448"/>
      <c r="E7" s="448"/>
      <c r="F7" s="448"/>
      <c r="G7" s="449" t="s">
        <v>470</v>
      </c>
      <c r="H7" s="450"/>
      <c r="I7" s="450"/>
      <c r="J7" s="450"/>
      <c r="K7" s="450"/>
      <c r="L7" s="450"/>
      <c r="M7" s="450"/>
      <c r="N7" s="450"/>
      <c r="O7" s="450"/>
      <c r="P7" s="450"/>
      <c r="Q7" s="450"/>
      <c r="R7" s="450"/>
      <c r="S7" s="450"/>
      <c r="T7" s="450"/>
      <c r="U7" s="450"/>
      <c r="V7" s="451"/>
      <c r="W7" s="451"/>
      <c r="X7" s="451"/>
      <c r="Y7" s="452" t="s">
        <v>5</v>
      </c>
      <c r="Z7" s="390"/>
      <c r="AA7" s="390"/>
      <c r="AB7" s="390"/>
      <c r="AC7" s="390"/>
      <c r="AD7" s="392"/>
      <c r="AE7" s="453" t="s">
        <v>468</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5" t="s">
        <v>308</v>
      </c>
      <c r="B8" s="356"/>
      <c r="C8" s="356"/>
      <c r="D8" s="356"/>
      <c r="E8" s="356"/>
      <c r="F8" s="357"/>
      <c r="G8" s="352" t="str">
        <f>入力規則等!A26</f>
        <v>国土強靭化</v>
      </c>
      <c r="H8" s="353"/>
      <c r="I8" s="353"/>
      <c r="J8" s="353"/>
      <c r="K8" s="353"/>
      <c r="L8" s="353"/>
      <c r="M8" s="353"/>
      <c r="N8" s="353"/>
      <c r="O8" s="353"/>
      <c r="P8" s="353"/>
      <c r="Q8" s="353"/>
      <c r="R8" s="353"/>
      <c r="S8" s="353"/>
      <c r="T8" s="353"/>
      <c r="U8" s="353"/>
      <c r="V8" s="353"/>
      <c r="W8" s="353"/>
      <c r="X8" s="354"/>
      <c r="Y8" s="528" t="s">
        <v>79</v>
      </c>
      <c r="Z8" s="528"/>
      <c r="AA8" s="528"/>
      <c r="AB8" s="528"/>
      <c r="AC8" s="528"/>
      <c r="AD8" s="528"/>
      <c r="AE8" s="482" t="str">
        <f>入力規則等!K13</f>
        <v>公共事業</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472</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16</v>
      </c>
      <c r="Q13" s="72"/>
      <c r="R13" s="72"/>
      <c r="S13" s="72"/>
      <c r="T13" s="72"/>
      <c r="U13" s="72"/>
      <c r="V13" s="73"/>
      <c r="W13" s="71">
        <v>16</v>
      </c>
      <c r="X13" s="72"/>
      <c r="Y13" s="72"/>
      <c r="Z13" s="72"/>
      <c r="AA13" s="72"/>
      <c r="AB13" s="72"/>
      <c r="AC13" s="73"/>
      <c r="AD13" s="71">
        <v>16</v>
      </c>
      <c r="AE13" s="72"/>
      <c r="AF13" s="72"/>
      <c r="AG13" s="72"/>
      <c r="AH13" s="72"/>
      <c r="AI13" s="72"/>
      <c r="AJ13" s="73"/>
      <c r="AK13" s="71">
        <v>16</v>
      </c>
      <c r="AL13" s="72"/>
      <c r="AM13" s="72"/>
      <c r="AN13" s="72"/>
      <c r="AO13" s="72"/>
      <c r="AP13" s="72"/>
      <c r="AQ13" s="73"/>
      <c r="AR13" s="668"/>
      <c r="AS13" s="669"/>
      <c r="AT13" s="669"/>
      <c r="AU13" s="669"/>
      <c r="AV13" s="669"/>
      <c r="AW13" s="669"/>
      <c r="AX13" s="670"/>
    </row>
    <row r="14" spans="1:50" ht="21" customHeight="1" x14ac:dyDescent="0.15">
      <c r="A14" s="462"/>
      <c r="B14" s="463"/>
      <c r="C14" s="463"/>
      <c r="D14" s="463"/>
      <c r="E14" s="463"/>
      <c r="F14" s="464"/>
      <c r="G14" s="475"/>
      <c r="H14" s="476"/>
      <c r="I14" s="343" t="s">
        <v>9</v>
      </c>
      <c r="J14" s="470"/>
      <c r="K14" s="470"/>
      <c r="L14" s="470"/>
      <c r="M14" s="470"/>
      <c r="N14" s="470"/>
      <c r="O14" s="471"/>
      <c r="P14" s="71" t="s">
        <v>506</v>
      </c>
      <c r="Q14" s="72"/>
      <c r="R14" s="72"/>
      <c r="S14" s="72"/>
      <c r="T14" s="72"/>
      <c r="U14" s="72"/>
      <c r="V14" s="73"/>
      <c r="W14" s="71" t="s">
        <v>506</v>
      </c>
      <c r="X14" s="72"/>
      <c r="Y14" s="72"/>
      <c r="Z14" s="72"/>
      <c r="AA14" s="72"/>
      <c r="AB14" s="72"/>
      <c r="AC14" s="73"/>
      <c r="AD14" s="71" t="s">
        <v>506</v>
      </c>
      <c r="AE14" s="72"/>
      <c r="AF14" s="72"/>
      <c r="AG14" s="72"/>
      <c r="AH14" s="72"/>
      <c r="AI14" s="72"/>
      <c r="AJ14" s="73"/>
      <c r="AK14" s="667"/>
      <c r="AL14" s="444"/>
      <c r="AM14" s="444"/>
      <c r="AN14" s="444"/>
      <c r="AO14" s="444"/>
      <c r="AP14" s="444"/>
      <c r="AQ14" s="444"/>
      <c r="AR14" s="665"/>
      <c r="AS14" s="665"/>
      <c r="AT14" s="665"/>
      <c r="AU14" s="665"/>
      <c r="AV14" s="665"/>
      <c r="AW14" s="665"/>
      <c r="AX14" s="666"/>
    </row>
    <row r="15" spans="1:50" ht="21" customHeight="1" x14ac:dyDescent="0.15">
      <c r="A15" s="462"/>
      <c r="B15" s="463"/>
      <c r="C15" s="463"/>
      <c r="D15" s="463"/>
      <c r="E15" s="463"/>
      <c r="F15" s="464"/>
      <c r="G15" s="475"/>
      <c r="H15" s="476"/>
      <c r="I15" s="343" t="s">
        <v>62</v>
      </c>
      <c r="J15" s="344"/>
      <c r="K15" s="344"/>
      <c r="L15" s="344"/>
      <c r="M15" s="344"/>
      <c r="N15" s="344"/>
      <c r="O15" s="345"/>
      <c r="P15" s="71">
        <v>259</v>
      </c>
      <c r="Q15" s="72"/>
      <c r="R15" s="72"/>
      <c r="S15" s="72"/>
      <c r="T15" s="72"/>
      <c r="U15" s="72"/>
      <c r="V15" s="73"/>
      <c r="W15" s="71" t="s">
        <v>506</v>
      </c>
      <c r="X15" s="72"/>
      <c r="Y15" s="72"/>
      <c r="Z15" s="72"/>
      <c r="AA15" s="72"/>
      <c r="AB15" s="72"/>
      <c r="AC15" s="73"/>
      <c r="AD15" s="71" t="s">
        <v>506</v>
      </c>
      <c r="AE15" s="72"/>
      <c r="AF15" s="72"/>
      <c r="AG15" s="72"/>
      <c r="AH15" s="72"/>
      <c r="AI15" s="72"/>
      <c r="AJ15" s="73"/>
      <c r="AK15" s="71" t="s">
        <v>506</v>
      </c>
      <c r="AL15" s="72"/>
      <c r="AM15" s="72"/>
      <c r="AN15" s="72"/>
      <c r="AO15" s="72"/>
      <c r="AP15" s="72"/>
      <c r="AQ15" s="73"/>
      <c r="AR15" s="535"/>
      <c r="AS15" s="536"/>
      <c r="AT15" s="536"/>
      <c r="AU15" s="536"/>
      <c r="AV15" s="536"/>
      <c r="AW15" s="536"/>
      <c r="AX15" s="664"/>
    </row>
    <row r="16" spans="1:50" ht="21" customHeight="1" x14ac:dyDescent="0.15">
      <c r="A16" s="462"/>
      <c r="B16" s="463"/>
      <c r="C16" s="463"/>
      <c r="D16" s="463"/>
      <c r="E16" s="463"/>
      <c r="F16" s="464"/>
      <c r="G16" s="475"/>
      <c r="H16" s="476"/>
      <c r="I16" s="343" t="s">
        <v>63</v>
      </c>
      <c r="J16" s="344"/>
      <c r="K16" s="344"/>
      <c r="L16" s="344"/>
      <c r="M16" s="344"/>
      <c r="N16" s="344"/>
      <c r="O16" s="345"/>
      <c r="P16" s="71" t="s">
        <v>506</v>
      </c>
      <c r="Q16" s="72"/>
      <c r="R16" s="72"/>
      <c r="S16" s="72"/>
      <c r="T16" s="72"/>
      <c r="U16" s="72"/>
      <c r="V16" s="73"/>
      <c r="W16" s="71" t="s">
        <v>506</v>
      </c>
      <c r="X16" s="72"/>
      <c r="Y16" s="72"/>
      <c r="Z16" s="72"/>
      <c r="AA16" s="72"/>
      <c r="AB16" s="72"/>
      <c r="AC16" s="73"/>
      <c r="AD16" s="71" t="s">
        <v>506</v>
      </c>
      <c r="AE16" s="72"/>
      <c r="AF16" s="72"/>
      <c r="AG16" s="72"/>
      <c r="AH16" s="72"/>
      <c r="AI16" s="72"/>
      <c r="AJ16" s="73"/>
      <c r="AK16" s="535"/>
      <c r="AL16" s="536"/>
      <c r="AM16" s="536"/>
      <c r="AN16" s="536"/>
      <c r="AO16" s="536"/>
      <c r="AP16" s="536"/>
      <c r="AQ16" s="537"/>
      <c r="AR16" s="441"/>
      <c r="AS16" s="442"/>
      <c r="AT16" s="442"/>
      <c r="AU16" s="442"/>
      <c r="AV16" s="442"/>
      <c r="AW16" s="442"/>
      <c r="AX16" s="443"/>
    </row>
    <row r="17" spans="1:50" ht="24.75" customHeight="1" x14ac:dyDescent="0.15">
      <c r="A17" s="462"/>
      <c r="B17" s="463"/>
      <c r="C17" s="463"/>
      <c r="D17" s="463"/>
      <c r="E17" s="463"/>
      <c r="F17" s="464"/>
      <c r="G17" s="475"/>
      <c r="H17" s="476"/>
      <c r="I17" s="343" t="s">
        <v>61</v>
      </c>
      <c r="J17" s="470"/>
      <c r="K17" s="470"/>
      <c r="L17" s="470"/>
      <c r="M17" s="470"/>
      <c r="N17" s="470"/>
      <c r="O17" s="471"/>
      <c r="P17" s="71" t="s">
        <v>506</v>
      </c>
      <c r="Q17" s="72"/>
      <c r="R17" s="72"/>
      <c r="S17" s="72"/>
      <c r="T17" s="72"/>
      <c r="U17" s="72"/>
      <c r="V17" s="73"/>
      <c r="W17" s="71" t="s">
        <v>506</v>
      </c>
      <c r="X17" s="72"/>
      <c r="Y17" s="72"/>
      <c r="Z17" s="72"/>
      <c r="AA17" s="72"/>
      <c r="AB17" s="72"/>
      <c r="AC17" s="73"/>
      <c r="AD17" s="71" t="s">
        <v>506</v>
      </c>
      <c r="AE17" s="72"/>
      <c r="AF17" s="72"/>
      <c r="AG17" s="72"/>
      <c r="AH17" s="72"/>
      <c r="AI17" s="72"/>
      <c r="AJ17" s="73"/>
      <c r="AK17" s="444"/>
      <c r="AL17" s="444"/>
      <c r="AM17" s="444"/>
      <c r="AN17" s="444"/>
      <c r="AO17" s="444"/>
      <c r="AP17" s="444"/>
      <c r="AQ17" s="444"/>
      <c r="AR17" s="445"/>
      <c r="AS17" s="445"/>
      <c r="AT17" s="445"/>
      <c r="AU17" s="445"/>
      <c r="AV17" s="445"/>
      <c r="AW17" s="445"/>
      <c r="AX17" s="446"/>
    </row>
    <row r="18" spans="1:50" ht="24.75" customHeight="1" x14ac:dyDescent="0.15">
      <c r="A18" s="462"/>
      <c r="B18" s="463"/>
      <c r="C18" s="463"/>
      <c r="D18" s="463"/>
      <c r="E18" s="463"/>
      <c r="F18" s="464"/>
      <c r="G18" s="477"/>
      <c r="H18" s="478"/>
      <c r="I18" s="346" t="s">
        <v>22</v>
      </c>
      <c r="J18" s="347"/>
      <c r="K18" s="347"/>
      <c r="L18" s="347"/>
      <c r="M18" s="347"/>
      <c r="N18" s="347"/>
      <c r="O18" s="348"/>
      <c r="P18" s="315">
        <f>SUM(P13:V17)</f>
        <v>275</v>
      </c>
      <c r="Q18" s="316"/>
      <c r="R18" s="316"/>
      <c r="S18" s="316"/>
      <c r="T18" s="316"/>
      <c r="U18" s="316"/>
      <c r="V18" s="317"/>
      <c r="W18" s="315">
        <f>SUM(W13:AC17)</f>
        <v>16</v>
      </c>
      <c r="X18" s="316"/>
      <c r="Y18" s="316"/>
      <c r="Z18" s="316"/>
      <c r="AA18" s="316"/>
      <c r="AB18" s="316"/>
      <c r="AC18" s="317"/>
      <c r="AD18" s="315">
        <f t="shared" ref="AD18" si="0">SUM(AD13:AJ17)</f>
        <v>16</v>
      </c>
      <c r="AE18" s="316"/>
      <c r="AF18" s="316"/>
      <c r="AG18" s="316"/>
      <c r="AH18" s="316"/>
      <c r="AI18" s="316"/>
      <c r="AJ18" s="317"/>
      <c r="AK18" s="315">
        <f t="shared" ref="AK18" si="1">SUM(AK13:AQ17)</f>
        <v>16</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275</v>
      </c>
      <c r="Q19" s="72"/>
      <c r="R19" s="72"/>
      <c r="S19" s="72"/>
      <c r="T19" s="72"/>
      <c r="U19" s="72"/>
      <c r="V19" s="73"/>
      <c r="W19" s="71">
        <v>16</v>
      </c>
      <c r="X19" s="72"/>
      <c r="Y19" s="72"/>
      <c r="Z19" s="72"/>
      <c r="AA19" s="72"/>
      <c r="AB19" s="72"/>
      <c r="AC19" s="73"/>
      <c r="AD19" s="71">
        <v>16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x14ac:dyDescent="0.15">
      <c r="A23" s="217"/>
      <c r="B23" s="215"/>
      <c r="C23" s="215"/>
      <c r="D23" s="215"/>
      <c r="E23" s="215"/>
      <c r="F23" s="216"/>
      <c r="G23" s="321" t="s">
        <v>481</v>
      </c>
      <c r="H23" s="288"/>
      <c r="I23" s="288"/>
      <c r="J23" s="288"/>
      <c r="K23" s="288"/>
      <c r="L23" s="288"/>
      <c r="M23" s="288"/>
      <c r="N23" s="288"/>
      <c r="O23" s="289"/>
      <c r="P23" s="213" t="s">
        <v>474</v>
      </c>
      <c r="Q23" s="195"/>
      <c r="R23" s="195"/>
      <c r="S23" s="195"/>
      <c r="T23" s="195"/>
      <c r="U23" s="195"/>
      <c r="V23" s="195"/>
      <c r="W23" s="195"/>
      <c r="X23" s="196"/>
      <c r="Y23" s="293" t="s">
        <v>14</v>
      </c>
      <c r="Z23" s="294"/>
      <c r="AA23" s="295"/>
      <c r="AB23" s="325" t="s">
        <v>475</v>
      </c>
      <c r="AC23" s="296"/>
      <c r="AD23" s="296"/>
      <c r="AE23" s="93">
        <v>47</v>
      </c>
      <c r="AF23" s="94"/>
      <c r="AG23" s="94"/>
      <c r="AH23" s="94"/>
      <c r="AI23" s="95"/>
      <c r="AJ23" s="93">
        <v>48</v>
      </c>
      <c r="AK23" s="94"/>
      <c r="AL23" s="94"/>
      <c r="AM23" s="94"/>
      <c r="AN23" s="95"/>
      <c r="AO23" s="93">
        <v>49</v>
      </c>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475</v>
      </c>
      <c r="AC24" s="286"/>
      <c r="AD24" s="286"/>
      <c r="AE24" s="93" t="s">
        <v>473</v>
      </c>
      <c r="AF24" s="94"/>
      <c r="AG24" s="94"/>
      <c r="AH24" s="94"/>
      <c r="AI24" s="95"/>
      <c r="AJ24" s="93" t="s">
        <v>473</v>
      </c>
      <c r="AK24" s="94"/>
      <c r="AL24" s="94"/>
      <c r="AM24" s="94"/>
      <c r="AN24" s="95"/>
      <c r="AO24" s="93" t="s">
        <v>482</v>
      </c>
      <c r="AP24" s="94"/>
      <c r="AQ24" s="94"/>
      <c r="AR24" s="94"/>
      <c r="AS24" s="95"/>
      <c r="AT24" s="93">
        <v>51</v>
      </c>
      <c r="AU24" s="94"/>
      <c r="AV24" s="94"/>
      <c r="AW24" s="94"/>
      <c r="AX24" s="96"/>
    </row>
    <row r="25" spans="1:50" ht="22.5" customHeight="1" x14ac:dyDescent="0.15">
      <c r="A25" s="671"/>
      <c r="B25" s="672"/>
      <c r="C25" s="672"/>
      <c r="D25" s="672"/>
      <c r="E25" s="672"/>
      <c r="F25" s="673"/>
      <c r="G25" s="322"/>
      <c r="H25" s="323"/>
      <c r="I25" s="323"/>
      <c r="J25" s="323"/>
      <c r="K25" s="323"/>
      <c r="L25" s="323"/>
      <c r="M25" s="323"/>
      <c r="N25" s="323"/>
      <c r="O25" s="324"/>
      <c r="P25" s="197"/>
      <c r="Q25" s="197"/>
      <c r="R25" s="197"/>
      <c r="S25" s="197"/>
      <c r="T25" s="197"/>
      <c r="U25" s="197"/>
      <c r="V25" s="197"/>
      <c r="W25" s="197"/>
      <c r="X25" s="198"/>
      <c r="Y25" s="120" t="s">
        <v>15</v>
      </c>
      <c r="Z25" s="121"/>
      <c r="AA25" s="171"/>
      <c r="AB25" s="683" t="s">
        <v>364</v>
      </c>
      <c r="AC25" s="264"/>
      <c r="AD25" s="264"/>
      <c r="AE25" s="93">
        <f>AE23/AT24*100</f>
        <v>92.156862745098039</v>
      </c>
      <c r="AF25" s="94"/>
      <c r="AG25" s="94"/>
      <c r="AH25" s="94"/>
      <c r="AI25" s="95"/>
      <c r="AJ25" s="93">
        <f>AJ23/AT24*100</f>
        <v>94.117647058823522</v>
      </c>
      <c r="AK25" s="94"/>
      <c r="AL25" s="94"/>
      <c r="AM25" s="94"/>
      <c r="AN25" s="95"/>
      <c r="AO25" s="93">
        <f>AO23/AT24*100</f>
        <v>96.078431372549019</v>
      </c>
      <c r="AP25" s="94"/>
      <c r="AQ25" s="94"/>
      <c r="AR25" s="94"/>
      <c r="AS25" s="95"/>
      <c r="AT25" s="268"/>
      <c r="AU25" s="269"/>
      <c r="AV25" s="269"/>
      <c r="AW25" s="269"/>
      <c r="AX25" s="270"/>
    </row>
    <row r="26" spans="1:50" ht="18.75"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28</v>
      </c>
      <c r="AV27" s="110"/>
      <c r="AW27" s="108" t="s">
        <v>360</v>
      </c>
      <c r="AX27" s="109"/>
    </row>
    <row r="28" spans="1:50" ht="22.5" customHeight="1" x14ac:dyDescent="0.15">
      <c r="A28" s="217"/>
      <c r="B28" s="215"/>
      <c r="C28" s="215"/>
      <c r="D28" s="215"/>
      <c r="E28" s="215"/>
      <c r="F28" s="216"/>
      <c r="G28" s="321" t="s">
        <v>483</v>
      </c>
      <c r="H28" s="288"/>
      <c r="I28" s="288"/>
      <c r="J28" s="288"/>
      <c r="K28" s="288"/>
      <c r="L28" s="288"/>
      <c r="M28" s="288"/>
      <c r="N28" s="288"/>
      <c r="O28" s="289"/>
      <c r="P28" s="213" t="s">
        <v>484</v>
      </c>
      <c r="Q28" s="195"/>
      <c r="R28" s="195"/>
      <c r="S28" s="195"/>
      <c r="T28" s="195"/>
      <c r="U28" s="195"/>
      <c r="V28" s="195"/>
      <c r="W28" s="195"/>
      <c r="X28" s="196"/>
      <c r="Y28" s="293" t="s">
        <v>14</v>
      </c>
      <c r="Z28" s="294"/>
      <c r="AA28" s="295"/>
      <c r="AB28" s="325" t="s">
        <v>475</v>
      </c>
      <c r="AC28" s="296"/>
      <c r="AD28" s="296"/>
      <c r="AE28" s="93">
        <v>31</v>
      </c>
      <c r="AF28" s="94"/>
      <c r="AG28" s="94"/>
      <c r="AH28" s="94"/>
      <c r="AI28" s="95"/>
      <c r="AJ28" s="93">
        <v>33</v>
      </c>
      <c r="AK28" s="94"/>
      <c r="AL28" s="94"/>
      <c r="AM28" s="94"/>
      <c r="AN28" s="95"/>
      <c r="AO28" s="93">
        <v>35</v>
      </c>
      <c r="AP28" s="94"/>
      <c r="AQ28" s="94"/>
      <c r="AR28" s="94"/>
      <c r="AS28" s="95"/>
      <c r="AT28" s="227"/>
      <c r="AU28" s="227"/>
      <c r="AV28" s="227"/>
      <c r="AW28" s="227"/>
      <c r="AX28" s="228"/>
    </row>
    <row r="29" spans="1:50" ht="22.5"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475</v>
      </c>
      <c r="AC29" s="286"/>
      <c r="AD29" s="286"/>
      <c r="AE29" s="93" t="s">
        <v>473</v>
      </c>
      <c r="AF29" s="94"/>
      <c r="AG29" s="94"/>
      <c r="AH29" s="94"/>
      <c r="AI29" s="95"/>
      <c r="AJ29" s="93" t="s">
        <v>473</v>
      </c>
      <c r="AK29" s="94"/>
      <c r="AL29" s="94"/>
      <c r="AM29" s="94"/>
      <c r="AN29" s="95"/>
      <c r="AO29" s="93" t="s">
        <v>482</v>
      </c>
      <c r="AP29" s="94"/>
      <c r="AQ29" s="94"/>
      <c r="AR29" s="94"/>
      <c r="AS29" s="95"/>
      <c r="AT29" s="93">
        <v>39</v>
      </c>
      <c r="AU29" s="94"/>
      <c r="AV29" s="94"/>
      <c r="AW29" s="94"/>
      <c r="AX29" s="96"/>
    </row>
    <row r="30" spans="1:50" ht="27.75" customHeight="1" x14ac:dyDescent="0.15">
      <c r="A30" s="671"/>
      <c r="B30" s="672"/>
      <c r="C30" s="672"/>
      <c r="D30" s="672"/>
      <c r="E30" s="672"/>
      <c r="F30" s="67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f>AE28/AT29*100</f>
        <v>79.487179487179489</v>
      </c>
      <c r="AF30" s="94"/>
      <c r="AG30" s="94"/>
      <c r="AH30" s="94"/>
      <c r="AI30" s="95"/>
      <c r="AJ30" s="93">
        <f>AJ28/AT29*100</f>
        <v>84.615384615384613</v>
      </c>
      <c r="AK30" s="94"/>
      <c r="AL30" s="94"/>
      <c r="AM30" s="94"/>
      <c r="AN30" s="95"/>
      <c r="AO30" s="93">
        <f>AO28/AT29*100</f>
        <v>89.743589743589752</v>
      </c>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5" t="s">
        <v>320</v>
      </c>
      <c r="B47" s="686" t="s">
        <v>317</v>
      </c>
      <c r="C47" s="237"/>
      <c r="D47" s="237"/>
      <c r="E47" s="237"/>
      <c r="F47" s="238"/>
      <c r="G47" s="625" t="s">
        <v>311</v>
      </c>
      <c r="H47" s="625"/>
      <c r="I47" s="625"/>
      <c r="J47" s="625"/>
      <c r="K47" s="625"/>
      <c r="L47" s="625"/>
      <c r="M47" s="625"/>
      <c r="N47" s="625"/>
      <c r="O47" s="625"/>
      <c r="P47" s="625"/>
      <c r="Q47" s="625"/>
      <c r="R47" s="625"/>
      <c r="S47" s="625"/>
      <c r="T47" s="625"/>
      <c r="U47" s="625"/>
      <c r="V47" s="625"/>
      <c r="W47" s="625"/>
      <c r="X47" s="625"/>
      <c r="Y47" s="625"/>
      <c r="Z47" s="625"/>
      <c r="AA47" s="691"/>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5"/>
      <c r="B48" s="686"/>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6"/>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8"/>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9"/>
    </row>
    <row r="50" spans="1:50" ht="22.5" hidden="1" customHeight="1" x14ac:dyDescent="0.15">
      <c r="A50" s="235"/>
      <c r="B50" s="686"/>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20"/>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1"/>
    </row>
    <row r="51" spans="1:50" ht="22.5" hidden="1" customHeight="1" x14ac:dyDescent="0.15">
      <c r="A51" s="235"/>
      <c r="B51" s="687"/>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2"/>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3"/>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6"/>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9"/>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487</v>
      </c>
      <c r="H68" s="195"/>
      <c r="I68" s="195"/>
      <c r="J68" s="195"/>
      <c r="K68" s="195"/>
      <c r="L68" s="195"/>
      <c r="M68" s="195"/>
      <c r="N68" s="195"/>
      <c r="O68" s="195"/>
      <c r="P68" s="195"/>
      <c r="Q68" s="195"/>
      <c r="R68" s="195"/>
      <c r="S68" s="195"/>
      <c r="T68" s="195"/>
      <c r="U68" s="195"/>
      <c r="V68" s="195"/>
      <c r="W68" s="195"/>
      <c r="X68" s="196"/>
      <c r="Y68" s="334" t="s">
        <v>66</v>
      </c>
      <c r="Z68" s="335"/>
      <c r="AA68" s="336"/>
      <c r="AB68" s="202" t="s">
        <v>488</v>
      </c>
      <c r="AC68" s="203"/>
      <c r="AD68" s="204"/>
      <c r="AE68" s="93">
        <v>1</v>
      </c>
      <c r="AF68" s="94"/>
      <c r="AG68" s="94"/>
      <c r="AH68" s="94"/>
      <c r="AI68" s="95"/>
      <c r="AJ68" s="93">
        <v>1</v>
      </c>
      <c r="AK68" s="94"/>
      <c r="AL68" s="94"/>
      <c r="AM68" s="94"/>
      <c r="AN68" s="95"/>
      <c r="AO68" s="93">
        <v>1</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488</v>
      </c>
      <c r="AC69" s="211"/>
      <c r="AD69" s="212"/>
      <c r="AE69" s="93">
        <v>1</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213"/>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516</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457</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3" t="s">
        <v>77</v>
      </c>
      <c r="B97" s="374"/>
      <c r="C97" s="349" t="s">
        <v>19</v>
      </c>
      <c r="D97" s="350"/>
      <c r="E97" s="350"/>
      <c r="F97" s="350"/>
      <c r="G97" s="350"/>
      <c r="H97" s="350"/>
      <c r="I97" s="350"/>
      <c r="J97" s="350"/>
      <c r="K97" s="351"/>
      <c r="L97" s="405" t="s">
        <v>76</v>
      </c>
      <c r="M97" s="405"/>
      <c r="N97" s="405"/>
      <c r="O97" s="405"/>
      <c r="P97" s="405"/>
      <c r="Q97" s="405"/>
      <c r="R97" s="406" t="s">
        <v>73</v>
      </c>
      <c r="S97" s="407"/>
      <c r="T97" s="407"/>
      <c r="U97" s="407"/>
      <c r="V97" s="407"/>
      <c r="W97" s="407"/>
      <c r="X97" s="408"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09"/>
    </row>
    <row r="98" spans="1:50" ht="23.1" customHeight="1" x14ac:dyDescent="0.15">
      <c r="A98" s="375"/>
      <c r="B98" s="376"/>
      <c r="C98" s="410" t="s">
        <v>476</v>
      </c>
      <c r="D98" s="411"/>
      <c r="E98" s="411"/>
      <c r="F98" s="411"/>
      <c r="G98" s="411"/>
      <c r="H98" s="411"/>
      <c r="I98" s="411"/>
      <c r="J98" s="411"/>
      <c r="K98" s="412"/>
      <c r="L98" s="71">
        <v>16</v>
      </c>
      <c r="M98" s="72"/>
      <c r="N98" s="72"/>
      <c r="O98" s="72"/>
      <c r="P98" s="72"/>
      <c r="Q98" s="73"/>
      <c r="R98" s="71"/>
      <c r="S98" s="72"/>
      <c r="T98" s="72"/>
      <c r="U98" s="72"/>
      <c r="V98" s="72"/>
      <c r="W98" s="73"/>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75"/>
      <c r="B99" s="376"/>
      <c r="C99" s="161"/>
      <c r="D99" s="162"/>
      <c r="E99" s="162"/>
      <c r="F99" s="162"/>
      <c r="G99" s="162"/>
      <c r="H99" s="162"/>
      <c r="I99" s="162"/>
      <c r="J99" s="162"/>
      <c r="K99" s="163"/>
      <c r="L99" s="71"/>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75"/>
      <c r="B100" s="376"/>
      <c r="C100" s="161"/>
      <c r="D100" s="162"/>
      <c r="E100" s="162"/>
      <c r="F100" s="162"/>
      <c r="G100" s="162"/>
      <c r="H100" s="162"/>
      <c r="I100" s="162"/>
      <c r="J100" s="162"/>
      <c r="K100" s="163"/>
      <c r="L100" s="71"/>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5"/>
      <c r="B101" s="376"/>
      <c r="C101" s="161"/>
      <c r="D101" s="162"/>
      <c r="E101" s="162"/>
      <c r="F101" s="162"/>
      <c r="G101" s="162"/>
      <c r="H101" s="162"/>
      <c r="I101" s="162"/>
      <c r="J101" s="162"/>
      <c r="K101" s="163"/>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75"/>
      <c r="B102" s="376"/>
      <c r="C102" s="161"/>
      <c r="D102" s="162"/>
      <c r="E102" s="162"/>
      <c r="F102" s="162"/>
      <c r="G102" s="162"/>
      <c r="H102" s="162"/>
      <c r="I102" s="162"/>
      <c r="J102" s="162"/>
      <c r="K102" s="163"/>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5"/>
      <c r="B103" s="376"/>
      <c r="C103" s="379"/>
      <c r="D103" s="380"/>
      <c r="E103" s="380"/>
      <c r="F103" s="380"/>
      <c r="G103" s="380"/>
      <c r="H103" s="380"/>
      <c r="I103" s="380"/>
      <c r="J103" s="380"/>
      <c r="K103" s="381"/>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77"/>
      <c r="B104" s="378"/>
      <c r="C104" s="367" t="s">
        <v>22</v>
      </c>
      <c r="D104" s="368"/>
      <c r="E104" s="368"/>
      <c r="F104" s="368"/>
      <c r="G104" s="368"/>
      <c r="H104" s="368"/>
      <c r="I104" s="368"/>
      <c r="J104" s="368"/>
      <c r="K104" s="369"/>
      <c r="L104" s="370">
        <f>SUM(L98:Q103)</f>
        <v>16</v>
      </c>
      <c r="M104" s="371"/>
      <c r="N104" s="371"/>
      <c r="O104" s="371"/>
      <c r="P104" s="371"/>
      <c r="Q104" s="372"/>
      <c r="R104" s="370">
        <f>SUM(R98:W103)</f>
        <v>0</v>
      </c>
      <c r="S104" s="371"/>
      <c r="T104" s="371"/>
      <c r="U104" s="371"/>
      <c r="V104" s="371"/>
      <c r="W104" s="372"/>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3" t="s">
        <v>38</v>
      </c>
      <c r="AH107" s="601"/>
      <c r="AI107" s="601"/>
      <c r="AJ107" s="601"/>
      <c r="AK107" s="601"/>
      <c r="AL107" s="601"/>
      <c r="AM107" s="601"/>
      <c r="AN107" s="601"/>
      <c r="AO107" s="601"/>
      <c r="AP107" s="601"/>
      <c r="AQ107" s="601"/>
      <c r="AR107" s="601"/>
      <c r="AS107" s="601"/>
      <c r="AT107" s="601"/>
      <c r="AU107" s="601"/>
      <c r="AV107" s="601"/>
      <c r="AW107" s="601"/>
      <c r="AX107" s="634"/>
    </row>
    <row r="108" spans="1:50" ht="31.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10" t="s">
        <v>462</v>
      </c>
      <c r="AE108" s="611"/>
      <c r="AF108" s="611"/>
      <c r="AG108" s="607" t="s">
        <v>509</v>
      </c>
      <c r="AH108" s="608"/>
      <c r="AI108" s="608"/>
      <c r="AJ108" s="608"/>
      <c r="AK108" s="608"/>
      <c r="AL108" s="608"/>
      <c r="AM108" s="608"/>
      <c r="AN108" s="608"/>
      <c r="AO108" s="608"/>
      <c r="AP108" s="608"/>
      <c r="AQ108" s="608"/>
      <c r="AR108" s="608"/>
      <c r="AS108" s="608"/>
      <c r="AT108" s="608"/>
      <c r="AU108" s="608"/>
      <c r="AV108" s="608"/>
      <c r="AW108" s="608"/>
      <c r="AX108" s="609"/>
    </row>
    <row r="109" spans="1:50" ht="47.25" customHeight="1" x14ac:dyDescent="0.15">
      <c r="A109" s="308"/>
      <c r="B109" s="309"/>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462</v>
      </c>
      <c r="AE109" s="439"/>
      <c r="AF109" s="439"/>
      <c r="AG109" s="531" t="s">
        <v>510</v>
      </c>
      <c r="AH109" s="304"/>
      <c r="AI109" s="304"/>
      <c r="AJ109" s="304"/>
      <c r="AK109" s="304"/>
      <c r="AL109" s="304"/>
      <c r="AM109" s="304"/>
      <c r="AN109" s="304"/>
      <c r="AO109" s="304"/>
      <c r="AP109" s="304"/>
      <c r="AQ109" s="304"/>
      <c r="AR109" s="304"/>
      <c r="AS109" s="304"/>
      <c r="AT109" s="304"/>
      <c r="AU109" s="304"/>
      <c r="AV109" s="304"/>
      <c r="AW109" s="304"/>
      <c r="AX109" s="305"/>
    </row>
    <row r="110" spans="1:50" ht="31.5" customHeight="1" x14ac:dyDescent="0.15">
      <c r="A110" s="310"/>
      <c r="B110" s="311"/>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7" t="s">
        <v>462</v>
      </c>
      <c r="AE110" s="588"/>
      <c r="AF110" s="588"/>
      <c r="AG110" s="529" t="s">
        <v>511</v>
      </c>
      <c r="AH110" s="197"/>
      <c r="AI110" s="197"/>
      <c r="AJ110" s="197"/>
      <c r="AK110" s="197"/>
      <c r="AL110" s="197"/>
      <c r="AM110" s="197"/>
      <c r="AN110" s="197"/>
      <c r="AO110" s="197"/>
      <c r="AP110" s="197"/>
      <c r="AQ110" s="197"/>
      <c r="AR110" s="197"/>
      <c r="AS110" s="197"/>
      <c r="AT110" s="197"/>
      <c r="AU110" s="197"/>
      <c r="AV110" s="197"/>
      <c r="AW110" s="197"/>
      <c r="AX110" s="530"/>
    </row>
    <row r="111" spans="1:50" ht="31.5" customHeight="1" x14ac:dyDescent="0.15">
      <c r="A111" s="552" t="s">
        <v>46</v>
      </c>
      <c r="B111" s="591"/>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589" t="s">
        <v>462</v>
      </c>
      <c r="AE111" s="435"/>
      <c r="AF111" s="590"/>
      <c r="AG111" s="300" t="s">
        <v>517</v>
      </c>
      <c r="AH111" s="301"/>
      <c r="AI111" s="301"/>
      <c r="AJ111" s="301"/>
      <c r="AK111" s="301"/>
      <c r="AL111" s="301"/>
      <c r="AM111" s="301"/>
      <c r="AN111" s="301"/>
      <c r="AO111" s="301"/>
      <c r="AP111" s="301"/>
      <c r="AQ111" s="301"/>
      <c r="AR111" s="301"/>
      <c r="AS111" s="301"/>
      <c r="AT111" s="301"/>
      <c r="AU111" s="301"/>
      <c r="AV111" s="301"/>
      <c r="AW111" s="301"/>
      <c r="AX111" s="302"/>
    </row>
    <row r="112" spans="1:50" ht="31.5" customHeight="1" x14ac:dyDescent="0.15">
      <c r="A112" s="592"/>
      <c r="B112" s="593"/>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479</v>
      </c>
      <c r="AE112" s="439"/>
      <c r="AF112" s="440"/>
      <c r="AG112" s="303"/>
      <c r="AH112" s="304"/>
      <c r="AI112" s="304"/>
      <c r="AJ112" s="304"/>
      <c r="AK112" s="304"/>
      <c r="AL112" s="304"/>
      <c r="AM112" s="304"/>
      <c r="AN112" s="304"/>
      <c r="AO112" s="304"/>
      <c r="AP112" s="304"/>
      <c r="AQ112" s="304"/>
      <c r="AR112" s="304"/>
      <c r="AS112" s="304"/>
      <c r="AT112" s="304"/>
      <c r="AU112" s="304"/>
      <c r="AV112" s="304"/>
      <c r="AW112" s="304"/>
      <c r="AX112" s="305"/>
    </row>
    <row r="113" spans="1:64" ht="31.5" customHeight="1" x14ac:dyDescent="0.15">
      <c r="A113" s="592"/>
      <c r="B113" s="593"/>
      <c r="C113" s="504"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462</v>
      </c>
      <c r="AE113" s="439"/>
      <c r="AF113" s="440"/>
      <c r="AG113" s="531" t="s">
        <v>512</v>
      </c>
      <c r="AH113" s="304"/>
      <c r="AI113" s="304"/>
      <c r="AJ113" s="304"/>
      <c r="AK113" s="304"/>
      <c r="AL113" s="304"/>
      <c r="AM113" s="304"/>
      <c r="AN113" s="304"/>
      <c r="AO113" s="304"/>
      <c r="AP113" s="304"/>
      <c r="AQ113" s="304"/>
      <c r="AR113" s="304"/>
      <c r="AS113" s="304"/>
      <c r="AT113" s="304"/>
      <c r="AU113" s="304"/>
      <c r="AV113" s="304"/>
      <c r="AW113" s="304"/>
      <c r="AX113" s="305"/>
    </row>
    <row r="114" spans="1:64" ht="31.5" customHeight="1" x14ac:dyDescent="0.15">
      <c r="A114" s="592"/>
      <c r="B114" s="593"/>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8" t="s">
        <v>462</v>
      </c>
      <c r="AE114" s="439"/>
      <c r="AF114" s="440"/>
      <c r="AG114" s="531" t="s">
        <v>518</v>
      </c>
      <c r="AH114" s="304"/>
      <c r="AI114" s="304"/>
      <c r="AJ114" s="304"/>
      <c r="AK114" s="304"/>
      <c r="AL114" s="304"/>
      <c r="AM114" s="304"/>
      <c r="AN114" s="304"/>
      <c r="AO114" s="304"/>
      <c r="AP114" s="304"/>
      <c r="AQ114" s="304"/>
      <c r="AR114" s="304"/>
      <c r="AS114" s="304"/>
      <c r="AT114" s="304"/>
      <c r="AU114" s="304"/>
      <c r="AV114" s="304"/>
      <c r="AW114" s="304"/>
      <c r="AX114" s="305"/>
    </row>
    <row r="115" spans="1:64" ht="31.5" customHeight="1" x14ac:dyDescent="0.15">
      <c r="A115" s="592"/>
      <c r="B115" s="593"/>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90"/>
      <c r="AD115" s="438" t="s">
        <v>462</v>
      </c>
      <c r="AE115" s="439"/>
      <c r="AF115" s="440"/>
      <c r="AG115" s="303" t="s">
        <v>478</v>
      </c>
      <c r="AH115" s="304"/>
      <c r="AI115" s="304"/>
      <c r="AJ115" s="304"/>
      <c r="AK115" s="304"/>
      <c r="AL115" s="304"/>
      <c r="AM115" s="304"/>
      <c r="AN115" s="304"/>
      <c r="AO115" s="304"/>
      <c r="AP115" s="304"/>
      <c r="AQ115" s="304"/>
      <c r="AR115" s="304"/>
      <c r="AS115" s="304"/>
      <c r="AT115" s="304"/>
      <c r="AU115" s="304"/>
      <c r="AV115" s="304"/>
      <c r="AW115" s="304"/>
      <c r="AX115" s="305"/>
    </row>
    <row r="116" spans="1:64" ht="31.5" customHeight="1" x14ac:dyDescent="0.15">
      <c r="A116" s="592"/>
      <c r="B116" s="593"/>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90"/>
      <c r="AD116" s="438" t="s">
        <v>479</v>
      </c>
      <c r="AE116" s="439"/>
      <c r="AF116" s="440"/>
      <c r="AG116" s="303"/>
      <c r="AH116" s="304"/>
      <c r="AI116" s="304"/>
      <c r="AJ116" s="304"/>
      <c r="AK116" s="304"/>
      <c r="AL116" s="304"/>
      <c r="AM116" s="304"/>
      <c r="AN116" s="304"/>
      <c r="AO116" s="304"/>
      <c r="AP116" s="304"/>
      <c r="AQ116" s="304"/>
      <c r="AR116" s="304"/>
      <c r="AS116" s="304"/>
      <c r="AT116" s="304"/>
      <c r="AU116" s="304"/>
      <c r="AV116" s="304"/>
      <c r="AW116" s="304"/>
      <c r="AX116" s="305"/>
      <c r="BI116" s="10"/>
      <c r="BJ116" s="10"/>
      <c r="BK116" s="10"/>
      <c r="BL116" s="10"/>
    </row>
    <row r="117" spans="1:64" ht="31.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99" t="s">
        <v>477</v>
      </c>
      <c r="AE117" s="588"/>
      <c r="AF117" s="600"/>
      <c r="AG117" s="604" t="s">
        <v>513</v>
      </c>
      <c r="AH117" s="605"/>
      <c r="AI117" s="605"/>
      <c r="AJ117" s="605"/>
      <c r="AK117" s="605"/>
      <c r="AL117" s="605"/>
      <c r="AM117" s="605"/>
      <c r="AN117" s="605"/>
      <c r="AO117" s="605"/>
      <c r="AP117" s="605"/>
      <c r="AQ117" s="605"/>
      <c r="AR117" s="605"/>
      <c r="AS117" s="605"/>
      <c r="AT117" s="605"/>
      <c r="AU117" s="605"/>
      <c r="AV117" s="605"/>
      <c r="AW117" s="605"/>
      <c r="AX117" s="606"/>
      <c r="BG117" s="10"/>
      <c r="BH117" s="10"/>
      <c r="BI117" s="10"/>
      <c r="BJ117" s="10"/>
    </row>
    <row r="118" spans="1:64" ht="31.5" customHeight="1" x14ac:dyDescent="0.15">
      <c r="A118" s="552" t="s">
        <v>47</v>
      </c>
      <c r="B118" s="591"/>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589" t="s">
        <v>462</v>
      </c>
      <c r="AE118" s="435"/>
      <c r="AF118" s="590"/>
      <c r="AG118" s="300" t="s">
        <v>514</v>
      </c>
      <c r="AH118" s="301"/>
      <c r="AI118" s="301"/>
      <c r="AJ118" s="301"/>
      <c r="AK118" s="301"/>
      <c r="AL118" s="301"/>
      <c r="AM118" s="301"/>
      <c r="AN118" s="301"/>
      <c r="AO118" s="301"/>
      <c r="AP118" s="301"/>
      <c r="AQ118" s="301"/>
      <c r="AR118" s="301"/>
      <c r="AS118" s="301"/>
      <c r="AT118" s="301"/>
      <c r="AU118" s="301"/>
      <c r="AV118" s="301"/>
      <c r="AW118" s="301"/>
      <c r="AX118" s="302"/>
    </row>
    <row r="119" spans="1:64" ht="31.5" customHeight="1" x14ac:dyDescent="0.15">
      <c r="A119" s="592"/>
      <c r="B119" s="593"/>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438" t="s">
        <v>462</v>
      </c>
      <c r="AE119" s="439"/>
      <c r="AF119" s="440"/>
      <c r="AG119" s="531" t="s">
        <v>513</v>
      </c>
      <c r="AH119" s="304"/>
      <c r="AI119" s="304"/>
      <c r="AJ119" s="304"/>
      <c r="AK119" s="304"/>
      <c r="AL119" s="304"/>
      <c r="AM119" s="304"/>
      <c r="AN119" s="304"/>
      <c r="AO119" s="304"/>
      <c r="AP119" s="304"/>
      <c r="AQ119" s="304"/>
      <c r="AR119" s="304"/>
      <c r="AS119" s="304"/>
      <c r="AT119" s="304"/>
      <c r="AU119" s="304"/>
      <c r="AV119" s="304"/>
      <c r="AW119" s="304"/>
      <c r="AX119" s="305"/>
    </row>
    <row r="120" spans="1:64" ht="31.5" customHeight="1" x14ac:dyDescent="0.15">
      <c r="A120" s="592"/>
      <c r="B120" s="593"/>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8" t="s">
        <v>462</v>
      </c>
      <c r="AE120" s="439"/>
      <c r="AF120" s="440"/>
      <c r="AG120" s="531" t="s">
        <v>515</v>
      </c>
      <c r="AH120" s="304"/>
      <c r="AI120" s="304"/>
      <c r="AJ120" s="304"/>
      <c r="AK120" s="304"/>
      <c r="AL120" s="304"/>
      <c r="AM120" s="304"/>
      <c r="AN120" s="304"/>
      <c r="AO120" s="304"/>
      <c r="AP120" s="304"/>
      <c r="AQ120" s="304"/>
      <c r="AR120" s="304"/>
      <c r="AS120" s="304"/>
      <c r="AT120" s="304"/>
      <c r="AU120" s="304"/>
      <c r="AV120" s="304"/>
      <c r="AW120" s="304"/>
      <c r="AX120" s="305"/>
    </row>
    <row r="121" spans="1:64" ht="31.5" customHeight="1" x14ac:dyDescent="0.15">
      <c r="A121" s="594"/>
      <c r="B121" s="595"/>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658" t="s">
        <v>477</v>
      </c>
      <c r="AE121" s="439"/>
      <c r="AF121" s="439"/>
      <c r="AG121" s="529" t="s">
        <v>519</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7" t="s">
        <v>80</v>
      </c>
      <c r="B122" s="628"/>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479</v>
      </c>
      <c r="AE122" s="435"/>
      <c r="AF122" s="435"/>
      <c r="AG122" s="579"/>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x14ac:dyDescent="0.15">
      <c r="A123" s="629"/>
      <c r="B123" s="630"/>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1"/>
      <c r="AH123" s="276"/>
      <c r="AI123" s="276"/>
      <c r="AJ123" s="276"/>
      <c r="AK123" s="276"/>
      <c r="AL123" s="276"/>
      <c r="AM123" s="276"/>
      <c r="AN123" s="276"/>
      <c r="AO123" s="276"/>
      <c r="AP123" s="276"/>
      <c r="AQ123" s="276"/>
      <c r="AR123" s="276"/>
      <c r="AS123" s="276"/>
      <c r="AT123" s="276"/>
      <c r="AU123" s="276"/>
      <c r="AV123" s="276"/>
      <c r="AW123" s="276"/>
      <c r="AX123" s="582"/>
    </row>
    <row r="124" spans="1:64" ht="26.25" customHeight="1" x14ac:dyDescent="0.15">
      <c r="A124" s="629"/>
      <c r="B124" s="630"/>
      <c r="C124" s="640"/>
      <c r="D124" s="641"/>
      <c r="E124" s="641"/>
      <c r="F124" s="641"/>
      <c r="G124" s="641"/>
      <c r="H124" s="641"/>
      <c r="I124" s="641"/>
      <c r="J124" s="641"/>
      <c r="K124" s="641"/>
      <c r="L124" s="641"/>
      <c r="M124" s="641"/>
      <c r="N124" s="641"/>
      <c r="O124" s="642"/>
      <c r="P124" s="649"/>
      <c r="Q124" s="649"/>
      <c r="R124" s="649"/>
      <c r="S124" s="650"/>
      <c r="T124" s="635"/>
      <c r="U124" s="304"/>
      <c r="V124" s="304"/>
      <c r="W124" s="304"/>
      <c r="X124" s="304"/>
      <c r="Y124" s="304"/>
      <c r="Z124" s="304"/>
      <c r="AA124" s="304"/>
      <c r="AB124" s="304"/>
      <c r="AC124" s="304"/>
      <c r="AD124" s="304"/>
      <c r="AE124" s="304"/>
      <c r="AF124" s="636"/>
      <c r="AG124" s="581"/>
      <c r="AH124" s="276"/>
      <c r="AI124" s="276"/>
      <c r="AJ124" s="276"/>
      <c r="AK124" s="276"/>
      <c r="AL124" s="276"/>
      <c r="AM124" s="276"/>
      <c r="AN124" s="276"/>
      <c r="AO124" s="276"/>
      <c r="AP124" s="276"/>
      <c r="AQ124" s="276"/>
      <c r="AR124" s="276"/>
      <c r="AS124" s="276"/>
      <c r="AT124" s="276"/>
      <c r="AU124" s="276"/>
      <c r="AV124" s="276"/>
      <c r="AW124" s="276"/>
      <c r="AX124" s="582"/>
    </row>
    <row r="125" spans="1:64" ht="26.25" customHeight="1" x14ac:dyDescent="0.15">
      <c r="A125" s="631"/>
      <c r="B125" s="632"/>
      <c r="C125" s="643"/>
      <c r="D125" s="644"/>
      <c r="E125" s="644"/>
      <c r="F125" s="644"/>
      <c r="G125" s="644"/>
      <c r="H125" s="644"/>
      <c r="I125" s="644"/>
      <c r="J125" s="644"/>
      <c r="K125" s="644"/>
      <c r="L125" s="644"/>
      <c r="M125" s="644"/>
      <c r="N125" s="644"/>
      <c r="O125" s="645"/>
      <c r="P125" s="651"/>
      <c r="Q125" s="651"/>
      <c r="R125" s="651"/>
      <c r="S125" s="652"/>
      <c r="T125" s="431"/>
      <c r="U125" s="432"/>
      <c r="V125" s="432"/>
      <c r="W125" s="432"/>
      <c r="X125" s="432"/>
      <c r="Y125" s="432"/>
      <c r="Z125" s="432"/>
      <c r="AA125" s="432"/>
      <c r="AB125" s="432"/>
      <c r="AC125" s="432"/>
      <c r="AD125" s="432"/>
      <c r="AE125" s="432"/>
      <c r="AF125" s="433"/>
      <c r="AG125" s="583"/>
      <c r="AH125" s="197"/>
      <c r="AI125" s="197"/>
      <c r="AJ125" s="197"/>
      <c r="AK125" s="197"/>
      <c r="AL125" s="197"/>
      <c r="AM125" s="197"/>
      <c r="AN125" s="197"/>
      <c r="AO125" s="197"/>
      <c r="AP125" s="197"/>
      <c r="AQ125" s="197"/>
      <c r="AR125" s="197"/>
      <c r="AS125" s="197"/>
      <c r="AT125" s="197"/>
      <c r="AU125" s="197"/>
      <c r="AV125" s="197"/>
      <c r="AW125" s="197"/>
      <c r="AX125" s="530"/>
    </row>
    <row r="126" spans="1:64" ht="92.25" customHeight="1" x14ac:dyDescent="0.15">
      <c r="A126" s="552" t="s">
        <v>58</v>
      </c>
      <c r="B126" s="553"/>
      <c r="C126" s="389" t="s">
        <v>64</v>
      </c>
      <c r="D126" s="575"/>
      <c r="E126" s="575"/>
      <c r="F126" s="576"/>
      <c r="G126" s="546" t="s">
        <v>486</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1" t="s">
        <v>68</v>
      </c>
      <c r="D127" s="362"/>
      <c r="E127" s="362"/>
      <c r="F127" s="363"/>
      <c r="G127" s="364" t="s">
        <v>485</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x14ac:dyDescent="0.2">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x14ac:dyDescent="0.2">
      <c r="A133" s="428"/>
      <c r="B133" s="429"/>
      <c r="C133" s="429"/>
      <c r="D133" s="429"/>
      <c r="E133" s="430"/>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133.5" customHeight="1" thickBot="1" x14ac:dyDescent="0.2">
      <c r="A135" s="612" t="s">
        <v>480</v>
      </c>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1" t="s">
        <v>224</v>
      </c>
      <c r="B137" s="402"/>
      <c r="C137" s="402"/>
      <c r="D137" s="402"/>
      <c r="E137" s="402"/>
      <c r="F137" s="402"/>
      <c r="G137" s="415">
        <v>192</v>
      </c>
      <c r="H137" s="416"/>
      <c r="I137" s="416"/>
      <c r="J137" s="416"/>
      <c r="K137" s="416"/>
      <c r="L137" s="416"/>
      <c r="M137" s="416"/>
      <c r="N137" s="416"/>
      <c r="O137" s="416"/>
      <c r="P137" s="417"/>
      <c r="Q137" s="402" t="s">
        <v>225</v>
      </c>
      <c r="R137" s="402"/>
      <c r="S137" s="402"/>
      <c r="T137" s="402"/>
      <c r="U137" s="402"/>
      <c r="V137" s="402"/>
      <c r="W137" s="415">
        <v>162</v>
      </c>
      <c r="X137" s="416"/>
      <c r="Y137" s="416"/>
      <c r="Z137" s="416"/>
      <c r="AA137" s="416"/>
      <c r="AB137" s="416"/>
      <c r="AC137" s="416"/>
      <c r="AD137" s="416"/>
      <c r="AE137" s="416"/>
      <c r="AF137" s="417"/>
      <c r="AG137" s="402" t="s">
        <v>226</v>
      </c>
      <c r="AH137" s="402"/>
      <c r="AI137" s="402"/>
      <c r="AJ137" s="402"/>
      <c r="AK137" s="402"/>
      <c r="AL137" s="402"/>
      <c r="AM137" s="398">
        <v>170</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v>123</v>
      </c>
      <c r="H138" s="419"/>
      <c r="I138" s="419"/>
      <c r="J138" s="419"/>
      <c r="K138" s="419"/>
      <c r="L138" s="419"/>
      <c r="M138" s="419"/>
      <c r="N138" s="419"/>
      <c r="O138" s="419"/>
      <c r="P138" s="420"/>
      <c r="Q138" s="404" t="s">
        <v>228</v>
      </c>
      <c r="R138" s="404"/>
      <c r="S138" s="404"/>
      <c r="T138" s="404"/>
      <c r="U138" s="404"/>
      <c r="V138" s="404"/>
      <c r="W138" s="418">
        <v>120</v>
      </c>
      <c r="X138" s="419"/>
      <c r="Y138" s="419"/>
      <c r="Z138" s="419"/>
      <c r="AA138" s="419"/>
      <c r="AB138" s="419"/>
      <c r="AC138" s="419"/>
      <c r="AD138" s="419"/>
      <c r="AE138" s="419"/>
      <c r="AF138" s="420"/>
      <c r="AG138" s="577"/>
      <c r="AH138" s="578"/>
      <c r="AI138" s="578"/>
      <c r="AJ138" s="578"/>
      <c r="AK138" s="578"/>
      <c r="AL138" s="578"/>
      <c r="AM138" s="615"/>
      <c r="AN138" s="616"/>
      <c r="AO138" s="616"/>
      <c r="AP138" s="616"/>
      <c r="AQ138" s="616"/>
      <c r="AR138" s="616"/>
      <c r="AS138" s="616"/>
      <c r="AT138" s="616"/>
      <c r="AU138" s="616"/>
      <c r="AV138" s="617"/>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85" t="s">
        <v>489</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6"/>
      <c r="B179" s="541"/>
      <c r="C179" s="541"/>
      <c r="D179" s="541"/>
      <c r="E179" s="541"/>
      <c r="F179" s="542"/>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6"/>
      <c r="B180" s="541"/>
      <c r="C180" s="541"/>
      <c r="D180" s="541"/>
      <c r="E180" s="541"/>
      <c r="F180" s="542"/>
      <c r="G180" s="97" t="s">
        <v>490</v>
      </c>
      <c r="H180" s="98"/>
      <c r="I180" s="98"/>
      <c r="J180" s="98"/>
      <c r="K180" s="99"/>
      <c r="L180" s="100" t="s">
        <v>491</v>
      </c>
      <c r="M180" s="101"/>
      <c r="N180" s="101"/>
      <c r="O180" s="101"/>
      <c r="P180" s="101"/>
      <c r="Q180" s="101"/>
      <c r="R180" s="101"/>
      <c r="S180" s="101"/>
      <c r="T180" s="101"/>
      <c r="U180" s="101"/>
      <c r="V180" s="101"/>
      <c r="W180" s="101"/>
      <c r="X180" s="102"/>
      <c r="Y180" s="103">
        <v>16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7"/>
    </row>
    <row r="181" spans="1:50" ht="24.75" customHeight="1" x14ac:dyDescent="0.15">
      <c r="A181" s="126"/>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16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1"/>
      <c r="C191" s="541"/>
      <c r="D191" s="541"/>
      <c r="E191" s="541"/>
      <c r="F191" s="542"/>
      <c r="G191" s="385" t="s">
        <v>492</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26"/>
      <c r="B192" s="541"/>
      <c r="C192" s="541"/>
      <c r="D192" s="541"/>
      <c r="E192" s="541"/>
      <c r="F192" s="542"/>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26"/>
      <c r="B193" s="541"/>
      <c r="C193" s="541"/>
      <c r="D193" s="541"/>
      <c r="E193" s="541"/>
      <c r="F193" s="542"/>
      <c r="G193" s="97" t="s">
        <v>493</v>
      </c>
      <c r="H193" s="98"/>
      <c r="I193" s="98"/>
      <c r="J193" s="98"/>
      <c r="K193" s="99"/>
      <c r="L193" s="100" t="s">
        <v>494</v>
      </c>
      <c r="M193" s="101"/>
      <c r="N193" s="101"/>
      <c r="O193" s="101"/>
      <c r="P193" s="101"/>
      <c r="Q193" s="101"/>
      <c r="R193" s="101"/>
      <c r="S193" s="101"/>
      <c r="T193" s="101"/>
      <c r="U193" s="101"/>
      <c r="V193" s="101"/>
      <c r="W193" s="101"/>
      <c r="X193" s="102"/>
      <c r="Y193" s="103">
        <v>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7"/>
    </row>
    <row r="194" spans="1:50" ht="24.75" customHeight="1" x14ac:dyDescent="0.15">
      <c r="A194" s="126"/>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1"/>
      <c r="C204" s="541"/>
      <c r="D204" s="541"/>
      <c r="E204" s="541"/>
      <c r="F204" s="542"/>
      <c r="G204" s="385"/>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26"/>
      <c r="B205" s="541"/>
      <c r="C205" s="541"/>
      <c r="D205" s="541"/>
      <c r="E205" s="541"/>
      <c r="F205" s="542"/>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x14ac:dyDescent="0.15">
      <c r="A206" s="126"/>
      <c r="B206" s="541"/>
      <c r="C206" s="541"/>
      <c r="D206" s="541"/>
      <c r="E206" s="541"/>
      <c r="F206" s="542"/>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7"/>
    </row>
    <row r="207" spans="1:50" ht="24.75" customHeight="1" x14ac:dyDescent="0.15">
      <c r="A207" s="126"/>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1"/>
      <c r="C217" s="541"/>
      <c r="D217" s="541"/>
      <c r="E217" s="541"/>
      <c r="F217" s="542"/>
      <c r="G217" s="385"/>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26"/>
      <c r="B218" s="541"/>
      <c r="C218" s="541"/>
      <c r="D218" s="541"/>
      <c r="E218" s="541"/>
      <c r="F218" s="542"/>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x14ac:dyDescent="0.15">
      <c r="A219" s="126"/>
      <c r="B219" s="541"/>
      <c r="C219" s="541"/>
      <c r="D219" s="541"/>
      <c r="E219" s="541"/>
      <c r="F219" s="54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7"/>
    </row>
    <row r="220" spans="1:50" ht="24.75" customHeight="1" x14ac:dyDescent="0.15">
      <c r="A220" s="126"/>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496</v>
      </c>
      <c r="D236" s="113"/>
      <c r="E236" s="113"/>
      <c r="F236" s="113"/>
      <c r="G236" s="113"/>
      <c r="H236" s="113"/>
      <c r="I236" s="113"/>
      <c r="J236" s="113"/>
      <c r="K236" s="113"/>
      <c r="L236" s="113"/>
      <c r="M236" s="117" t="s">
        <v>497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16</v>
      </c>
      <c r="AL236" s="115"/>
      <c r="AM236" s="115"/>
      <c r="AN236" s="115"/>
      <c r="AO236" s="115"/>
      <c r="AP236" s="116"/>
      <c r="AQ236" s="117" t="s">
        <v>498</v>
      </c>
      <c r="AR236" s="113"/>
      <c r="AS236" s="113"/>
      <c r="AT236" s="113"/>
      <c r="AU236" s="117" t="s">
        <v>498</v>
      </c>
      <c r="AV236" s="113"/>
      <c r="AW236" s="113"/>
      <c r="AX236" s="113"/>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404</v>
      </c>
      <c r="D268" s="118"/>
      <c r="E268" s="118"/>
      <c r="F268" s="118"/>
      <c r="G268" s="118"/>
      <c r="H268" s="118"/>
      <c r="I268" s="118"/>
      <c r="J268" s="118"/>
      <c r="K268" s="118"/>
      <c r="L268" s="118"/>
      <c r="M268" s="118" t="s">
        <v>405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406</v>
      </c>
      <c r="AL268" s="118"/>
      <c r="AM268" s="118"/>
      <c r="AN268" s="118"/>
      <c r="AO268" s="118"/>
      <c r="AP268" s="118"/>
      <c r="AQ268" s="118" t="s">
        <v>23</v>
      </c>
      <c r="AR268" s="118"/>
      <c r="AS268" s="118"/>
      <c r="AT268" s="118"/>
      <c r="AU268" s="120" t="s">
        <v>24</v>
      </c>
      <c r="AV268" s="121"/>
      <c r="AW268" s="121"/>
      <c r="AX268" s="122"/>
    </row>
    <row r="269" spans="1:50" ht="27" customHeight="1" x14ac:dyDescent="0.15">
      <c r="A269" s="112">
        <v>1</v>
      </c>
      <c r="B269" s="112">
        <v>1</v>
      </c>
      <c r="C269" s="117" t="s">
        <v>500</v>
      </c>
      <c r="D269" s="113"/>
      <c r="E269" s="113"/>
      <c r="F269" s="113"/>
      <c r="G269" s="113"/>
      <c r="H269" s="113"/>
      <c r="I269" s="113"/>
      <c r="J269" s="113"/>
      <c r="K269" s="113"/>
      <c r="L269" s="113"/>
      <c r="M269" s="117" t="s">
        <v>501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v>
      </c>
      <c r="AL269" s="115"/>
      <c r="AM269" s="115"/>
      <c r="AN269" s="115"/>
      <c r="AO269" s="115"/>
      <c r="AP269" s="116"/>
      <c r="AQ269" s="117" t="s">
        <v>507</v>
      </c>
      <c r="AR269" s="113"/>
      <c r="AS269" s="113"/>
      <c r="AT269" s="113"/>
      <c r="AU269" s="114">
        <v>99</v>
      </c>
      <c r="AV269" s="115"/>
      <c r="AW269" s="115"/>
      <c r="AX269" s="116"/>
    </row>
    <row r="270" spans="1:50" ht="27" customHeight="1" x14ac:dyDescent="0.15">
      <c r="A270" s="112">
        <v>2</v>
      </c>
      <c r="B270" s="112">
        <v>1</v>
      </c>
      <c r="C270" s="117" t="s">
        <v>502</v>
      </c>
      <c r="D270" s="113"/>
      <c r="E270" s="113"/>
      <c r="F270" s="113"/>
      <c r="G270" s="113"/>
      <c r="H270" s="113"/>
      <c r="I270" s="113"/>
      <c r="J270" s="113"/>
      <c r="K270" s="113"/>
      <c r="L270" s="113"/>
      <c r="M270" s="117" t="s">
        <v>503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5</v>
      </c>
      <c r="AL270" s="115"/>
      <c r="AM270" s="115"/>
      <c r="AN270" s="115"/>
      <c r="AO270" s="115"/>
      <c r="AP270" s="116"/>
      <c r="AQ270" s="117" t="s">
        <v>508</v>
      </c>
      <c r="AR270" s="113"/>
      <c r="AS270" s="113"/>
      <c r="AT270" s="113"/>
      <c r="AU270" s="114">
        <v>100</v>
      </c>
      <c r="AV270" s="115"/>
      <c r="AW270" s="115"/>
      <c r="AX270" s="116"/>
    </row>
    <row r="271" spans="1:50" ht="27" customHeight="1" x14ac:dyDescent="0.15">
      <c r="A271" s="112">
        <v>3</v>
      </c>
      <c r="B271" s="112">
        <v>1</v>
      </c>
      <c r="C271" s="117" t="s">
        <v>504</v>
      </c>
      <c r="D271" s="113"/>
      <c r="E271" s="113"/>
      <c r="F271" s="113"/>
      <c r="G271" s="113"/>
      <c r="H271" s="113"/>
      <c r="I271" s="113"/>
      <c r="J271" s="113"/>
      <c r="K271" s="113"/>
      <c r="L271" s="113"/>
      <c r="M271" s="117" t="s">
        <v>505</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3</v>
      </c>
      <c r="AL271" s="115"/>
      <c r="AM271" s="115"/>
      <c r="AN271" s="115"/>
      <c r="AO271" s="115"/>
      <c r="AP271" s="116"/>
      <c r="AQ271" s="117" t="s">
        <v>507</v>
      </c>
      <c r="AR271" s="113"/>
      <c r="AS271" s="113"/>
      <c r="AT271" s="113"/>
      <c r="AU271" s="114">
        <v>98</v>
      </c>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55.5" customHeight="1" x14ac:dyDescent="0.15"/>
    <row r="300" spans="1:50" hidden="1"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404</v>
      </c>
      <c r="D301" s="118"/>
      <c r="E301" s="118"/>
      <c r="F301" s="118"/>
      <c r="G301" s="118"/>
      <c r="H301" s="118"/>
      <c r="I301" s="118"/>
      <c r="J301" s="118"/>
      <c r="K301" s="118"/>
      <c r="L301" s="118"/>
      <c r="M301" s="118" t="s">
        <v>405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404</v>
      </c>
      <c r="D334" s="118"/>
      <c r="E334" s="118"/>
      <c r="F334" s="118"/>
      <c r="G334" s="118"/>
      <c r="H334" s="118"/>
      <c r="I334" s="118"/>
      <c r="J334" s="118"/>
      <c r="K334" s="118"/>
      <c r="L334" s="118"/>
      <c r="M334" s="118" t="s">
        <v>405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404</v>
      </c>
      <c r="D367" s="118"/>
      <c r="E367" s="118"/>
      <c r="F367" s="118"/>
      <c r="G367" s="118"/>
      <c r="H367" s="118"/>
      <c r="I367" s="118"/>
      <c r="J367" s="118"/>
      <c r="K367" s="118"/>
      <c r="L367" s="118"/>
      <c r="M367" s="118" t="s">
        <v>405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404</v>
      </c>
      <c r="D400" s="118"/>
      <c r="E400" s="118"/>
      <c r="F400" s="118"/>
      <c r="G400" s="118"/>
      <c r="H400" s="118"/>
      <c r="I400" s="118"/>
      <c r="J400" s="118"/>
      <c r="K400" s="118"/>
      <c r="L400" s="118"/>
      <c r="M400" s="118" t="s">
        <v>405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404</v>
      </c>
      <c r="D433" s="118"/>
      <c r="E433" s="118"/>
      <c r="F433" s="118"/>
      <c r="G433" s="118"/>
      <c r="H433" s="118"/>
      <c r="I433" s="118"/>
      <c r="J433" s="118"/>
      <c r="K433" s="118"/>
      <c r="L433" s="118"/>
      <c r="M433" s="118" t="s">
        <v>405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404</v>
      </c>
      <c r="D466" s="118"/>
      <c r="E466" s="118"/>
      <c r="F466" s="118"/>
      <c r="G466" s="118"/>
      <c r="H466" s="118"/>
      <c r="I466" s="118"/>
      <c r="J466" s="118"/>
      <c r="K466" s="118"/>
      <c r="L466" s="118"/>
      <c r="M466" s="118" t="s">
        <v>405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5" priority="571">
      <formula>IF(RIGHT(TEXT(P14,"0.#"),1)=".",FALSE,TRUE)</formula>
    </cfRule>
    <cfRule type="expression" dxfId="964" priority="572">
      <formula>IF(RIGHT(TEXT(P14,"0.#"),1)=".",TRUE,FALSE)</formula>
    </cfRule>
  </conditionalFormatting>
  <conditionalFormatting sqref="AE23:AI23">
    <cfRule type="expression" dxfId="963" priority="561">
      <formula>IF(RIGHT(TEXT(AE23,"0.#"),1)=".",FALSE,TRUE)</formula>
    </cfRule>
    <cfRule type="expression" dxfId="962" priority="562">
      <formula>IF(RIGHT(TEXT(AE23,"0.#"),1)=".",TRUE,FALSE)</formula>
    </cfRule>
  </conditionalFormatting>
  <conditionalFormatting sqref="AE69:AX69">
    <cfRule type="expression" dxfId="961" priority="493">
      <formula>IF(RIGHT(TEXT(AE69,"0.#"),1)=".",FALSE,TRUE)</formula>
    </cfRule>
    <cfRule type="expression" dxfId="960" priority="494">
      <formula>IF(RIGHT(TEXT(AE69,"0.#"),1)=".",TRUE,FALSE)</formula>
    </cfRule>
  </conditionalFormatting>
  <conditionalFormatting sqref="AE83:AI83">
    <cfRule type="expression" dxfId="959" priority="475">
      <formula>IF(RIGHT(TEXT(AE83,"0.#"),1)=".",FALSE,TRUE)</formula>
    </cfRule>
    <cfRule type="expression" dxfId="958" priority="476">
      <formula>IF(RIGHT(TEXT(AE83,"0.#"),1)=".",TRUE,FALSE)</formula>
    </cfRule>
  </conditionalFormatting>
  <conditionalFormatting sqref="AJ83:AX83">
    <cfRule type="expression" dxfId="957" priority="473">
      <formula>IF(RIGHT(TEXT(AJ83,"0.#"),1)=".",FALSE,TRUE)</formula>
    </cfRule>
    <cfRule type="expression" dxfId="956" priority="474">
      <formula>IF(RIGHT(TEXT(AJ83,"0.#"),1)=".",TRUE,FALSE)</formula>
    </cfRule>
  </conditionalFormatting>
  <conditionalFormatting sqref="L99">
    <cfRule type="expression" dxfId="955" priority="453">
      <formula>IF(RIGHT(TEXT(L99,"0.#"),1)=".",FALSE,TRUE)</formula>
    </cfRule>
    <cfRule type="expression" dxfId="954" priority="454">
      <formula>IF(RIGHT(TEXT(L99,"0.#"),1)=".",TRUE,FALSE)</formula>
    </cfRule>
  </conditionalFormatting>
  <conditionalFormatting sqref="L104">
    <cfRule type="expression" dxfId="953" priority="451">
      <formula>IF(RIGHT(TEXT(L104,"0.#"),1)=".",FALSE,TRUE)</formula>
    </cfRule>
    <cfRule type="expression" dxfId="952" priority="452">
      <formula>IF(RIGHT(TEXT(L104,"0.#"),1)=".",TRUE,FALSE)</formula>
    </cfRule>
  </conditionalFormatting>
  <conditionalFormatting sqref="R104">
    <cfRule type="expression" dxfId="951" priority="449">
      <formula>IF(RIGHT(TEXT(R104,"0.#"),1)=".",FALSE,TRUE)</formula>
    </cfRule>
    <cfRule type="expression" dxfId="950" priority="450">
      <formula>IF(RIGHT(TEXT(R104,"0.#"),1)=".",TRUE,FALSE)</formula>
    </cfRule>
  </conditionalFormatting>
  <conditionalFormatting sqref="P18:AX18">
    <cfRule type="expression" dxfId="949" priority="447">
      <formula>IF(RIGHT(TEXT(P18,"0.#"),1)=".",FALSE,TRUE)</formula>
    </cfRule>
    <cfRule type="expression" dxfId="948" priority="448">
      <formula>IF(RIGHT(TEXT(P18,"0.#"),1)=".",TRUE,FALSE)</formula>
    </cfRule>
  </conditionalFormatting>
  <conditionalFormatting sqref="Y181">
    <cfRule type="expression" dxfId="947" priority="443">
      <formula>IF(RIGHT(TEXT(Y181,"0.#"),1)=".",FALSE,TRUE)</formula>
    </cfRule>
    <cfRule type="expression" dxfId="946" priority="444">
      <formula>IF(RIGHT(TEXT(Y181,"0.#"),1)=".",TRUE,FALSE)</formula>
    </cfRule>
  </conditionalFormatting>
  <conditionalFormatting sqref="Y190">
    <cfRule type="expression" dxfId="945" priority="439">
      <formula>IF(RIGHT(TEXT(Y190,"0.#"),1)=".",FALSE,TRUE)</formula>
    </cfRule>
    <cfRule type="expression" dxfId="944" priority="440">
      <formula>IF(RIGHT(TEXT(Y190,"0.#"),1)=".",TRUE,FALSE)</formula>
    </cfRule>
  </conditionalFormatting>
  <conditionalFormatting sqref="AE54:AI54">
    <cfRule type="expression" dxfId="943" priority="311">
      <formula>IF(RIGHT(TEXT(AE54,"0.#"),1)=".",FALSE,TRUE)</formula>
    </cfRule>
    <cfRule type="expression" dxfId="942" priority="312">
      <formula>IF(RIGHT(TEXT(AE54,"0.#"),1)=".",TRUE,FALSE)</formula>
    </cfRule>
  </conditionalFormatting>
  <conditionalFormatting sqref="P16:AQ17 P15:AX15 P13:AX13">
    <cfRule type="expression" dxfId="941" priority="269">
      <formula>IF(RIGHT(TEXT(P13,"0.#"),1)=".",FALSE,TRUE)</formula>
    </cfRule>
    <cfRule type="expression" dxfId="940" priority="270">
      <formula>IF(RIGHT(TEXT(P13,"0.#"),1)=".",TRUE,FALSE)</formula>
    </cfRule>
  </conditionalFormatting>
  <conditionalFormatting sqref="P19:AJ19">
    <cfRule type="expression" dxfId="939" priority="267">
      <formula>IF(RIGHT(TEXT(P19,"0.#"),1)=".",FALSE,TRUE)</formula>
    </cfRule>
    <cfRule type="expression" dxfId="938" priority="268">
      <formula>IF(RIGHT(TEXT(P19,"0.#"),1)=".",TRUE,FALSE)</formula>
    </cfRule>
  </conditionalFormatting>
  <conditionalFormatting sqref="AE55:AX55 AJ54:AS54">
    <cfRule type="expression" dxfId="937" priority="263">
      <formula>IF(RIGHT(TEXT(AE54,"0.#"),1)=".",FALSE,TRUE)</formula>
    </cfRule>
    <cfRule type="expression" dxfId="936" priority="264">
      <formula>IF(RIGHT(TEXT(AE54,"0.#"),1)=".",TRUE,FALSE)</formula>
    </cfRule>
  </conditionalFormatting>
  <conditionalFormatting sqref="AE68:AS68">
    <cfRule type="expression" dxfId="935" priority="259">
      <formula>IF(RIGHT(TEXT(AE68,"0.#"),1)=".",FALSE,TRUE)</formula>
    </cfRule>
    <cfRule type="expression" dxfId="934" priority="260">
      <formula>IF(RIGHT(TEXT(AE68,"0.#"),1)=".",TRUE,FALSE)</formula>
    </cfRule>
  </conditionalFormatting>
  <conditionalFormatting sqref="AE95:AI95 AE92:AI92 AE89:AI89 AE86:AI86">
    <cfRule type="expression" dxfId="933" priority="257">
      <formula>IF(RIGHT(TEXT(AE86,"0.#"),1)=".",FALSE,TRUE)</formula>
    </cfRule>
    <cfRule type="expression" dxfId="932" priority="258">
      <formula>IF(RIGHT(TEXT(AE86,"0.#"),1)=".",TRUE,FALSE)</formula>
    </cfRule>
  </conditionalFormatting>
  <conditionalFormatting sqref="AJ95:AX95 AJ92:AX92 AJ89:AX89 AJ86:AX86">
    <cfRule type="expression" dxfId="931" priority="255">
      <formula>IF(RIGHT(TEXT(AJ86,"0.#"),1)=".",FALSE,TRUE)</formula>
    </cfRule>
    <cfRule type="expression" dxfId="930" priority="256">
      <formula>IF(RIGHT(TEXT(AJ86,"0.#"),1)=".",TRUE,FALSE)</formula>
    </cfRule>
  </conditionalFormatting>
  <conditionalFormatting sqref="L100:L103 L98">
    <cfRule type="expression" dxfId="929" priority="253">
      <formula>IF(RIGHT(TEXT(L98,"0.#"),1)=".",FALSE,TRUE)</formula>
    </cfRule>
    <cfRule type="expression" dxfId="928" priority="254">
      <formula>IF(RIGHT(TEXT(L98,"0.#"),1)=".",TRUE,FALSE)</formula>
    </cfRule>
  </conditionalFormatting>
  <conditionalFormatting sqref="R98">
    <cfRule type="expression" dxfId="927" priority="249">
      <formula>IF(RIGHT(TEXT(R98,"0.#"),1)=".",FALSE,TRUE)</formula>
    </cfRule>
    <cfRule type="expression" dxfId="926" priority="250">
      <formula>IF(RIGHT(TEXT(R98,"0.#"),1)=".",TRUE,FALSE)</formula>
    </cfRule>
  </conditionalFormatting>
  <conditionalFormatting sqref="R99:R103">
    <cfRule type="expression" dxfId="925" priority="247">
      <formula>IF(RIGHT(TEXT(R99,"0.#"),1)=".",FALSE,TRUE)</formula>
    </cfRule>
    <cfRule type="expression" dxfId="924" priority="248">
      <formula>IF(RIGHT(TEXT(R99,"0.#"),1)=".",TRUE,FALSE)</formula>
    </cfRule>
  </conditionalFormatting>
  <conditionalFormatting sqref="Y182:Y189">
    <cfRule type="expression" dxfId="923" priority="245">
      <formula>IF(RIGHT(TEXT(Y182,"0.#"),1)=".",FALSE,TRUE)</formula>
    </cfRule>
    <cfRule type="expression" dxfId="922" priority="246">
      <formula>IF(RIGHT(TEXT(Y182,"0.#"),1)=".",TRUE,FALSE)</formula>
    </cfRule>
  </conditionalFormatting>
  <conditionalFormatting sqref="AU181">
    <cfRule type="expression" dxfId="921" priority="243">
      <formula>IF(RIGHT(TEXT(AU181,"0.#"),1)=".",FALSE,TRUE)</formula>
    </cfRule>
    <cfRule type="expression" dxfId="920" priority="244">
      <formula>IF(RIGHT(TEXT(AU181,"0.#"),1)=".",TRUE,FALSE)</formula>
    </cfRule>
  </conditionalFormatting>
  <conditionalFormatting sqref="AU190">
    <cfRule type="expression" dxfId="919" priority="241">
      <formula>IF(RIGHT(TEXT(AU190,"0.#"),1)=".",FALSE,TRUE)</formula>
    </cfRule>
    <cfRule type="expression" dxfId="918" priority="242">
      <formula>IF(RIGHT(TEXT(AU190,"0.#"),1)=".",TRUE,FALSE)</formula>
    </cfRule>
  </conditionalFormatting>
  <conditionalFormatting sqref="AU182:AU189 AU180">
    <cfRule type="expression" dxfId="917" priority="239">
      <formula>IF(RIGHT(TEXT(AU180,"0.#"),1)=".",FALSE,TRUE)</formula>
    </cfRule>
    <cfRule type="expression" dxfId="916" priority="240">
      <formula>IF(RIGHT(TEXT(AU180,"0.#"),1)=".",TRUE,FALSE)</formula>
    </cfRule>
  </conditionalFormatting>
  <conditionalFormatting sqref="Y220 Y207 Y194">
    <cfRule type="expression" dxfId="915" priority="225">
      <formula>IF(RIGHT(TEXT(Y194,"0.#"),1)=".",FALSE,TRUE)</formula>
    </cfRule>
    <cfRule type="expression" dxfId="914" priority="226">
      <formula>IF(RIGHT(TEXT(Y194,"0.#"),1)=".",TRUE,FALSE)</formula>
    </cfRule>
  </conditionalFormatting>
  <conditionalFormatting sqref="Y229 Y216 Y203">
    <cfRule type="expression" dxfId="913" priority="223">
      <formula>IF(RIGHT(TEXT(Y203,"0.#"),1)=".",FALSE,TRUE)</formula>
    </cfRule>
    <cfRule type="expression" dxfId="912" priority="224">
      <formula>IF(RIGHT(TEXT(Y203,"0.#"),1)=".",TRUE,FALSE)</formula>
    </cfRule>
  </conditionalFormatting>
  <conditionalFormatting sqref="Y221:Y228 Y219 Y208:Y215 Y206 Y195:Y202">
    <cfRule type="expression" dxfId="911" priority="221">
      <formula>IF(RIGHT(TEXT(Y195,"0.#"),1)=".",FALSE,TRUE)</formula>
    </cfRule>
    <cfRule type="expression" dxfId="910" priority="222">
      <formula>IF(RIGHT(TEXT(Y195,"0.#"),1)=".",TRUE,FALSE)</formula>
    </cfRule>
  </conditionalFormatting>
  <conditionalFormatting sqref="AU220 AU207 AU194">
    <cfRule type="expression" dxfId="909" priority="219">
      <formula>IF(RIGHT(TEXT(AU194,"0.#"),1)=".",FALSE,TRUE)</formula>
    </cfRule>
    <cfRule type="expression" dxfId="908" priority="220">
      <formula>IF(RIGHT(TEXT(AU194,"0.#"),1)=".",TRUE,FALSE)</formula>
    </cfRule>
  </conditionalFormatting>
  <conditionalFormatting sqref="AU229 AU216 AU203">
    <cfRule type="expression" dxfId="907" priority="217">
      <formula>IF(RIGHT(TEXT(AU203,"0.#"),1)=".",FALSE,TRUE)</formula>
    </cfRule>
    <cfRule type="expression" dxfId="906" priority="218">
      <formula>IF(RIGHT(TEXT(AU203,"0.#"),1)=".",TRUE,FALSE)</formula>
    </cfRule>
  </conditionalFormatting>
  <conditionalFormatting sqref="AU221:AU228 AU219 AU208:AU215 AU206 AU195:AU202 AU193">
    <cfRule type="expression" dxfId="905" priority="215">
      <formula>IF(RIGHT(TEXT(AU193,"0.#"),1)=".",FALSE,TRUE)</formula>
    </cfRule>
    <cfRule type="expression" dxfId="904" priority="216">
      <formula>IF(RIGHT(TEXT(AU193,"0.#"),1)=".",TRUE,FALSE)</formula>
    </cfRule>
  </conditionalFormatting>
  <conditionalFormatting sqref="AE56:AI56">
    <cfRule type="expression" dxfId="903" priority="189">
      <formula>IF(AND(AE56&gt;=0, RIGHT(TEXT(AE56,"0.#"),1)&lt;&gt;"."),TRUE,FALSE)</formula>
    </cfRule>
    <cfRule type="expression" dxfId="902" priority="190">
      <formula>IF(AND(AE56&gt;=0, RIGHT(TEXT(AE56,"0.#"),1)="."),TRUE,FALSE)</formula>
    </cfRule>
    <cfRule type="expression" dxfId="901" priority="191">
      <formula>IF(AND(AE56&lt;0, RIGHT(TEXT(AE56,"0.#"),1)&lt;&gt;"."),TRUE,FALSE)</formula>
    </cfRule>
    <cfRule type="expression" dxfId="900" priority="192">
      <formula>IF(AND(AE56&lt;0, RIGHT(TEXT(AE56,"0.#"),1)="."),TRUE,FALSE)</formula>
    </cfRule>
  </conditionalFormatting>
  <conditionalFormatting sqref="AJ56:AS56">
    <cfRule type="expression" dxfId="899" priority="185">
      <formula>IF(AND(AJ56&gt;=0, RIGHT(TEXT(AJ56,"0.#"),1)&lt;&gt;"."),TRUE,FALSE)</formula>
    </cfRule>
    <cfRule type="expression" dxfId="898" priority="186">
      <formula>IF(AND(AJ56&gt;=0, RIGHT(TEXT(AJ56,"0.#"),1)="."),TRUE,FALSE)</formula>
    </cfRule>
    <cfRule type="expression" dxfId="897" priority="187">
      <formula>IF(AND(AJ56&lt;0, RIGHT(TEXT(AJ56,"0.#"),1)&lt;&gt;"."),TRUE,FALSE)</formula>
    </cfRule>
    <cfRule type="expression" dxfId="896" priority="188">
      <formula>IF(AND(AJ56&lt;0, RIGHT(TEXT(AJ56,"0.#"),1)="."),TRUE,FALSE)</formula>
    </cfRule>
  </conditionalFormatting>
  <conditionalFormatting sqref="AK237:AK265">
    <cfRule type="expression" dxfId="895" priority="173">
      <formula>IF(RIGHT(TEXT(AK237,"0.#"),1)=".",FALSE,TRUE)</formula>
    </cfRule>
    <cfRule type="expression" dxfId="894" priority="174">
      <formula>IF(RIGHT(TEXT(AK237,"0.#"),1)=".",TRUE,FALSE)</formula>
    </cfRule>
  </conditionalFormatting>
  <conditionalFormatting sqref="AU237:AX265">
    <cfRule type="expression" dxfId="893" priority="169">
      <formula>IF(AND(AU237&gt;=0, RIGHT(TEXT(AU237,"0.#"),1)&lt;&gt;"."),TRUE,FALSE)</formula>
    </cfRule>
    <cfRule type="expression" dxfId="892" priority="170">
      <formula>IF(AND(AU237&gt;=0, RIGHT(TEXT(AU237,"0.#"),1)="."),TRUE,FALSE)</formula>
    </cfRule>
    <cfRule type="expression" dxfId="891" priority="171">
      <formula>IF(AND(AU237&lt;0, RIGHT(TEXT(AU237,"0.#"),1)&lt;&gt;"."),TRUE,FALSE)</formula>
    </cfRule>
    <cfRule type="expression" dxfId="890" priority="172">
      <formula>IF(AND(AU237&lt;0, RIGHT(TEXT(AU237,"0.#"),1)="."),TRUE,FALSE)</formula>
    </cfRule>
  </conditionalFormatting>
  <conditionalFormatting sqref="AK272:AK298">
    <cfRule type="expression" dxfId="889" priority="161">
      <formula>IF(RIGHT(TEXT(AK272,"0.#"),1)=".",FALSE,TRUE)</formula>
    </cfRule>
    <cfRule type="expression" dxfId="888" priority="162">
      <formula>IF(RIGHT(TEXT(AK272,"0.#"),1)=".",TRUE,FALSE)</formula>
    </cfRule>
  </conditionalFormatting>
  <conditionalFormatting sqref="AU272:AX298">
    <cfRule type="expression" dxfId="887" priority="157">
      <formula>IF(AND(AU272&gt;=0, RIGHT(TEXT(AU272,"0.#"),1)&lt;&gt;"."),TRUE,FALSE)</formula>
    </cfRule>
    <cfRule type="expression" dxfId="886" priority="158">
      <formula>IF(AND(AU272&gt;=0, RIGHT(TEXT(AU272,"0.#"),1)="."),TRUE,FALSE)</formula>
    </cfRule>
    <cfRule type="expression" dxfId="885" priority="159">
      <formula>IF(AND(AU272&lt;0, RIGHT(TEXT(AU272,"0.#"),1)&lt;&gt;"."),TRUE,FALSE)</formula>
    </cfRule>
    <cfRule type="expression" dxfId="884" priority="160">
      <formula>IF(AND(AU272&lt;0, RIGHT(TEXT(AU272,"0.#"),1)="."),TRUE,FALSE)</formula>
    </cfRule>
  </conditionalFormatting>
  <conditionalFormatting sqref="AK302">
    <cfRule type="expression" dxfId="883" priority="155">
      <formula>IF(RIGHT(TEXT(AK302,"0.#"),1)=".",FALSE,TRUE)</formula>
    </cfRule>
    <cfRule type="expression" dxfId="882" priority="156">
      <formula>IF(RIGHT(TEXT(AK302,"0.#"),1)=".",TRUE,FALSE)</formula>
    </cfRule>
  </conditionalFormatting>
  <conditionalFormatting sqref="AU302:AX302">
    <cfRule type="expression" dxfId="881" priority="151">
      <formula>IF(AND(AU302&gt;=0, RIGHT(TEXT(AU302,"0.#"),1)&lt;&gt;"."),TRUE,FALSE)</formula>
    </cfRule>
    <cfRule type="expression" dxfId="880" priority="152">
      <formula>IF(AND(AU302&gt;=0, RIGHT(TEXT(AU302,"0.#"),1)="."),TRUE,FALSE)</formula>
    </cfRule>
    <cfRule type="expression" dxfId="879" priority="153">
      <formula>IF(AND(AU302&lt;0, RIGHT(TEXT(AU302,"0.#"),1)&lt;&gt;"."),TRUE,FALSE)</formula>
    </cfRule>
    <cfRule type="expression" dxfId="878" priority="154">
      <formula>IF(AND(AU302&lt;0, RIGHT(TEXT(AU302,"0.#"),1)="."),TRUE,FALSE)</formula>
    </cfRule>
  </conditionalFormatting>
  <conditionalFormatting sqref="AK303:AK331">
    <cfRule type="expression" dxfId="877" priority="149">
      <formula>IF(RIGHT(TEXT(AK303,"0.#"),1)=".",FALSE,TRUE)</formula>
    </cfRule>
    <cfRule type="expression" dxfId="876" priority="150">
      <formula>IF(RIGHT(TEXT(AK303,"0.#"),1)=".",TRUE,FALSE)</formula>
    </cfRule>
  </conditionalFormatting>
  <conditionalFormatting sqref="AU303:AX331">
    <cfRule type="expression" dxfId="875" priority="145">
      <formula>IF(AND(AU303&gt;=0, RIGHT(TEXT(AU303,"0.#"),1)&lt;&gt;"."),TRUE,FALSE)</formula>
    </cfRule>
    <cfRule type="expression" dxfId="874" priority="146">
      <formula>IF(AND(AU303&gt;=0, RIGHT(TEXT(AU303,"0.#"),1)="."),TRUE,FALSE)</formula>
    </cfRule>
    <cfRule type="expression" dxfId="873" priority="147">
      <formula>IF(AND(AU303&lt;0, RIGHT(TEXT(AU303,"0.#"),1)&lt;&gt;"."),TRUE,FALSE)</formula>
    </cfRule>
    <cfRule type="expression" dxfId="872" priority="148">
      <formula>IF(AND(AU303&lt;0, RIGHT(TEXT(AU303,"0.#"),1)="."),TRUE,FALSE)</formula>
    </cfRule>
  </conditionalFormatting>
  <conditionalFormatting sqref="AK335">
    <cfRule type="expression" dxfId="871" priority="143">
      <formula>IF(RIGHT(TEXT(AK335,"0.#"),1)=".",FALSE,TRUE)</formula>
    </cfRule>
    <cfRule type="expression" dxfId="870" priority="144">
      <formula>IF(RIGHT(TEXT(AK335,"0.#"),1)=".",TRUE,FALSE)</formula>
    </cfRule>
  </conditionalFormatting>
  <conditionalFormatting sqref="AU335:AX335">
    <cfRule type="expression" dxfId="869" priority="139">
      <formula>IF(AND(AU335&gt;=0, RIGHT(TEXT(AU335,"0.#"),1)&lt;&gt;"."),TRUE,FALSE)</formula>
    </cfRule>
    <cfRule type="expression" dxfId="868" priority="140">
      <formula>IF(AND(AU335&gt;=0, RIGHT(TEXT(AU335,"0.#"),1)="."),TRUE,FALSE)</formula>
    </cfRule>
    <cfRule type="expression" dxfId="867" priority="141">
      <formula>IF(AND(AU335&lt;0, RIGHT(TEXT(AU335,"0.#"),1)&lt;&gt;"."),TRUE,FALSE)</formula>
    </cfRule>
    <cfRule type="expression" dxfId="866" priority="142">
      <formula>IF(AND(AU335&lt;0, RIGHT(TEXT(AU335,"0.#"),1)="."),TRUE,FALSE)</formula>
    </cfRule>
  </conditionalFormatting>
  <conditionalFormatting sqref="AK336:AK364">
    <cfRule type="expression" dxfId="865" priority="137">
      <formula>IF(RIGHT(TEXT(AK336,"0.#"),1)=".",FALSE,TRUE)</formula>
    </cfRule>
    <cfRule type="expression" dxfId="864" priority="138">
      <formula>IF(RIGHT(TEXT(AK336,"0.#"),1)=".",TRUE,FALSE)</formula>
    </cfRule>
  </conditionalFormatting>
  <conditionalFormatting sqref="AU336:AX364">
    <cfRule type="expression" dxfId="863" priority="133">
      <formula>IF(AND(AU336&gt;=0, RIGHT(TEXT(AU336,"0.#"),1)&lt;&gt;"."),TRUE,FALSE)</formula>
    </cfRule>
    <cfRule type="expression" dxfId="862" priority="134">
      <formula>IF(AND(AU336&gt;=0, RIGHT(TEXT(AU336,"0.#"),1)="."),TRUE,FALSE)</formula>
    </cfRule>
    <cfRule type="expression" dxfId="861" priority="135">
      <formula>IF(AND(AU336&lt;0, RIGHT(TEXT(AU336,"0.#"),1)&lt;&gt;"."),TRUE,FALSE)</formula>
    </cfRule>
    <cfRule type="expression" dxfId="860" priority="136">
      <formula>IF(AND(AU336&lt;0, RIGHT(TEXT(AU336,"0.#"),1)="."),TRUE,FALSE)</formula>
    </cfRule>
  </conditionalFormatting>
  <conditionalFormatting sqref="AK368">
    <cfRule type="expression" dxfId="859" priority="131">
      <formula>IF(RIGHT(TEXT(AK368,"0.#"),1)=".",FALSE,TRUE)</formula>
    </cfRule>
    <cfRule type="expression" dxfId="858" priority="132">
      <formula>IF(RIGHT(TEXT(AK368,"0.#"),1)=".",TRUE,FALSE)</formula>
    </cfRule>
  </conditionalFormatting>
  <conditionalFormatting sqref="AU368:AX368">
    <cfRule type="expression" dxfId="857" priority="127">
      <formula>IF(AND(AU368&gt;=0, RIGHT(TEXT(AU368,"0.#"),1)&lt;&gt;"."),TRUE,FALSE)</formula>
    </cfRule>
    <cfRule type="expression" dxfId="856" priority="128">
      <formula>IF(AND(AU368&gt;=0, RIGHT(TEXT(AU368,"0.#"),1)="."),TRUE,FALSE)</formula>
    </cfRule>
    <cfRule type="expression" dxfId="855" priority="129">
      <formula>IF(AND(AU368&lt;0, RIGHT(TEXT(AU368,"0.#"),1)&lt;&gt;"."),TRUE,FALSE)</formula>
    </cfRule>
    <cfRule type="expression" dxfId="854" priority="130">
      <formula>IF(AND(AU368&lt;0, RIGHT(TEXT(AU368,"0.#"),1)="."),TRUE,FALSE)</formula>
    </cfRule>
  </conditionalFormatting>
  <conditionalFormatting sqref="AK369:AK397">
    <cfRule type="expression" dxfId="853" priority="125">
      <formula>IF(RIGHT(TEXT(AK369,"0.#"),1)=".",FALSE,TRUE)</formula>
    </cfRule>
    <cfRule type="expression" dxfId="852" priority="126">
      <formula>IF(RIGHT(TEXT(AK369,"0.#"),1)=".",TRUE,FALSE)</formula>
    </cfRule>
  </conditionalFormatting>
  <conditionalFormatting sqref="AU369:AX397">
    <cfRule type="expression" dxfId="851" priority="121">
      <formula>IF(AND(AU369&gt;=0, RIGHT(TEXT(AU369,"0.#"),1)&lt;&gt;"."),TRUE,FALSE)</formula>
    </cfRule>
    <cfRule type="expression" dxfId="850" priority="122">
      <formula>IF(AND(AU369&gt;=0, RIGHT(TEXT(AU369,"0.#"),1)="."),TRUE,FALSE)</formula>
    </cfRule>
    <cfRule type="expression" dxfId="849" priority="123">
      <formula>IF(AND(AU369&lt;0, RIGHT(TEXT(AU369,"0.#"),1)&lt;&gt;"."),TRUE,FALSE)</formula>
    </cfRule>
    <cfRule type="expression" dxfId="848" priority="124">
      <formula>IF(AND(AU369&lt;0, RIGHT(TEXT(AU369,"0.#"),1)="."),TRUE,FALSE)</formula>
    </cfRule>
  </conditionalFormatting>
  <conditionalFormatting sqref="AK401">
    <cfRule type="expression" dxfId="847" priority="119">
      <formula>IF(RIGHT(TEXT(AK401,"0.#"),1)=".",FALSE,TRUE)</formula>
    </cfRule>
    <cfRule type="expression" dxfId="846" priority="120">
      <formula>IF(RIGHT(TEXT(AK401,"0.#"),1)=".",TRUE,FALSE)</formula>
    </cfRule>
  </conditionalFormatting>
  <conditionalFormatting sqref="AU401:AX401">
    <cfRule type="expression" dxfId="845" priority="115">
      <formula>IF(AND(AU401&gt;=0, RIGHT(TEXT(AU401,"0.#"),1)&lt;&gt;"."),TRUE,FALSE)</formula>
    </cfRule>
    <cfRule type="expression" dxfId="844" priority="116">
      <formula>IF(AND(AU401&gt;=0, RIGHT(TEXT(AU401,"0.#"),1)="."),TRUE,FALSE)</formula>
    </cfRule>
    <cfRule type="expression" dxfId="843" priority="117">
      <formula>IF(AND(AU401&lt;0, RIGHT(TEXT(AU401,"0.#"),1)&lt;&gt;"."),TRUE,FALSE)</formula>
    </cfRule>
    <cfRule type="expression" dxfId="842" priority="118">
      <formula>IF(AND(AU401&lt;0, RIGHT(TEXT(AU401,"0.#"),1)="."),TRUE,FALSE)</formula>
    </cfRule>
  </conditionalFormatting>
  <conditionalFormatting sqref="AK402:AK430">
    <cfRule type="expression" dxfId="841" priority="113">
      <formula>IF(RIGHT(TEXT(AK402,"0.#"),1)=".",FALSE,TRUE)</formula>
    </cfRule>
    <cfRule type="expression" dxfId="840" priority="114">
      <formula>IF(RIGHT(TEXT(AK402,"0.#"),1)=".",TRUE,FALSE)</formula>
    </cfRule>
  </conditionalFormatting>
  <conditionalFormatting sqref="AU402:AX430">
    <cfRule type="expression" dxfId="839" priority="109">
      <formula>IF(AND(AU402&gt;=0, RIGHT(TEXT(AU402,"0.#"),1)&lt;&gt;"."),TRUE,FALSE)</formula>
    </cfRule>
    <cfRule type="expression" dxfId="838" priority="110">
      <formula>IF(AND(AU402&gt;=0, RIGHT(TEXT(AU402,"0.#"),1)="."),TRUE,FALSE)</formula>
    </cfRule>
    <cfRule type="expression" dxfId="837" priority="111">
      <formula>IF(AND(AU402&lt;0, RIGHT(TEXT(AU402,"0.#"),1)&lt;&gt;"."),TRUE,FALSE)</formula>
    </cfRule>
    <cfRule type="expression" dxfId="836" priority="112">
      <formula>IF(AND(AU402&lt;0, RIGHT(TEXT(AU402,"0.#"),1)="."),TRUE,FALSE)</formula>
    </cfRule>
  </conditionalFormatting>
  <conditionalFormatting sqref="AK434">
    <cfRule type="expression" dxfId="835" priority="107">
      <formula>IF(RIGHT(TEXT(AK434,"0.#"),1)=".",FALSE,TRUE)</formula>
    </cfRule>
    <cfRule type="expression" dxfId="834" priority="108">
      <formula>IF(RIGHT(TEXT(AK434,"0.#"),1)=".",TRUE,FALSE)</formula>
    </cfRule>
  </conditionalFormatting>
  <conditionalFormatting sqref="AU434:AX434">
    <cfRule type="expression" dxfId="833" priority="103">
      <formula>IF(AND(AU434&gt;=0, RIGHT(TEXT(AU434,"0.#"),1)&lt;&gt;"."),TRUE,FALSE)</formula>
    </cfRule>
    <cfRule type="expression" dxfId="832" priority="104">
      <formula>IF(AND(AU434&gt;=0, RIGHT(TEXT(AU434,"0.#"),1)="."),TRUE,FALSE)</formula>
    </cfRule>
    <cfRule type="expression" dxfId="831" priority="105">
      <formula>IF(AND(AU434&lt;0, RIGHT(TEXT(AU434,"0.#"),1)&lt;&gt;"."),TRUE,FALSE)</formula>
    </cfRule>
    <cfRule type="expression" dxfId="830" priority="106">
      <formula>IF(AND(AU434&lt;0, RIGHT(TEXT(AU434,"0.#"),1)="."),TRUE,FALSE)</formula>
    </cfRule>
  </conditionalFormatting>
  <conditionalFormatting sqref="AK435:AK463">
    <cfRule type="expression" dxfId="829" priority="101">
      <formula>IF(RIGHT(TEXT(AK435,"0.#"),1)=".",FALSE,TRUE)</formula>
    </cfRule>
    <cfRule type="expression" dxfId="828" priority="102">
      <formula>IF(RIGHT(TEXT(AK435,"0.#"),1)=".",TRUE,FALSE)</formula>
    </cfRule>
  </conditionalFormatting>
  <conditionalFormatting sqref="AU435:AX463">
    <cfRule type="expression" dxfId="827" priority="97">
      <formula>IF(AND(AU435&gt;=0, RIGHT(TEXT(AU435,"0.#"),1)&lt;&gt;"."),TRUE,FALSE)</formula>
    </cfRule>
    <cfRule type="expression" dxfId="826" priority="98">
      <formula>IF(AND(AU435&gt;=0, RIGHT(TEXT(AU435,"0.#"),1)="."),TRUE,FALSE)</formula>
    </cfRule>
    <cfRule type="expression" dxfId="825" priority="99">
      <formula>IF(AND(AU435&lt;0, RIGHT(TEXT(AU435,"0.#"),1)&lt;&gt;"."),TRUE,FALSE)</formula>
    </cfRule>
    <cfRule type="expression" dxfId="824" priority="100">
      <formula>IF(AND(AU435&lt;0, RIGHT(TEXT(AU435,"0.#"),1)="."),TRUE,FALSE)</formula>
    </cfRule>
  </conditionalFormatting>
  <conditionalFormatting sqref="AK467">
    <cfRule type="expression" dxfId="823" priority="95">
      <formula>IF(RIGHT(TEXT(AK467,"0.#"),1)=".",FALSE,TRUE)</formula>
    </cfRule>
    <cfRule type="expression" dxfId="822" priority="96">
      <formula>IF(RIGHT(TEXT(AK467,"0.#"),1)=".",TRUE,FALSE)</formula>
    </cfRule>
  </conditionalFormatting>
  <conditionalFormatting sqref="AU467:AX467">
    <cfRule type="expression" dxfId="821" priority="91">
      <formula>IF(AND(AU467&gt;=0, RIGHT(TEXT(AU467,"0.#"),1)&lt;&gt;"."),TRUE,FALSE)</formula>
    </cfRule>
    <cfRule type="expression" dxfId="820" priority="92">
      <formula>IF(AND(AU467&gt;=0, RIGHT(TEXT(AU467,"0.#"),1)="."),TRUE,FALSE)</formula>
    </cfRule>
    <cfRule type="expression" dxfId="819" priority="93">
      <formula>IF(AND(AU467&lt;0, RIGHT(TEXT(AU467,"0.#"),1)&lt;&gt;"."),TRUE,FALSE)</formula>
    </cfRule>
    <cfRule type="expression" dxfId="818" priority="94">
      <formula>IF(AND(AU467&lt;0, RIGHT(TEXT(AU467,"0.#"),1)="."),TRUE,FALSE)</formula>
    </cfRule>
  </conditionalFormatting>
  <conditionalFormatting sqref="AK468:AK496">
    <cfRule type="expression" dxfId="817" priority="89">
      <formula>IF(RIGHT(TEXT(AK468,"0.#"),1)=".",FALSE,TRUE)</formula>
    </cfRule>
    <cfRule type="expression" dxfId="816" priority="90">
      <formula>IF(RIGHT(TEXT(AK468,"0.#"),1)=".",TRUE,FALSE)</formula>
    </cfRule>
  </conditionalFormatting>
  <conditionalFormatting sqref="AU468:AX496">
    <cfRule type="expression" dxfId="815" priority="85">
      <formula>IF(AND(AU468&gt;=0, RIGHT(TEXT(AU468,"0.#"),1)&lt;&gt;"."),TRUE,FALSE)</formula>
    </cfRule>
    <cfRule type="expression" dxfId="814" priority="86">
      <formula>IF(AND(AU468&gt;=0, RIGHT(TEXT(AU468,"0.#"),1)="."),TRUE,FALSE)</formula>
    </cfRule>
    <cfRule type="expression" dxfId="813" priority="87">
      <formula>IF(AND(AU468&lt;0, RIGHT(TEXT(AU468,"0.#"),1)&lt;&gt;"."),TRUE,FALSE)</formula>
    </cfRule>
    <cfRule type="expression" dxfId="812" priority="88">
      <formula>IF(AND(AU468&lt;0, RIGHT(TEXT(AU468,"0.#"),1)="."),TRUE,FALSE)</formula>
    </cfRule>
  </conditionalFormatting>
  <conditionalFormatting sqref="AE24:AX24 AJ23:AS23">
    <cfRule type="expression" dxfId="811" priority="83">
      <formula>IF(RIGHT(TEXT(AE23,"0.#"),1)=".",FALSE,TRUE)</formula>
    </cfRule>
    <cfRule type="expression" dxfId="810" priority="84">
      <formula>IF(RIGHT(TEXT(AE23,"0.#"),1)=".",TRUE,FALSE)</formula>
    </cfRule>
  </conditionalFormatting>
  <conditionalFormatting sqref="AE25:AI25">
    <cfRule type="expression" dxfId="809" priority="75">
      <formula>IF(AND(AE25&gt;=0, RIGHT(TEXT(AE25,"0.#"),1)&lt;&gt;"."),TRUE,FALSE)</formula>
    </cfRule>
    <cfRule type="expression" dxfId="808" priority="76">
      <formula>IF(AND(AE25&gt;=0, RIGHT(TEXT(AE25,"0.#"),1)="."),TRUE,FALSE)</formula>
    </cfRule>
    <cfRule type="expression" dxfId="807" priority="77">
      <formula>IF(AND(AE25&lt;0, RIGHT(TEXT(AE25,"0.#"),1)&lt;&gt;"."),TRUE,FALSE)</formula>
    </cfRule>
    <cfRule type="expression" dxfId="806" priority="78">
      <formula>IF(AND(AE25&lt;0, RIGHT(TEXT(AE25,"0.#"),1)="."),TRUE,FALSE)</formula>
    </cfRule>
  </conditionalFormatting>
  <conditionalFormatting sqref="AJ25:AS25">
    <cfRule type="expression" dxfId="805" priority="71">
      <formula>IF(AND(AJ25&gt;=0, RIGHT(TEXT(AJ25,"0.#"),1)&lt;&gt;"."),TRUE,FALSE)</formula>
    </cfRule>
    <cfRule type="expression" dxfId="804" priority="72">
      <formula>IF(AND(AJ25&gt;=0, RIGHT(TEXT(AJ25,"0.#"),1)="."),TRUE,FALSE)</formula>
    </cfRule>
    <cfRule type="expression" dxfId="803" priority="73">
      <formula>IF(AND(AJ25&lt;0, RIGHT(TEXT(AJ25,"0.#"),1)&lt;&gt;"."),TRUE,FALSE)</formula>
    </cfRule>
    <cfRule type="expression" dxfId="802" priority="74">
      <formula>IF(AND(AJ25&lt;0, RIGHT(TEXT(AJ25,"0.#"),1)="."),TRUE,FALSE)</formula>
    </cfRule>
  </conditionalFormatting>
  <conditionalFormatting sqref="AE43:AI43 AE38:AI38 AE33:AI33 AE28:AI28">
    <cfRule type="expression" dxfId="801" priority="57">
      <formula>IF(RIGHT(TEXT(AE28,"0.#"),1)=".",FALSE,TRUE)</formula>
    </cfRule>
    <cfRule type="expression" dxfId="800" priority="58">
      <formula>IF(RIGHT(TEXT(AE28,"0.#"),1)=".",TRUE,FALSE)</formula>
    </cfRule>
  </conditionalFormatting>
  <conditionalFormatting sqref="AE44:AX44 AJ43:AS43 AE39:AX39 AJ38:AS38 AE34:AX34 AJ33:AS33 AE29:AX29 AJ28:AS28">
    <cfRule type="expression" dxfId="799" priority="55">
      <formula>IF(RIGHT(TEXT(AE28,"0.#"),1)=".",FALSE,TRUE)</formula>
    </cfRule>
    <cfRule type="expression" dxfId="798" priority="56">
      <formula>IF(RIGHT(TEXT(AE28,"0.#"),1)=".",TRUE,FALSE)</formula>
    </cfRule>
  </conditionalFormatting>
  <conditionalFormatting sqref="AE45:AI45 AE40:AI40 AE35:AI35">
    <cfRule type="expression" dxfId="797" priority="51">
      <formula>IF(AND(AE35&gt;=0, RIGHT(TEXT(AE35,"0.#"),1)&lt;&gt;"."),TRUE,FALSE)</formula>
    </cfRule>
    <cfRule type="expression" dxfId="796" priority="52">
      <formula>IF(AND(AE35&gt;=0, RIGHT(TEXT(AE35,"0.#"),1)="."),TRUE,FALSE)</formula>
    </cfRule>
    <cfRule type="expression" dxfId="795" priority="53">
      <formula>IF(AND(AE35&lt;0, RIGHT(TEXT(AE35,"0.#"),1)&lt;&gt;"."),TRUE,FALSE)</formula>
    </cfRule>
    <cfRule type="expression" dxfId="794" priority="54">
      <formula>IF(AND(AE35&lt;0, RIGHT(TEXT(AE35,"0.#"),1)="."),TRUE,FALSE)</formula>
    </cfRule>
  </conditionalFormatting>
  <conditionalFormatting sqref="AJ45:AS45 AJ40:AS40 AJ35:AS35">
    <cfRule type="expression" dxfId="793" priority="47">
      <formula>IF(AND(AJ35&gt;=0, RIGHT(TEXT(AJ35,"0.#"),1)&lt;&gt;"."),TRUE,FALSE)</formula>
    </cfRule>
    <cfRule type="expression" dxfId="792" priority="48">
      <formula>IF(AND(AJ35&gt;=0, RIGHT(TEXT(AJ35,"0.#"),1)="."),TRUE,FALSE)</formula>
    </cfRule>
    <cfRule type="expression" dxfId="791" priority="49">
      <formula>IF(AND(AJ35&lt;0, RIGHT(TEXT(AJ35,"0.#"),1)&lt;&gt;"."),TRUE,FALSE)</formula>
    </cfRule>
    <cfRule type="expression" dxfId="790" priority="50">
      <formula>IF(AND(AJ35&lt;0, RIGHT(TEXT(AJ35,"0.#"),1)="."),TRUE,FALSE)</formula>
    </cfRule>
  </conditionalFormatting>
  <conditionalFormatting sqref="AE64:AI64 AE59:AI59">
    <cfRule type="expression" dxfId="789" priority="45">
      <formula>IF(RIGHT(TEXT(AE59,"0.#"),1)=".",FALSE,TRUE)</formula>
    </cfRule>
    <cfRule type="expression" dxfId="788" priority="46">
      <formula>IF(RIGHT(TEXT(AE59,"0.#"),1)=".",TRUE,FALSE)</formula>
    </cfRule>
  </conditionalFormatting>
  <conditionalFormatting sqref="AE65:AX65 AJ64:AS64 AE60:AX60 AJ59:AS59">
    <cfRule type="expression" dxfId="787" priority="43">
      <formula>IF(RIGHT(TEXT(AE59,"0.#"),1)=".",FALSE,TRUE)</formula>
    </cfRule>
    <cfRule type="expression" dxfId="786" priority="44">
      <formula>IF(RIGHT(TEXT(AE59,"0.#"),1)=".",TRUE,FALSE)</formula>
    </cfRule>
  </conditionalFormatting>
  <conditionalFormatting sqref="AE66:AI66 AE61:AI61">
    <cfRule type="expression" dxfId="785" priority="39">
      <formula>IF(AND(AE61&gt;=0, RIGHT(TEXT(AE61,"0.#"),1)&lt;&gt;"."),TRUE,FALSE)</formula>
    </cfRule>
    <cfRule type="expression" dxfId="784" priority="40">
      <formula>IF(AND(AE61&gt;=0, RIGHT(TEXT(AE61,"0.#"),1)="."),TRUE,FALSE)</formula>
    </cfRule>
    <cfRule type="expression" dxfId="783" priority="41">
      <formula>IF(AND(AE61&lt;0, RIGHT(TEXT(AE61,"0.#"),1)&lt;&gt;"."),TRUE,FALSE)</formula>
    </cfRule>
    <cfRule type="expression" dxfId="782" priority="42">
      <formula>IF(AND(AE61&lt;0, RIGHT(TEXT(AE61,"0.#"),1)="."),TRUE,FALSE)</formula>
    </cfRule>
  </conditionalFormatting>
  <conditionalFormatting sqref="AJ66:AS66 AJ61:AS61">
    <cfRule type="expression" dxfId="781" priority="35">
      <formula>IF(AND(AJ61&gt;=0, RIGHT(TEXT(AJ61,"0.#"),1)&lt;&gt;"."),TRUE,FALSE)</formula>
    </cfRule>
    <cfRule type="expression" dxfId="780" priority="36">
      <formula>IF(AND(AJ61&gt;=0, RIGHT(TEXT(AJ61,"0.#"),1)="."),TRUE,FALSE)</formula>
    </cfRule>
    <cfRule type="expression" dxfId="779" priority="37">
      <formula>IF(AND(AJ61&lt;0, RIGHT(TEXT(AJ61,"0.#"),1)&lt;&gt;"."),TRUE,FALSE)</formula>
    </cfRule>
    <cfRule type="expression" dxfId="778" priority="38">
      <formula>IF(AND(AJ61&lt;0, RIGHT(TEXT(AJ61,"0.#"),1)="."),TRUE,FALSE)</formula>
    </cfRule>
  </conditionalFormatting>
  <conditionalFormatting sqref="AE81:AX81 AE78:AX78 AE75:AX75 AE72:AX72">
    <cfRule type="expression" dxfId="777" priority="33">
      <formula>IF(RIGHT(TEXT(AE72,"0.#"),1)=".",FALSE,TRUE)</formula>
    </cfRule>
    <cfRule type="expression" dxfId="776" priority="34">
      <formula>IF(RIGHT(TEXT(AE72,"0.#"),1)=".",TRUE,FALSE)</formula>
    </cfRule>
  </conditionalFormatting>
  <conditionalFormatting sqref="AE80:AS80 AE77:AS77 AE74:AS74 AE71:AS71">
    <cfRule type="expression" dxfId="775" priority="31">
      <formula>IF(RIGHT(TEXT(AE71,"0.#"),1)=".",FALSE,TRUE)</formula>
    </cfRule>
    <cfRule type="expression" dxfId="774" priority="32">
      <formula>IF(RIGHT(TEXT(AE71,"0.#"),1)=".",TRUE,FALSE)</formula>
    </cfRule>
  </conditionalFormatting>
  <conditionalFormatting sqref="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30:AN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O30:AS30">
    <cfRule type="expression" dxfId="765" priority="19">
      <formula>IF(AND(AO30&gt;=0, RIGHT(TEXT(AO30,"0.#"),1)&lt;&gt;"."),TRUE,FALSE)</formula>
    </cfRule>
    <cfRule type="expression" dxfId="764" priority="20">
      <formula>IF(AND(AO30&gt;=0, RIGHT(TEXT(AO30,"0.#"),1)="."),TRUE,FALSE)</formula>
    </cfRule>
    <cfRule type="expression" dxfId="763" priority="21">
      <formula>IF(AND(AO30&lt;0, RIGHT(TEXT(AO30,"0.#"),1)&lt;&gt;"."),TRUE,FALSE)</formula>
    </cfRule>
    <cfRule type="expression" dxfId="762" priority="22">
      <formula>IF(AND(AO30&lt;0, RIGHT(TEXT(AO30,"0.#"),1)="."),TRUE,FALSE)</formula>
    </cfRule>
  </conditionalFormatting>
  <conditionalFormatting sqref="Y180">
    <cfRule type="expression" dxfId="761" priority="17">
      <formula>IF(RIGHT(TEXT(Y180,"0.#"),1)=".",FALSE,TRUE)</formula>
    </cfRule>
    <cfRule type="expression" dxfId="760" priority="18">
      <formula>IF(RIGHT(TEXT(Y180,"0.#"),1)=".",TRUE,FALSE)</formula>
    </cfRule>
  </conditionalFormatting>
  <conditionalFormatting sqref="Y193">
    <cfRule type="expression" dxfId="759" priority="15">
      <formula>IF(RIGHT(TEXT(Y193,"0.#"),1)=".",FALSE,TRUE)</formula>
    </cfRule>
    <cfRule type="expression" dxfId="758" priority="16">
      <formula>IF(RIGHT(TEXT(Y193,"0.#"),1)=".",TRUE,FALSE)</formula>
    </cfRule>
  </conditionalFormatting>
  <conditionalFormatting sqref="AK236">
    <cfRule type="expression" dxfId="757" priority="13">
      <formula>IF(RIGHT(TEXT(AK236,"0.#"),1)=".",FALSE,TRUE)</formula>
    </cfRule>
    <cfRule type="expression" dxfId="756" priority="14">
      <formula>IF(RIGHT(TEXT(AK236,"0.#"),1)=".",TRUE,FALSE)</formula>
    </cfRule>
  </conditionalFormatting>
  <conditionalFormatting sqref="AK269">
    <cfRule type="expression" dxfId="755" priority="11">
      <formula>IF(RIGHT(TEXT(AK269,"0.#"),1)=".",FALSE,TRUE)</formula>
    </cfRule>
    <cfRule type="expression" dxfId="754" priority="12">
      <formula>IF(RIGHT(TEXT(AK269,"0.#"),1)=".",TRUE,FALSE)</formula>
    </cfRule>
  </conditionalFormatting>
  <conditionalFormatting sqref="AK270:AK271">
    <cfRule type="expression" dxfId="753" priority="9">
      <formula>IF(RIGHT(TEXT(AK270,"0.#"),1)=".",FALSE,TRUE)</formula>
    </cfRule>
    <cfRule type="expression" dxfId="752" priority="10">
      <formula>IF(RIGHT(TEXT(AK270,"0.#"),1)=".",TRUE,FALSE)</formula>
    </cfRule>
  </conditionalFormatting>
  <conditionalFormatting sqref="AU270:AX271">
    <cfRule type="expression" dxfId="751" priority="5">
      <formula>IF(AND(AU270&gt;=0, RIGHT(TEXT(AU270,"0.#"),1)&lt;&gt;"."),TRUE,FALSE)</formula>
    </cfRule>
    <cfRule type="expression" dxfId="750" priority="6">
      <formula>IF(AND(AU270&gt;=0, RIGHT(TEXT(AU270,"0.#"),1)="."),TRUE,FALSE)</formula>
    </cfRule>
    <cfRule type="expression" dxfId="749" priority="7">
      <formula>IF(AND(AU270&lt;0, RIGHT(TEXT(AU270,"0.#"),1)&lt;&gt;"."),TRUE,FALSE)</formula>
    </cfRule>
    <cfRule type="expression" dxfId="748" priority="8">
      <formula>IF(AND(AU270&lt;0, RIGHT(TEXT(AU270,"0.#"),1)="."),TRUE,FALSE)</formula>
    </cfRule>
  </conditionalFormatting>
  <conditionalFormatting sqref="AU269:AX269">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6" manualBreakCount="6">
    <brk id="66" max="16383" man="1"/>
    <brk id="105" max="16383" man="1"/>
    <brk id="127"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7" sqref="B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t="s">
        <v>462</v>
      </c>
      <c r="R2" s="15" t="str">
        <f>IF(Q2="","",P2)</f>
        <v>直接実施</v>
      </c>
      <c r="S2" s="15" t="str">
        <f>IF(R2="","",IF(S1&lt;&gt;"",CONCATENATE(S1,"、",R2),R2))</f>
        <v>直接実施</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462</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462</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458</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2"/>
      <c r="H6" s="323"/>
      <c r="I6" s="323"/>
      <c r="J6" s="323"/>
      <c r="K6" s="323"/>
      <c r="L6" s="323"/>
      <c r="M6" s="323"/>
      <c r="N6" s="323"/>
      <c r="O6" s="324"/>
      <c r="P6" s="197"/>
      <c r="Q6" s="197"/>
      <c r="R6" s="197"/>
      <c r="S6" s="197"/>
      <c r="T6" s="197"/>
      <c r="U6" s="197"/>
      <c r="V6" s="197"/>
      <c r="W6" s="197"/>
      <c r="X6" s="198"/>
      <c r="Y6" s="120" t="s">
        <v>15</v>
      </c>
      <c r="Z6" s="121"/>
      <c r="AA6" s="171"/>
      <c r="AB6" s="683" t="s">
        <v>459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2"/>
      <c r="H11" s="323"/>
      <c r="I11" s="323"/>
      <c r="J11" s="323"/>
      <c r="K11" s="323"/>
      <c r="L11" s="323"/>
      <c r="M11" s="323"/>
      <c r="N11" s="323"/>
      <c r="O11" s="324"/>
      <c r="P11" s="197"/>
      <c r="Q11" s="197"/>
      <c r="R11" s="197"/>
      <c r="S11" s="197"/>
      <c r="T11" s="197"/>
      <c r="U11" s="197"/>
      <c r="V11" s="197"/>
      <c r="W11" s="197"/>
      <c r="X11" s="198"/>
      <c r="Y11" s="120" t="s">
        <v>15</v>
      </c>
      <c r="Z11" s="121"/>
      <c r="AA11" s="171"/>
      <c r="AB11" s="68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2"/>
      <c r="H16" s="323"/>
      <c r="I16" s="323"/>
      <c r="J16" s="323"/>
      <c r="K16" s="323"/>
      <c r="L16" s="323"/>
      <c r="M16" s="323"/>
      <c r="N16" s="323"/>
      <c r="O16" s="324"/>
      <c r="P16" s="197"/>
      <c r="Q16" s="197"/>
      <c r="R16" s="197"/>
      <c r="S16" s="197"/>
      <c r="T16" s="197"/>
      <c r="U16" s="197"/>
      <c r="V16" s="197"/>
      <c r="W16" s="197"/>
      <c r="X16" s="198"/>
      <c r="Y16" s="120" t="s">
        <v>15</v>
      </c>
      <c r="Z16" s="121"/>
      <c r="AA16" s="171"/>
      <c r="AB16" s="68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2"/>
      <c r="H21" s="323"/>
      <c r="I21" s="323"/>
      <c r="J21" s="323"/>
      <c r="K21" s="323"/>
      <c r="L21" s="323"/>
      <c r="M21" s="323"/>
      <c r="N21" s="323"/>
      <c r="O21" s="324"/>
      <c r="P21" s="197"/>
      <c r="Q21" s="197"/>
      <c r="R21" s="197"/>
      <c r="S21" s="197"/>
      <c r="T21" s="197"/>
      <c r="U21" s="197"/>
      <c r="V21" s="197"/>
      <c r="W21" s="197"/>
      <c r="X21" s="198"/>
      <c r="Y21" s="120" t="s">
        <v>15</v>
      </c>
      <c r="Z21" s="121"/>
      <c r="AA21" s="171"/>
      <c r="AB21" s="683" t="s">
        <v>460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461</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2"/>
      <c r="H26" s="323"/>
      <c r="I26" s="323"/>
      <c r="J26" s="323"/>
      <c r="K26" s="323"/>
      <c r="L26" s="323"/>
      <c r="M26" s="323"/>
      <c r="N26" s="323"/>
      <c r="O26" s="324"/>
      <c r="P26" s="197"/>
      <c r="Q26" s="197"/>
      <c r="R26" s="197"/>
      <c r="S26" s="197"/>
      <c r="T26" s="197"/>
      <c r="U26" s="197"/>
      <c r="V26" s="197"/>
      <c r="W26" s="197"/>
      <c r="X26" s="198"/>
      <c r="Y26" s="120" t="s">
        <v>15</v>
      </c>
      <c r="Z26" s="121"/>
      <c r="AA26" s="171"/>
      <c r="AB26" s="683" t="s">
        <v>460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458</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2"/>
      <c r="H31" s="323"/>
      <c r="I31" s="323"/>
      <c r="J31" s="323"/>
      <c r="K31" s="323"/>
      <c r="L31" s="323"/>
      <c r="M31" s="323"/>
      <c r="N31" s="323"/>
      <c r="O31" s="324"/>
      <c r="P31" s="197"/>
      <c r="Q31" s="197"/>
      <c r="R31" s="197"/>
      <c r="S31" s="197"/>
      <c r="T31" s="197"/>
      <c r="U31" s="197"/>
      <c r="V31" s="197"/>
      <c r="W31" s="197"/>
      <c r="X31" s="198"/>
      <c r="Y31" s="120" t="s">
        <v>15</v>
      </c>
      <c r="Z31" s="121"/>
      <c r="AA31" s="171"/>
      <c r="AB31" s="683" t="s">
        <v>459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461</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2"/>
      <c r="H36" s="323"/>
      <c r="I36" s="323"/>
      <c r="J36" s="323"/>
      <c r="K36" s="323"/>
      <c r="L36" s="323"/>
      <c r="M36" s="323"/>
      <c r="N36" s="323"/>
      <c r="O36" s="324"/>
      <c r="P36" s="197"/>
      <c r="Q36" s="197"/>
      <c r="R36" s="197"/>
      <c r="S36" s="197"/>
      <c r="T36" s="197"/>
      <c r="U36" s="197"/>
      <c r="V36" s="197"/>
      <c r="W36" s="197"/>
      <c r="X36" s="198"/>
      <c r="Y36" s="120" t="s">
        <v>15</v>
      </c>
      <c r="Z36" s="121"/>
      <c r="AA36" s="171"/>
      <c r="AB36" s="683" t="s">
        <v>460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461</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2"/>
      <c r="H41" s="323"/>
      <c r="I41" s="323"/>
      <c r="J41" s="323"/>
      <c r="K41" s="323"/>
      <c r="L41" s="323"/>
      <c r="M41" s="323"/>
      <c r="N41" s="323"/>
      <c r="O41" s="324"/>
      <c r="P41" s="197"/>
      <c r="Q41" s="197"/>
      <c r="R41" s="197"/>
      <c r="S41" s="197"/>
      <c r="T41" s="197"/>
      <c r="U41" s="197"/>
      <c r="V41" s="197"/>
      <c r="W41" s="197"/>
      <c r="X41" s="198"/>
      <c r="Y41" s="120" t="s">
        <v>15</v>
      </c>
      <c r="Z41" s="121"/>
      <c r="AA41" s="171"/>
      <c r="AB41" s="683" t="s">
        <v>460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461</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2"/>
      <c r="H46" s="323"/>
      <c r="I46" s="323"/>
      <c r="J46" s="323"/>
      <c r="K46" s="323"/>
      <c r="L46" s="323"/>
      <c r="M46" s="323"/>
      <c r="N46" s="323"/>
      <c r="O46" s="324"/>
      <c r="P46" s="197"/>
      <c r="Q46" s="197"/>
      <c r="R46" s="197"/>
      <c r="S46" s="197"/>
      <c r="T46" s="197"/>
      <c r="U46" s="197"/>
      <c r="V46" s="197"/>
      <c r="W46" s="197"/>
      <c r="X46" s="198"/>
      <c r="Y46" s="120" t="s">
        <v>15</v>
      </c>
      <c r="Z46" s="121"/>
      <c r="AA46" s="171"/>
      <c r="AB46" s="683" t="s">
        <v>460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458</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459</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5" t="s">
        <v>366</v>
      </c>
      <c r="H2" s="386"/>
      <c r="I2" s="386"/>
      <c r="J2" s="386"/>
      <c r="K2" s="386"/>
      <c r="L2" s="386"/>
      <c r="M2" s="386"/>
      <c r="N2" s="386"/>
      <c r="O2" s="386"/>
      <c r="P2" s="386"/>
      <c r="Q2" s="386"/>
      <c r="R2" s="386"/>
      <c r="S2" s="386"/>
      <c r="T2" s="386"/>
      <c r="U2" s="386"/>
      <c r="V2" s="386"/>
      <c r="W2" s="386"/>
      <c r="X2" s="386"/>
      <c r="Y2" s="386"/>
      <c r="Z2" s="386"/>
      <c r="AA2" s="386"/>
      <c r="AB2" s="387"/>
      <c r="AC2" s="385" t="s">
        <v>455</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697"/>
      <c r="B3" s="698"/>
      <c r="C3" s="698"/>
      <c r="D3" s="698"/>
      <c r="E3" s="698"/>
      <c r="F3" s="699"/>
      <c r="G3" s="389" t="s">
        <v>19</v>
      </c>
      <c r="H3" s="390"/>
      <c r="I3" s="390"/>
      <c r="J3" s="390"/>
      <c r="K3" s="390"/>
      <c r="L3" s="391" t="s">
        <v>20</v>
      </c>
      <c r="M3" s="390"/>
      <c r="N3" s="390"/>
      <c r="O3" s="390"/>
      <c r="P3" s="390"/>
      <c r="Q3" s="390"/>
      <c r="R3" s="390"/>
      <c r="S3" s="390"/>
      <c r="T3" s="390"/>
      <c r="U3" s="390"/>
      <c r="V3" s="390"/>
      <c r="W3" s="390"/>
      <c r="X3" s="392"/>
      <c r="Y3" s="393" t="s">
        <v>21</v>
      </c>
      <c r="Z3" s="394"/>
      <c r="AA3" s="394"/>
      <c r="AB3" s="395"/>
      <c r="AC3" s="389" t="s">
        <v>19</v>
      </c>
      <c r="AD3" s="390"/>
      <c r="AE3" s="390"/>
      <c r="AF3" s="390"/>
      <c r="AG3" s="390"/>
      <c r="AH3" s="391" t="s">
        <v>20</v>
      </c>
      <c r="AI3" s="390"/>
      <c r="AJ3" s="390"/>
      <c r="AK3" s="390"/>
      <c r="AL3" s="390"/>
      <c r="AM3" s="390"/>
      <c r="AN3" s="390"/>
      <c r="AO3" s="390"/>
      <c r="AP3" s="390"/>
      <c r="AQ3" s="390"/>
      <c r="AR3" s="390"/>
      <c r="AS3" s="390"/>
      <c r="AT3" s="392"/>
      <c r="AU3" s="393" t="s">
        <v>21</v>
      </c>
      <c r="AV3" s="394"/>
      <c r="AW3" s="394"/>
      <c r="AX3" s="396"/>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7"/>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5" t="s">
        <v>367</v>
      </c>
      <c r="H15" s="386"/>
      <c r="I15" s="386"/>
      <c r="J15" s="386"/>
      <c r="K15" s="386"/>
      <c r="L15" s="386"/>
      <c r="M15" s="386"/>
      <c r="N15" s="386"/>
      <c r="O15" s="386"/>
      <c r="P15" s="386"/>
      <c r="Q15" s="386"/>
      <c r="R15" s="386"/>
      <c r="S15" s="386"/>
      <c r="T15" s="386"/>
      <c r="U15" s="386"/>
      <c r="V15" s="386"/>
      <c r="W15" s="386"/>
      <c r="X15" s="386"/>
      <c r="Y15" s="386"/>
      <c r="Z15" s="386"/>
      <c r="AA15" s="386"/>
      <c r="AB15" s="387"/>
      <c r="AC15" s="385" t="s">
        <v>368</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697"/>
      <c r="B16" s="698"/>
      <c r="C16" s="698"/>
      <c r="D16" s="698"/>
      <c r="E16" s="698"/>
      <c r="F16" s="699"/>
      <c r="G16" s="389" t="s">
        <v>19</v>
      </c>
      <c r="H16" s="390"/>
      <c r="I16" s="390"/>
      <c r="J16" s="390"/>
      <c r="K16" s="390"/>
      <c r="L16" s="391" t="s">
        <v>20</v>
      </c>
      <c r="M16" s="390"/>
      <c r="N16" s="390"/>
      <c r="O16" s="390"/>
      <c r="P16" s="390"/>
      <c r="Q16" s="390"/>
      <c r="R16" s="390"/>
      <c r="S16" s="390"/>
      <c r="T16" s="390"/>
      <c r="U16" s="390"/>
      <c r="V16" s="390"/>
      <c r="W16" s="390"/>
      <c r="X16" s="392"/>
      <c r="Y16" s="393" t="s">
        <v>21</v>
      </c>
      <c r="Z16" s="394"/>
      <c r="AA16" s="394"/>
      <c r="AB16" s="395"/>
      <c r="AC16" s="389" t="s">
        <v>19</v>
      </c>
      <c r="AD16" s="390"/>
      <c r="AE16" s="390"/>
      <c r="AF16" s="390"/>
      <c r="AG16" s="390"/>
      <c r="AH16" s="391" t="s">
        <v>20</v>
      </c>
      <c r="AI16" s="390"/>
      <c r="AJ16" s="390"/>
      <c r="AK16" s="390"/>
      <c r="AL16" s="390"/>
      <c r="AM16" s="390"/>
      <c r="AN16" s="390"/>
      <c r="AO16" s="390"/>
      <c r="AP16" s="390"/>
      <c r="AQ16" s="390"/>
      <c r="AR16" s="390"/>
      <c r="AS16" s="390"/>
      <c r="AT16" s="392"/>
      <c r="AU16" s="393" t="s">
        <v>21</v>
      </c>
      <c r="AV16" s="394"/>
      <c r="AW16" s="394"/>
      <c r="AX16" s="396"/>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7"/>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5" t="s">
        <v>369</v>
      </c>
      <c r="H28" s="386"/>
      <c r="I28" s="386"/>
      <c r="J28" s="386"/>
      <c r="K28" s="386"/>
      <c r="L28" s="386"/>
      <c r="M28" s="386"/>
      <c r="N28" s="386"/>
      <c r="O28" s="386"/>
      <c r="P28" s="386"/>
      <c r="Q28" s="386"/>
      <c r="R28" s="386"/>
      <c r="S28" s="386"/>
      <c r="T28" s="386"/>
      <c r="U28" s="386"/>
      <c r="V28" s="386"/>
      <c r="W28" s="386"/>
      <c r="X28" s="386"/>
      <c r="Y28" s="386"/>
      <c r="Z28" s="386"/>
      <c r="AA28" s="386"/>
      <c r="AB28" s="387"/>
      <c r="AC28" s="385" t="s">
        <v>370</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697"/>
      <c r="B29" s="698"/>
      <c r="C29" s="698"/>
      <c r="D29" s="698"/>
      <c r="E29" s="698"/>
      <c r="F29" s="699"/>
      <c r="G29" s="389" t="s">
        <v>19</v>
      </c>
      <c r="H29" s="390"/>
      <c r="I29" s="390"/>
      <c r="J29" s="390"/>
      <c r="K29" s="390"/>
      <c r="L29" s="391" t="s">
        <v>20</v>
      </c>
      <c r="M29" s="390"/>
      <c r="N29" s="390"/>
      <c r="O29" s="390"/>
      <c r="P29" s="390"/>
      <c r="Q29" s="390"/>
      <c r="R29" s="390"/>
      <c r="S29" s="390"/>
      <c r="T29" s="390"/>
      <c r="U29" s="390"/>
      <c r="V29" s="390"/>
      <c r="W29" s="390"/>
      <c r="X29" s="392"/>
      <c r="Y29" s="393" t="s">
        <v>21</v>
      </c>
      <c r="Z29" s="394"/>
      <c r="AA29" s="394"/>
      <c r="AB29" s="395"/>
      <c r="AC29" s="389" t="s">
        <v>19</v>
      </c>
      <c r="AD29" s="390"/>
      <c r="AE29" s="390"/>
      <c r="AF29" s="390"/>
      <c r="AG29" s="390"/>
      <c r="AH29" s="391" t="s">
        <v>20</v>
      </c>
      <c r="AI29" s="390"/>
      <c r="AJ29" s="390"/>
      <c r="AK29" s="390"/>
      <c r="AL29" s="390"/>
      <c r="AM29" s="390"/>
      <c r="AN29" s="390"/>
      <c r="AO29" s="390"/>
      <c r="AP29" s="390"/>
      <c r="AQ29" s="390"/>
      <c r="AR29" s="390"/>
      <c r="AS29" s="390"/>
      <c r="AT29" s="392"/>
      <c r="AU29" s="393" t="s">
        <v>21</v>
      </c>
      <c r="AV29" s="394"/>
      <c r="AW29" s="394"/>
      <c r="AX29" s="396"/>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7"/>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5" t="s">
        <v>371</v>
      </c>
      <c r="H41" s="386"/>
      <c r="I41" s="386"/>
      <c r="J41" s="386"/>
      <c r="K41" s="386"/>
      <c r="L41" s="386"/>
      <c r="M41" s="386"/>
      <c r="N41" s="386"/>
      <c r="O41" s="386"/>
      <c r="P41" s="386"/>
      <c r="Q41" s="386"/>
      <c r="R41" s="386"/>
      <c r="S41" s="386"/>
      <c r="T41" s="386"/>
      <c r="U41" s="386"/>
      <c r="V41" s="386"/>
      <c r="W41" s="386"/>
      <c r="X41" s="386"/>
      <c r="Y41" s="386"/>
      <c r="Z41" s="386"/>
      <c r="AA41" s="386"/>
      <c r="AB41" s="387"/>
      <c r="AC41" s="385" t="s">
        <v>372</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697"/>
      <c r="B42" s="698"/>
      <c r="C42" s="698"/>
      <c r="D42" s="698"/>
      <c r="E42" s="698"/>
      <c r="F42" s="699"/>
      <c r="G42" s="389" t="s">
        <v>19</v>
      </c>
      <c r="H42" s="390"/>
      <c r="I42" s="390"/>
      <c r="J42" s="390"/>
      <c r="K42" s="390"/>
      <c r="L42" s="391" t="s">
        <v>20</v>
      </c>
      <c r="M42" s="390"/>
      <c r="N42" s="390"/>
      <c r="O42" s="390"/>
      <c r="P42" s="390"/>
      <c r="Q42" s="390"/>
      <c r="R42" s="390"/>
      <c r="S42" s="390"/>
      <c r="T42" s="390"/>
      <c r="U42" s="390"/>
      <c r="V42" s="390"/>
      <c r="W42" s="390"/>
      <c r="X42" s="392"/>
      <c r="Y42" s="393" t="s">
        <v>21</v>
      </c>
      <c r="Z42" s="394"/>
      <c r="AA42" s="394"/>
      <c r="AB42" s="395"/>
      <c r="AC42" s="389" t="s">
        <v>19</v>
      </c>
      <c r="AD42" s="390"/>
      <c r="AE42" s="390"/>
      <c r="AF42" s="390"/>
      <c r="AG42" s="390"/>
      <c r="AH42" s="391" t="s">
        <v>20</v>
      </c>
      <c r="AI42" s="390"/>
      <c r="AJ42" s="390"/>
      <c r="AK42" s="390"/>
      <c r="AL42" s="390"/>
      <c r="AM42" s="390"/>
      <c r="AN42" s="390"/>
      <c r="AO42" s="390"/>
      <c r="AP42" s="390"/>
      <c r="AQ42" s="390"/>
      <c r="AR42" s="390"/>
      <c r="AS42" s="390"/>
      <c r="AT42" s="392"/>
      <c r="AU42" s="393" t="s">
        <v>21</v>
      </c>
      <c r="AV42" s="394"/>
      <c r="AW42" s="394"/>
      <c r="AX42" s="396"/>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7"/>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5" t="s">
        <v>373</v>
      </c>
      <c r="H55" s="386"/>
      <c r="I55" s="386"/>
      <c r="J55" s="386"/>
      <c r="K55" s="386"/>
      <c r="L55" s="386"/>
      <c r="M55" s="386"/>
      <c r="N55" s="386"/>
      <c r="O55" s="386"/>
      <c r="P55" s="386"/>
      <c r="Q55" s="386"/>
      <c r="R55" s="386"/>
      <c r="S55" s="386"/>
      <c r="T55" s="386"/>
      <c r="U55" s="386"/>
      <c r="V55" s="386"/>
      <c r="W55" s="386"/>
      <c r="X55" s="386"/>
      <c r="Y55" s="386"/>
      <c r="Z55" s="386"/>
      <c r="AA55" s="386"/>
      <c r="AB55" s="387"/>
      <c r="AC55" s="385" t="s">
        <v>374</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697"/>
      <c r="B56" s="698"/>
      <c r="C56" s="698"/>
      <c r="D56" s="698"/>
      <c r="E56" s="698"/>
      <c r="F56" s="699"/>
      <c r="G56" s="389" t="s">
        <v>19</v>
      </c>
      <c r="H56" s="390"/>
      <c r="I56" s="390"/>
      <c r="J56" s="390"/>
      <c r="K56" s="390"/>
      <c r="L56" s="391" t="s">
        <v>20</v>
      </c>
      <c r="M56" s="390"/>
      <c r="N56" s="390"/>
      <c r="O56" s="390"/>
      <c r="P56" s="390"/>
      <c r="Q56" s="390"/>
      <c r="R56" s="390"/>
      <c r="S56" s="390"/>
      <c r="T56" s="390"/>
      <c r="U56" s="390"/>
      <c r="V56" s="390"/>
      <c r="W56" s="390"/>
      <c r="X56" s="392"/>
      <c r="Y56" s="393" t="s">
        <v>21</v>
      </c>
      <c r="Z56" s="394"/>
      <c r="AA56" s="394"/>
      <c r="AB56" s="395"/>
      <c r="AC56" s="389" t="s">
        <v>19</v>
      </c>
      <c r="AD56" s="390"/>
      <c r="AE56" s="390"/>
      <c r="AF56" s="390"/>
      <c r="AG56" s="390"/>
      <c r="AH56" s="391" t="s">
        <v>20</v>
      </c>
      <c r="AI56" s="390"/>
      <c r="AJ56" s="390"/>
      <c r="AK56" s="390"/>
      <c r="AL56" s="390"/>
      <c r="AM56" s="390"/>
      <c r="AN56" s="390"/>
      <c r="AO56" s="390"/>
      <c r="AP56" s="390"/>
      <c r="AQ56" s="390"/>
      <c r="AR56" s="390"/>
      <c r="AS56" s="390"/>
      <c r="AT56" s="392"/>
      <c r="AU56" s="393" t="s">
        <v>21</v>
      </c>
      <c r="AV56" s="394"/>
      <c r="AW56" s="394"/>
      <c r="AX56" s="396"/>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7"/>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5" t="s">
        <v>375</v>
      </c>
      <c r="H68" s="386"/>
      <c r="I68" s="386"/>
      <c r="J68" s="386"/>
      <c r="K68" s="386"/>
      <c r="L68" s="386"/>
      <c r="M68" s="386"/>
      <c r="N68" s="386"/>
      <c r="O68" s="386"/>
      <c r="P68" s="386"/>
      <c r="Q68" s="386"/>
      <c r="R68" s="386"/>
      <c r="S68" s="386"/>
      <c r="T68" s="386"/>
      <c r="U68" s="386"/>
      <c r="V68" s="386"/>
      <c r="W68" s="386"/>
      <c r="X68" s="386"/>
      <c r="Y68" s="386"/>
      <c r="Z68" s="386"/>
      <c r="AA68" s="386"/>
      <c r="AB68" s="387"/>
      <c r="AC68" s="385" t="s">
        <v>376</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697"/>
      <c r="B69" s="698"/>
      <c r="C69" s="698"/>
      <c r="D69" s="698"/>
      <c r="E69" s="698"/>
      <c r="F69" s="699"/>
      <c r="G69" s="389" t="s">
        <v>19</v>
      </c>
      <c r="H69" s="390"/>
      <c r="I69" s="390"/>
      <c r="J69" s="390"/>
      <c r="K69" s="390"/>
      <c r="L69" s="391" t="s">
        <v>20</v>
      </c>
      <c r="M69" s="390"/>
      <c r="N69" s="390"/>
      <c r="O69" s="390"/>
      <c r="P69" s="390"/>
      <c r="Q69" s="390"/>
      <c r="R69" s="390"/>
      <c r="S69" s="390"/>
      <c r="T69" s="390"/>
      <c r="U69" s="390"/>
      <c r="V69" s="390"/>
      <c r="W69" s="390"/>
      <c r="X69" s="392"/>
      <c r="Y69" s="393" t="s">
        <v>21</v>
      </c>
      <c r="Z69" s="394"/>
      <c r="AA69" s="394"/>
      <c r="AB69" s="395"/>
      <c r="AC69" s="389" t="s">
        <v>19</v>
      </c>
      <c r="AD69" s="390"/>
      <c r="AE69" s="390"/>
      <c r="AF69" s="390"/>
      <c r="AG69" s="390"/>
      <c r="AH69" s="391" t="s">
        <v>20</v>
      </c>
      <c r="AI69" s="390"/>
      <c r="AJ69" s="390"/>
      <c r="AK69" s="390"/>
      <c r="AL69" s="390"/>
      <c r="AM69" s="390"/>
      <c r="AN69" s="390"/>
      <c r="AO69" s="390"/>
      <c r="AP69" s="390"/>
      <c r="AQ69" s="390"/>
      <c r="AR69" s="390"/>
      <c r="AS69" s="390"/>
      <c r="AT69" s="392"/>
      <c r="AU69" s="393" t="s">
        <v>21</v>
      </c>
      <c r="AV69" s="394"/>
      <c r="AW69" s="394"/>
      <c r="AX69" s="396"/>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7"/>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5" t="s">
        <v>377</v>
      </c>
      <c r="H81" s="386"/>
      <c r="I81" s="386"/>
      <c r="J81" s="386"/>
      <c r="K81" s="386"/>
      <c r="L81" s="386"/>
      <c r="M81" s="386"/>
      <c r="N81" s="386"/>
      <c r="O81" s="386"/>
      <c r="P81" s="386"/>
      <c r="Q81" s="386"/>
      <c r="R81" s="386"/>
      <c r="S81" s="386"/>
      <c r="T81" s="386"/>
      <c r="U81" s="386"/>
      <c r="V81" s="386"/>
      <c r="W81" s="386"/>
      <c r="X81" s="386"/>
      <c r="Y81" s="386"/>
      <c r="Z81" s="386"/>
      <c r="AA81" s="386"/>
      <c r="AB81" s="387"/>
      <c r="AC81" s="385" t="s">
        <v>378</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697"/>
      <c r="B82" s="698"/>
      <c r="C82" s="698"/>
      <c r="D82" s="698"/>
      <c r="E82" s="698"/>
      <c r="F82" s="699"/>
      <c r="G82" s="389" t="s">
        <v>19</v>
      </c>
      <c r="H82" s="390"/>
      <c r="I82" s="390"/>
      <c r="J82" s="390"/>
      <c r="K82" s="390"/>
      <c r="L82" s="391" t="s">
        <v>20</v>
      </c>
      <c r="M82" s="390"/>
      <c r="N82" s="390"/>
      <c r="O82" s="390"/>
      <c r="P82" s="390"/>
      <c r="Q82" s="390"/>
      <c r="R82" s="390"/>
      <c r="S82" s="390"/>
      <c r="T82" s="390"/>
      <c r="U82" s="390"/>
      <c r="V82" s="390"/>
      <c r="W82" s="390"/>
      <c r="X82" s="392"/>
      <c r="Y82" s="393" t="s">
        <v>21</v>
      </c>
      <c r="Z82" s="394"/>
      <c r="AA82" s="394"/>
      <c r="AB82" s="395"/>
      <c r="AC82" s="389" t="s">
        <v>19</v>
      </c>
      <c r="AD82" s="390"/>
      <c r="AE82" s="390"/>
      <c r="AF82" s="390"/>
      <c r="AG82" s="390"/>
      <c r="AH82" s="391" t="s">
        <v>20</v>
      </c>
      <c r="AI82" s="390"/>
      <c r="AJ82" s="390"/>
      <c r="AK82" s="390"/>
      <c r="AL82" s="390"/>
      <c r="AM82" s="390"/>
      <c r="AN82" s="390"/>
      <c r="AO82" s="390"/>
      <c r="AP82" s="390"/>
      <c r="AQ82" s="390"/>
      <c r="AR82" s="390"/>
      <c r="AS82" s="390"/>
      <c r="AT82" s="392"/>
      <c r="AU82" s="393" t="s">
        <v>21</v>
      </c>
      <c r="AV82" s="394"/>
      <c r="AW82" s="394"/>
      <c r="AX82" s="396"/>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7"/>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5" t="s">
        <v>379</v>
      </c>
      <c r="H94" s="386"/>
      <c r="I94" s="386"/>
      <c r="J94" s="386"/>
      <c r="K94" s="386"/>
      <c r="L94" s="386"/>
      <c r="M94" s="386"/>
      <c r="N94" s="386"/>
      <c r="O94" s="386"/>
      <c r="P94" s="386"/>
      <c r="Q94" s="386"/>
      <c r="R94" s="386"/>
      <c r="S94" s="386"/>
      <c r="T94" s="386"/>
      <c r="U94" s="386"/>
      <c r="V94" s="386"/>
      <c r="W94" s="386"/>
      <c r="X94" s="386"/>
      <c r="Y94" s="386"/>
      <c r="Z94" s="386"/>
      <c r="AA94" s="386"/>
      <c r="AB94" s="387"/>
      <c r="AC94" s="385" t="s">
        <v>380</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697"/>
      <c r="B95" s="698"/>
      <c r="C95" s="698"/>
      <c r="D95" s="698"/>
      <c r="E95" s="698"/>
      <c r="F95" s="699"/>
      <c r="G95" s="389" t="s">
        <v>19</v>
      </c>
      <c r="H95" s="390"/>
      <c r="I95" s="390"/>
      <c r="J95" s="390"/>
      <c r="K95" s="390"/>
      <c r="L95" s="391" t="s">
        <v>20</v>
      </c>
      <c r="M95" s="390"/>
      <c r="N95" s="390"/>
      <c r="O95" s="390"/>
      <c r="P95" s="390"/>
      <c r="Q95" s="390"/>
      <c r="R95" s="390"/>
      <c r="S95" s="390"/>
      <c r="T95" s="390"/>
      <c r="U95" s="390"/>
      <c r="V95" s="390"/>
      <c r="W95" s="390"/>
      <c r="X95" s="392"/>
      <c r="Y95" s="393" t="s">
        <v>21</v>
      </c>
      <c r="Z95" s="394"/>
      <c r="AA95" s="394"/>
      <c r="AB95" s="395"/>
      <c r="AC95" s="389" t="s">
        <v>19</v>
      </c>
      <c r="AD95" s="390"/>
      <c r="AE95" s="390"/>
      <c r="AF95" s="390"/>
      <c r="AG95" s="390"/>
      <c r="AH95" s="391" t="s">
        <v>20</v>
      </c>
      <c r="AI95" s="390"/>
      <c r="AJ95" s="390"/>
      <c r="AK95" s="390"/>
      <c r="AL95" s="390"/>
      <c r="AM95" s="390"/>
      <c r="AN95" s="390"/>
      <c r="AO95" s="390"/>
      <c r="AP95" s="390"/>
      <c r="AQ95" s="390"/>
      <c r="AR95" s="390"/>
      <c r="AS95" s="390"/>
      <c r="AT95" s="392"/>
      <c r="AU95" s="393" t="s">
        <v>21</v>
      </c>
      <c r="AV95" s="394"/>
      <c r="AW95" s="394"/>
      <c r="AX95" s="396"/>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7"/>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5" t="s">
        <v>381</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382</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697"/>
      <c r="B109" s="698"/>
      <c r="C109" s="698"/>
      <c r="D109" s="698"/>
      <c r="E109" s="698"/>
      <c r="F109" s="699"/>
      <c r="G109" s="389" t="s">
        <v>19</v>
      </c>
      <c r="H109" s="390"/>
      <c r="I109" s="390"/>
      <c r="J109" s="390"/>
      <c r="K109" s="390"/>
      <c r="L109" s="391" t="s">
        <v>20</v>
      </c>
      <c r="M109" s="390"/>
      <c r="N109" s="390"/>
      <c r="O109" s="390"/>
      <c r="P109" s="390"/>
      <c r="Q109" s="390"/>
      <c r="R109" s="390"/>
      <c r="S109" s="390"/>
      <c r="T109" s="390"/>
      <c r="U109" s="390"/>
      <c r="V109" s="390"/>
      <c r="W109" s="390"/>
      <c r="X109" s="392"/>
      <c r="Y109" s="393" t="s">
        <v>21</v>
      </c>
      <c r="Z109" s="394"/>
      <c r="AA109" s="394"/>
      <c r="AB109" s="395"/>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93" t="s">
        <v>21</v>
      </c>
      <c r="AV109" s="394"/>
      <c r="AW109" s="394"/>
      <c r="AX109" s="396"/>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7"/>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5" t="s">
        <v>403</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383</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697"/>
      <c r="B122" s="698"/>
      <c r="C122" s="698"/>
      <c r="D122" s="698"/>
      <c r="E122" s="698"/>
      <c r="F122" s="699"/>
      <c r="G122" s="389" t="s">
        <v>19</v>
      </c>
      <c r="H122" s="390"/>
      <c r="I122" s="390"/>
      <c r="J122" s="390"/>
      <c r="K122" s="390"/>
      <c r="L122" s="391" t="s">
        <v>20</v>
      </c>
      <c r="M122" s="390"/>
      <c r="N122" s="390"/>
      <c r="O122" s="390"/>
      <c r="P122" s="390"/>
      <c r="Q122" s="390"/>
      <c r="R122" s="390"/>
      <c r="S122" s="390"/>
      <c r="T122" s="390"/>
      <c r="U122" s="390"/>
      <c r="V122" s="390"/>
      <c r="W122" s="390"/>
      <c r="X122" s="392"/>
      <c r="Y122" s="393" t="s">
        <v>21</v>
      </c>
      <c r="Z122" s="394"/>
      <c r="AA122" s="394"/>
      <c r="AB122" s="395"/>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93" t="s">
        <v>21</v>
      </c>
      <c r="AV122" s="394"/>
      <c r="AW122" s="394"/>
      <c r="AX122" s="396"/>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7"/>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5" t="s">
        <v>384</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385</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697"/>
      <c r="B135" s="698"/>
      <c r="C135" s="698"/>
      <c r="D135" s="698"/>
      <c r="E135" s="698"/>
      <c r="F135" s="699"/>
      <c r="G135" s="389" t="s">
        <v>19</v>
      </c>
      <c r="H135" s="390"/>
      <c r="I135" s="390"/>
      <c r="J135" s="390"/>
      <c r="K135" s="390"/>
      <c r="L135" s="391" t="s">
        <v>20</v>
      </c>
      <c r="M135" s="390"/>
      <c r="N135" s="390"/>
      <c r="O135" s="390"/>
      <c r="P135" s="390"/>
      <c r="Q135" s="390"/>
      <c r="R135" s="390"/>
      <c r="S135" s="390"/>
      <c r="T135" s="390"/>
      <c r="U135" s="390"/>
      <c r="V135" s="390"/>
      <c r="W135" s="390"/>
      <c r="X135" s="392"/>
      <c r="Y135" s="393" t="s">
        <v>21</v>
      </c>
      <c r="Z135" s="394"/>
      <c r="AA135" s="394"/>
      <c r="AB135" s="395"/>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93" t="s">
        <v>21</v>
      </c>
      <c r="AV135" s="394"/>
      <c r="AW135" s="394"/>
      <c r="AX135" s="396"/>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7"/>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5" t="s">
        <v>386</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387</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697"/>
      <c r="B148" s="698"/>
      <c r="C148" s="698"/>
      <c r="D148" s="698"/>
      <c r="E148" s="698"/>
      <c r="F148" s="699"/>
      <c r="G148" s="389" t="s">
        <v>19</v>
      </c>
      <c r="H148" s="390"/>
      <c r="I148" s="390"/>
      <c r="J148" s="390"/>
      <c r="K148" s="390"/>
      <c r="L148" s="391" t="s">
        <v>20</v>
      </c>
      <c r="M148" s="390"/>
      <c r="N148" s="390"/>
      <c r="O148" s="390"/>
      <c r="P148" s="390"/>
      <c r="Q148" s="390"/>
      <c r="R148" s="390"/>
      <c r="S148" s="390"/>
      <c r="T148" s="390"/>
      <c r="U148" s="390"/>
      <c r="V148" s="390"/>
      <c r="W148" s="390"/>
      <c r="X148" s="392"/>
      <c r="Y148" s="393" t="s">
        <v>21</v>
      </c>
      <c r="Z148" s="394"/>
      <c r="AA148" s="394"/>
      <c r="AB148" s="395"/>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93" t="s">
        <v>21</v>
      </c>
      <c r="AV148" s="394"/>
      <c r="AW148" s="394"/>
      <c r="AX148" s="396"/>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7"/>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5" t="s">
        <v>388</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389</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697"/>
      <c r="B162" s="698"/>
      <c r="C162" s="698"/>
      <c r="D162" s="698"/>
      <c r="E162" s="698"/>
      <c r="F162" s="699"/>
      <c r="G162" s="389" t="s">
        <v>19</v>
      </c>
      <c r="H162" s="390"/>
      <c r="I162" s="390"/>
      <c r="J162" s="390"/>
      <c r="K162" s="390"/>
      <c r="L162" s="391" t="s">
        <v>20</v>
      </c>
      <c r="M162" s="390"/>
      <c r="N162" s="390"/>
      <c r="O162" s="390"/>
      <c r="P162" s="390"/>
      <c r="Q162" s="390"/>
      <c r="R162" s="390"/>
      <c r="S162" s="390"/>
      <c r="T162" s="390"/>
      <c r="U162" s="390"/>
      <c r="V162" s="390"/>
      <c r="W162" s="390"/>
      <c r="X162" s="392"/>
      <c r="Y162" s="393" t="s">
        <v>21</v>
      </c>
      <c r="Z162" s="394"/>
      <c r="AA162" s="394"/>
      <c r="AB162" s="395"/>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93" t="s">
        <v>21</v>
      </c>
      <c r="AV162" s="394"/>
      <c r="AW162" s="394"/>
      <c r="AX162" s="396"/>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7"/>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5" t="s">
        <v>390</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391</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697"/>
      <c r="B175" s="698"/>
      <c r="C175" s="698"/>
      <c r="D175" s="698"/>
      <c r="E175" s="698"/>
      <c r="F175" s="699"/>
      <c r="G175" s="389" t="s">
        <v>19</v>
      </c>
      <c r="H175" s="390"/>
      <c r="I175" s="390"/>
      <c r="J175" s="390"/>
      <c r="K175" s="390"/>
      <c r="L175" s="391" t="s">
        <v>20</v>
      </c>
      <c r="M175" s="390"/>
      <c r="N175" s="390"/>
      <c r="O175" s="390"/>
      <c r="P175" s="390"/>
      <c r="Q175" s="390"/>
      <c r="R175" s="390"/>
      <c r="S175" s="390"/>
      <c r="T175" s="390"/>
      <c r="U175" s="390"/>
      <c r="V175" s="390"/>
      <c r="W175" s="390"/>
      <c r="X175" s="392"/>
      <c r="Y175" s="393" t="s">
        <v>21</v>
      </c>
      <c r="Z175" s="394"/>
      <c r="AA175" s="394"/>
      <c r="AB175" s="395"/>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93" t="s">
        <v>21</v>
      </c>
      <c r="AV175" s="394"/>
      <c r="AW175" s="394"/>
      <c r="AX175" s="396"/>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7"/>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5" t="s">
        <v>392</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393</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697"/>
      <c r="B188" s="698"/>
      <c r="C188" s="698"/>
      <c r="D188" s="698"/>
      <c r="E188" s="698"/>
      <c r="F188" s="699"/>
      <c r="G188" s="389" t="s">
        <v>19</v>
      </c>
      <c r="H188" s="390"/>
      <c r="I188" s="390"/>
      <c r="J188" s="390"/>
      <c r="K188" s="390"/>
      <c r="L188" s="391" t="s">
        <v>20</v>
      </c>
      <c r="M188" s="390"/>
      <c r="N188" s="390"/>
      <c r="O188" s="390"/>
      <c r="P188" s="390"/>
      <c r="Q188" s="390"/>
      <c r="R188" s="390"/>
      <c r="S188" s="390"/>
      <c r="T188" s="390"/>
      <c r="U188" s="390"/>
      <c r="V188" s="390"/>
      <c r="W188" s="390"/>
      <c r="X188" s="392"/>
      <c r="Y188" s="393" t="s">
        <v>21</v>
      </c>
      <c r="Z188" s="394"/>
      <c r="AA188" s="394"/>
      <c r="AB188" s="395"/>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93" t="s">
        <v>21</v>
      </c>
      <c r="AV188" s="394"/>
      <c r="AW188" s="394"/>
      <c r="AX188" s="396"/>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7"/>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394</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697"/>
      <c r="B201" s="698"/>
      <c r="C201" s="698"/>
      <c r="D201" s="698"/>
      <c r="E201" s="698"/>
      <c r="F201" s="699"/>
      <c r="G201" s="389" t="s">
        <v>19</v>
      </c>
      <c r="H201" s="390"/>
      <c r="I201" s="390"/>
      <c r="J201" s="390"/>
      <c r="K201" s="390"/>
      <c r="L201" s="391" t="s">
        <v>20</v>
      </c>
      <c r="M201" s="390"/>
      <c r="N201" s="390"/>
      <c r="O201" s="390"/>
      <c r="P201" s="390"/>
      <c r="Q201" s="390"/>
      <c r="R201" s="390"/>
      <c r="S201" s="390"/>
      <c r="T201" s="390"/>
      <c r="U201" s="390"/>
      <c r="V201" s="390"/>
      <c r="W201" s="390"/>
      <c r="X201" s="392"/>
      <c r="Y201" s="393" t="s">
        <v>21</v>
      </c>
      <c r="Z201" s="394"/>
      <c r="AA201" s="394"/>
      <c r="AB201" s="395"/>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93" t="s">
        <v>21</v>
      </c>
      <c r="AV201" s="394"/>
      <c r="AW201" s="394"/>
      <c r="AX201" s="396"/>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7"/>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5" t="s">
        <v>395</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396</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697"/>
      <c r="B215" s="698"/>
      <c r="C215" s="698"/>
      <c r="D215" s="698"/>
      <c r="E215" s="698"/>
      <c r="F215" s="699"/>
      <c r="G215" s="389" t="s">
        <v>19</v>
      </c>
      <c r="H215" s="390"/>
      <c r="I215" s="390"/>
      <c r="J215" s="390"/>
      <c r="K215" s="390"/>
      <c r="L215" s="391" t="s">
        <v>20</v>
      </c>
      <c r="M215" s="390"/>
      <c r="N215" s="390"/>
      <c r="O215" s="390"/>
      <c r="P215" s="390"/>
      <c r="Q215" s="390"/>
      <c r="R215" s="390"/>
      <c r="S215" s="390"/>
      <c r="T215" s="390"/>
      <c r="U215" s="390"/>
      <c r="V215" s="390"/>
      <c r="W215" s="390"/>
      <c r="X215" s="392"/>
      <c r="Y215" s="393" t="s">
        <v>21</v>
      </c>
      <c r="Z215" s="394"/>
      <c r="AA215" s="394"/>
      <c r="AB215" s="395"/>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93" t="s">
        <v>21</v>
      </c>
      <c r="AV215" s="394"/>
      <c r="AW215" s="394"/>
      <c r="AX215" s="396"/>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7"/>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5" t="s">
        <v>397</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398</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697"/>
      <c r="B228" s="698"/>
      <c r="C228" s="698"/>
      <c r="D228" s="698"/>
      <c r="E228" s="698"/>
      <c r="F228" s="699"/>
      <c r="G228" s="389" t="s">
        <v>19</v>
      </c>
      <c r="H228" s="390"/>
      <c r="I228" s="390"/>
      <c r="J228" s="390"/>
      <c r="K228" s="390"/>
      <c r="L228" s="391" t="s">
        <v>20</v>
      </c>
      <c r="M228" s="390"/>
      <c r="N228" s="390"/>
      <c r="O228" s="390"/>
      <c r="P228" s="390"/>
      <c r="Q228" s="390"/>
      <c r="R228" s="390"/>
      <c r="S228" s="390"/>
      <c r="T228" s="390"/>
      <c r="U228" s="390"/>
      <c r="V228" s="390"/>
      <c r="W228" s="390"/>
      <c r="X228" s="392"/>
      <c r="Y228" s="393" t="s">
        <v>21</v>
      </c>
      <c r="Z228" s="394"/>
      <c r="AA228" s="394"/>
      <c r="AB228" s="395"/>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93" t="s">
        <v>21</v>
      </c>
      <c r="AV228" s="394"/>
      <c r="AW228" s="394"/>
      <c r="AX228" s="396"/>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7"/>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5" t="s">
        <v>399</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400</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697"/>
      <c r="B241" s="698"/>
      <c r="C241" s="698"/>
      <c r="D241" s="698"/>
      <c r="E241" s="698"/>
      <c r="F241" s="699"/>
      <c r="G241" s="389" t="s">
        <v>19</v>
      </c>
      <c r="H241" s="390"/>
      <c r="I241" s="390"/>
      <c r="J241" s="390"/>
      <c r="K241" s="390"/>
      <c r="L241" s="391" t="s">
        <v>20</v>
      </c>
      <c r="M241" s="390"/>
      <c r="N241" s="390"/>
      <c r="O241" s="390"/>
      <c r="P241" s="390"/>
      <c r="Q241" s="390"/>
      <c r="R241" s="390"/>
      <c r="S241" s="390"/>
      <c r="T241" s="390"/>
      <c r="U241" s="390"/>
      <c r="V241" s="390"/>
      <c r="W241" s="390"/>
      <c r="X241" s="392"/>
      <c r="Y241" s="393" t="s">
        <v>21</v>
      </c>
      <c r="Z241" s="394"/>
      <c r="AA241" s="394"/>
      <c r="AB241" s="395"/>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93" t="s">
        <v>21</v>
      </c>
      <c r="AV241" s="394"/>
      <c r="AW241" s="394"/>
      <c r="AX241" s="396"/>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7"/>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5" t="s">
        <v>401</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402</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697"/>
      <c r="B254" s="698"/>
      <c r="C254" s="698"/>
      <c r="D254" s="698"/>
      <c r="E254" s="698"/>
      <c r="F254" s="699"/>
      <c r="G254" s="389" t="s">
        <v>19</v>
      </c>
      <c r="H254" s="390"/>
      <c r="I254" s="390"/>
      <c r="J254" s="390"/>
      <c r="K254" s="390"/>
      <c r="L254" s="391" t="s">
        <v>20</v>
      </c>
      <c r="M254" s="390"/>
      <c r="N254" s="390"/>
      <c r="O254" s="390"/>
      <c r="P254" s="390"/>
      <c r="Q254" s="390"/>
      <c r="R254" s="390"/>
      <c r="S254" s="390"/>
      <c r="T254" s="390"/>
      <c r="U254" s="390"/>
      <c r="V254" s="390"/>
      <c r="W254" s="390"/>
      <c r="X254" s="392"/>
      <c r="Y254" s="393" t="s">
        <v>21</v>
      </c>
      <c r="Z254" s="394"/>
      <c r="AA254" s="394"/>
      <c r="AB254" s="395"/>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93" t="s">
        <v>21</v>
      </c>
      <c r="AV254" s="394"/>
      <c r="AW254" s="394"/>
      <c r="AX254" s="396"/>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7"/>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404</v>
      </c>
      <c r="D135" s="118"/>
      <c r="E135" s="118"/>
      <c r="F135" s="118"/>
      <c r="G135" s="118"/>
      <c r="H135" s="118"/>
      <c r="I135" s="118"/>
      <c r="J135" s="118"/>
      <c r="K135" s="118"/>
      <c r="L135" s="118"/>
      <c r="M135" s="118" t="s">
        <v>405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404</v>
      </c>
      <c r="D168" s="118"/>
      <c r="E168" s="118"/>
      <c r="F168" s="118"/>
      <c r="G168" s="118"/>
      <c r="H168" s="118"/>
      <c r="I168" s="118"/>
      <c r="J168" s="118"/>
      <c r="K168" s="118"/>
      <c r="L168" s="118"/>
      <c r="M168" s="118" t="s">
        <v>405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404</v>
      </c>
      <c r="D201" s="118"/>
      <c r="E201" s="118"/>
      <c r="F201" s="118"/>
      <c r="G201" s="118"/>
      <c r="H201" s="118"/>
      <c r="I201" s="118"/>
      <c r="J201" s="118"/>
      <c r="K201" s="118"/>
      <c r="L201" s="118"/>
      <c r="M201" s="118" t="s">
        <v>405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419</v>
      </c>
      <c r="D234" s="118"/>
      <c r="E234" s="118"/>
      <c r="F234" s="118"/>
      <c r="G234" s="118"/>
      <c r="H234" s="118"/>
      <c r="I234" s="118"/>
      <c r="J234" s="118"/>
      <c r="K234" s="118"/>
      <c r="L234" s="118"/>
      <c r="M234" s="118" t="s">
        <v>420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404</v>
      </c>
      <c r="D267" s="118"/>
      <c r="E267" s="118"/>
      <c r="F267" s="118"/>
      <c r="G267" s="118"/>
      <c r="H267" s="118"/>
      <c r="I267" s="118"/>
      <c r="J267" s="118"/>
      <c r="K267" s="118"/>
      <c r="L267" s="118"/>
      <c r="M267" s="118" t="s">
        <v>405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404</v>
      </c>
      <c r="D333" s="118"/>
      <c r="E333" s="118"/>
      <c r="F333" s="118"/>
      <c r="G333" s="118"/>
      <c r="H333" s="118"/>
      <c r="I333" s="118"/>
      <c r="J333" s="118"/>
      <c r="K333" s="118"/>
      <c r="L333" s="118"/>
      <c r="M333" s="118" t="s">
        <v>405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404</v>
      </c>
      <c r="D399" s="118"/>
      <c r="E399" s="118"/>
      <c r="F399" s="118"/>
      <c r="G399" s="118"/>
      <c r="H399" s="118"/>
      <c r="I399" s="118"/>
      <c r="J399" s="118"/>
      <c r="K399" s="118"/>
      <c r="L399" s="118"/>
      <c r="M399" s="118" t="s">
        <v>405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404</v>
      </c>
      <c r="D531" s="118"/>
      <c r="E531" s="118"/>
      <c r="F531" s="118"/>
      <c r="G531" s="118"/>
      <c r="H531" s="118"/>
      <c r="I531" s="118"/>
      <c r="J531" s="118"/>
      <c r="K531" s="118"/>
      <c r="L531" s="118"/>
      <c r="M531" s="118" t="s">
        <v>405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404</v>
      </c>
      <c r="D597" s="118"/>
      <c r="E597" s="118"/>
      <c r="F597" s="118"/>
      <c r="G597" s="118"/>
      <c r="H597" s="118"/>
      <c r="I597" s="118"/>
      <c r="J597" s="118"/>
      <c r="K597" s="118"/>
      <c r="L597" s="118"/>
      <c r="M597" s="118" t="s">
        <v>405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404</v>
      </c>
      <c r="D663" s="118"/>
      <c r="E663" s="118"/>
      <c r="F663" s="118"/>
      <c r="G663" s="118"/>
      <c r="H663" s="118"/>
      <c r="I663" s="118"/>
      <c r="J663" s="118"/>
      <c r="K663" s="118"/>
      <c r="L663" s="118"/>
      <c r="M663" s="118" t="s">
        <v>405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404</v>
      </c>
      <c r="D696" s="118"/>
      <c r="E696" s="118"/>
      <c r="F696" s="118"/>
      <c r="G696" s="118"/>
      <c r="H696" s="118"/>
      <c r="I696" s="118"/>
      <c r="J696" s="118"/>
      <c r="K696" s="118"/>
      <c r="L696" s="118"/>
      <c r="M696" s="118" t="s">
        <v>405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404</v>
      </c>
      <c r="D762" s="118"/>
      <c r="E762" s="118"/>
      <c r="F762" s="118"/>
      <c r="G762" s="118"/>
      <c r="H762" s="118"/>
      <c r="I762" s="118"/>
      <c r="J762" s="118"/>
      <c r="K762" s="118"/>
      <c r="L762" s="118"/>
      <c r="M762" s="118" t="s">
        <v>405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404</v>
      </c>
      <c r="D861" s="118"/>
      <c r="E861" s="118"/>
      <c r="F861" s="118"/>
      <c r="G861" s="118"/>
      <c r="H861" s="118"/>
      <c r="I861" s="118"/>
      <c r="J861" s="118"/>
      <c r="K861" s="118"/>
      <c r="L861" s="118"/>
      <c r="M861" s="118" t="s">
        <v>405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404</v>
      </c>
      <c r="D894" s="118"/>
      <c r="E894" s="118"/>
      <c r="F894" s="118"/>
      <c r="G894" s="118"/>
      <c r="H894" s="118"/>
      <c r="I894" s="118"/>
      <c r="J894" s="118"/>
      <c r="K894" s="118"/>
      <c r="L894" s="118"/>
      <c r="M894" s="118" t="s">
        <v>405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444</v>
      </c>
      <c r="D1026" s="118"/>
      <c r="E1026" s="118"/>
      <c r="F1026" s="118"/>
      <c r="G1026" s="118"/>
      <c r="H1026" s="118"/>
      <c r="I1026" s="118"/>
      <c r="J1026" s="118"/>
      <c r="K1026" s="118"/>
      <c r="L1026" s="118"/>
      <c r="M1026" s="118" t="s">
        <v>445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404</v>
      </c>
      <c r="D1092" s="118"/>
      <c r="E1092" s="118"/>
      <c r="F1092" s="118"/>
      <c r="G1092" s="118"/>
      <c r="H1092" s="118"/>
      <c r="I1092" s="118"/>
      <c r="J1092" s="118"/>
      <c r="K1092" s="118"/>
      <c r="L1092" s="118"/>
      <c r="M1092" s="118" t="s">
        <v>405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404</v>
      </c>
      <c r="D1158" s="118"/>
      <c r="E1158" s="118"/>
      <c r="F1158" s="118"/>
      <c r="G1158" s="118"/>
      <c r="H1158" s="118"/>
      <c r="I1158" s="118"/>
      <c r="J1158" s="118"/>
      <c r="K1158" s="118"/>
      <c r="L1158" s="118"/>
      <c r="M1158" s="118" t="s">
        <v>405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2015-06-30T11:29:57Z</cp:lastPrinted>
  <dcterms:created xsi:type="dcterms:W3CDTF">2012-03-13T00:50:25Z</dcterms:created>
  <dcterms:modified xsi:type="dcterms:W3CDTF">2015-07-08T13:35:10Z</dcterms:modified>
</cp:coreProperties>
</file>