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<sst xmlns="http://schemas.openxmlformats.org/spreadsheetml/2006/main" count="1446" uniqueCount="564">
  <si>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</si>
  <si>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</si>
  <si>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</si>
  <si>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</si>
  <si>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</si>
  <si>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</si>
  <si>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</si>
  <si>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</si>
  <si>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</si>
  <si>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</si>
  <si>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</si>
  <si>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</si>
  <si>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</si>
  <si>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</si>
  <si>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</si>
  <si>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</si>
  <si>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</si>
  <si>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</si>
  <si>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</si>
  <si>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</si>
  <si>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</si>
  <si>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</si>
  <si>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</si>
  <si>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</si>
  <si>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</si>
  <si>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</si>
  <si>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</si>
  <si>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</si>
  <si>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</si>
  <si>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</si>
  <si>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</si>
  <si>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</si>
  <si>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</si>
  <si>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</si>
  <si>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</si>
  <si>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</si>
  <si>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</si>
  <si>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</si>
  <si>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</si>
  <si>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</si>
  <si>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</si>
  <si>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</si>
  <si>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</si>
  <si>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</si>
  <si>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</si>
  <si>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</si>
  <si>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</si>
  <si>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</si>
  <si>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</si>
  <si>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</si>
  <si>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</si>
  <si>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</si>
  <si>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</si>
  <si>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</si>
  <si>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</si>
  <si>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</si>
  <si>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</si>
  <si>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</si>
  <si>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</si>
  <si>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</si>
  <si>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</si>
  <si>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</si>
  <si>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</si>
  <si>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</si>
  <si>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</si>
  <si>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</si>
  <si>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</si>
  <si>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</si>
  <si>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</si>
  <si>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</si>
  <si>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</si>
  <si>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</si>
  <si>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</si>
  <si>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</si>
  <si>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</si>
  <si>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</si>
  <si>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</si>
  <si>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</si>
  <si>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</si>
  <si>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</si>
  <si>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</si>
  <si>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</si>
  <si>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</si>
  <si>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</si>
  <si>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</si>
  <si>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</si>
  <si>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</si>
  <si>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</si>
  <si>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</si>
  <si>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</si>
  <si>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</si>
  <si>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</si>
  <si>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</si>
  <si>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</si>
  <si>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</si>
  <si>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</si>
  <si>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</si>
  <si>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</si>
  <si>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</si>
  <si>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</si>
  <si>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</si>
  <si>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</si>
  <si>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</si>
  <si>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</si>
  <si>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</si>
  <si>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</si>
  <si>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</si>
  <si>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</si>
  <si>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</si>
  <si>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</si>
  <si>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</si>
  <si>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</si>
  <si>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</si>
  <si>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</si>
  <si>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</si>
  <si>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</si>
  <si>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</si>
  <si>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</si>
  <si>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</si>
  <si>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</si>
  <si>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</si>
  <si>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</si>
  <si>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</si>
  <si>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</si>
  <si>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</si>
  <si>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</si>
  <si>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</si>
  <si>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</si>
  <si>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</si>
  <si>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</si>
  <si>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</si>
  <si>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</si>
  <si>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</si>
  <si>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</si>
  <si>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</si>
  <si>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</si>
  <si>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</si>
  <si>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</si>
  <si>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</si>
  <si>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</si>
  <si>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</si>
  <si>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</si>
  <si>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</si>
  <si>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</si>
  <si>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</si>
  <si>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</si>
  <si>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</si>
  <si>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</si>
  <si>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</si>
  <si>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</si>
  <si>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</si>
  <si>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</si>
  <si>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</si>
  <si>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</si>
  <si>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</si>
  <si>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</si>
  <si>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</si>
  <si>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</si>
  <si>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</si>
  <si>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</si>
  <si>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</si>
  <si>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</si>
  <si>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</si>
  <si>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</si>
  <si>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</si>
  <si>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</si>
  <si>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</si>
  <si>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</si>
  <si>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</si>
  <si>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</si>
  <si>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</si>
  <si>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</si>
  <si>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</si>
  <si>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</si>
  <si>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</si>
  <si>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</si>
  <si>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</si>
  <si>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</si>
  <si>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</si>
  <si>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</si>
  <si>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</si>
  <si>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</si>
  <si>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</si>
  <si>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</si>
  <si>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</si>
  <si>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</si>
  <si>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</si>
  <si>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</si>
  <si>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</si>
  <si>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</si>
  <si>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</si>
  <si>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</si>
  <si>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</si>
  <si>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</si>
  <si>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</si>
  <si>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</si>
  <si>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</si>
  <si>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</si>
  <si>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</si>
  <si>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</si>
  <si>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</si>
  <si>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</si>
  <si>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</si>
  <si>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</si>
  <si>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</si>
  <si>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</si>
  <si>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</si>
  <si>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</si>
  <si>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</si>
  <si>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</si>
  <si>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</si>
  <si>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</si>
  <si>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</si>
  <si>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</si>
  <si>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</si>
  <si>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</si>
  <si>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</si>
  <si>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</si>
  <si>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</si>
  <si>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</si>
  <si>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</si>
  <si>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</si>
  <si>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</si>
  <si>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</si>
  <si>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</si>
  <si>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</si>
  <si>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</si>
  <si>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</si>
  <si>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</si>
  <si>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</si>
  <si>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</si>
  <si>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</si>
  <si>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</si>
  <si>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</si>
  <si>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</si>
  <si>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</si>
  <si>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</si>
  <si>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</si>
  <si>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</si>
  <si>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</si>
  <si>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</si>
  <si>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</si>
  <si>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</si>
  <si>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</si>
  <si>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</si>
  <si>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</si>
  <si>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</si>
  <si>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</si>
  <si>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</si>
  <si>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</si>
  <si>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</si>
  <si>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</si>
  <si>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</si>
  <si>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</si>
  <si>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</si>
  <si>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</si>
  <si>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</si>
  <si>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</si>
  <si>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</si>
  <si>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</si>
  <si>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</si>
  <si>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</si>
  <si>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</si>
  <si>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</si>
  <si>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</si>
  <si>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</si>
  <si>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</si>
  <si>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</si>
  <si>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</si>
  <si>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</si>
  <si>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</si>
  <si>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</si>
  <si>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</si>
  <si>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</si>
  <si>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</si>
  <si>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</si>
  <si>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</si>
  <si>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</si>
  <si>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</si>
  <si>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</si>
  <si>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</si>
  <si>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</si>
  <si>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</si>
  <si>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</si>
  <si>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</si>
  <si>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</si>
  <si>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</si>
  <si>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</si>
  <si>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</si>
  <si>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</si>
  <si>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</si>
  <si>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</si>
  <si>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</si>
  <si>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</si>
  <si>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</si>
  <si>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</si>
  <si>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</si>
  <si>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</si>
  <si>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</si>
  <si>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</si>
  <si>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</si>
  <si>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</si>
  <si>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</si>
  <si>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</si>
  <si>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</si>
  <si>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</si>
  <si>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</si>
  <si>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</si>
  <si>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</si>
  <si>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</si>
  <si>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</si>
  <si>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</si>
  <si>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</si>
  <si>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</si>
  <si>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</si>
  <si>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</si>
  <si>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</si>
  <si>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</si>
  <si>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</si>
  <si>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</si>
  <si>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</si>
  <si>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</si>
  <si>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</si>
  <si>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</si>
  <si>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</si>
  <si>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</si>
  <si>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</si>
  <si>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</si>
  <si>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</si>
  <si>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</si>
  <si>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</si>
  <si>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</si>
  <si>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</si>
  <si>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</si>
  <si>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</si>
  <si>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</si>
  <si>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</si>
  <si>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</si>
  <si>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</si>
  <si>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</si>
  <si>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</si>
  <si>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</si>
  <si>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</si>
  <si>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</si>
  <si>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</si>
  <si>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</si>
  <si>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</si>
  <si>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</si>
  <si>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</si>
  <si>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</si>
  <si>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</si>
  <si>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</si>
  <si>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</si>
  <si>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</si>
  <si>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</si>
  <si>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</si>
  <si>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</si>
  <si>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</si>
  <si>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</si>
  <si>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</si>
  <si>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</si>
  <si>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</si>
  <si>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</si>
  <si>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</si>
  <si>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</si>
  <si>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</si>
  <si>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</si>
  <si>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</si>
  <si>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</si>
  <si>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</si>
  <si>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</si>
  <si>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</si>
  <si>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</si>
  <si>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</si>
  <si>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</si>
  <si>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</si>
  <si>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</si>
  <si>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</si>
  <si>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</si>
  <si>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</si>
  <si>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</si>
  <si>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</si>
  <si>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</si>
  <si>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</si>
  <si>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</si>
  <si>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</si>
  <si>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</si>
  <si>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</si>
  <si>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</si>
  <si>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</si>
  <si>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</si>
  <si>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</si>
  <si>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</si>
  <si>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</si>
  <si>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</si>
  <si>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</si>
  <si>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</si>
  <si>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</si>
  <si>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</si>
  <si>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</si>
  <si>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</si>
  <si>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</si>
  <si>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</si>
  <si>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</si>
  <si>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</si>
  <si>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</si>
  <si>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</si>
  <si>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</si>
  <si>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</si>
  <si>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</si>
  <si>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</si>
  <si>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</si>
  <si>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</si>
  <si>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</si>
  <si>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</si>
  <si>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</si>
  <si>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</si>
  <si>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</si>
  <si>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</si>
  <si>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</si>
  <si>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</si>
  <si>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</si>
  <si>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</si>
  <si>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</si>
  <si>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</si>
  <si>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</si>
  <si>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</si>
  <si>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</si>
  <si>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</si>
  <si>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</si>
  <si>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</si>
  <si>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</si>
  <si>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</si>
  <si>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</si>
  <si>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</si>
  <si>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</si>
  <si>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</si>
  <si>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</si>
  <si>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</si>
  <si>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</si>
  <si>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</si>
  <si>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</si>
  <si>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</si>
  <si>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</si>
  <si>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</si>
  <si>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</si>
  <si>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</si>
  <si>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</si>
  <si>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</si>
  <si>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</si>
  <si>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</si>
  <si>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</si>
  <si>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</si>
  <si>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</si>
  <si>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</si>
  <si>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</si>
  <si>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</si>
  <si>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</si>
  <si>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</si>
  <si>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</si>
  <si>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河川等災害復旧事業</t>
    <rPh sb="0" eb="2">
      <t>カセン</t>
    </rPh>
    <rPh sb="2" eb="3">
      <t>トウ</t>
    </rPh>
    <rPh sb="3" eb="5">
      <t>サイガイ</t>
    </rPh>
    <rPh sb="5" eb="7">
      <t>フッキュウ</t>
    </rPh>
    <rPh sb="7" eb="9">
      <t>ジギョウ</t>
    </rPh>
    <phoneticPr fontId="5"/>
  </si>
  <si>
    <t>○</t>
  </si>
  <si>
    <t>防災課
河川環境課
治水課
保全課
海岸室</t>
    <rPh sb="0" eb="3">
      <t>ボウサイカ</t>
    </rPh>
    <rPh sb="4" eb="6">
      <t>カセン</t>
    </rPh>
    <rPh sb="6" eb="9">
      <t>カンキョウカ</t>
    </rPh>
    <rPh sb="10" eb="13">
      <t>チスイカ</t>
    </rPh>
    <rPh sb="14" eb="16">
      <t>ホゼン</t>
    </rPh>
    <rPh sb="16" eb="17">
      <t>カ</t>
    </rPh>
    <rPh sb="18" eb="20">
      <t>カイガン</t>
    </rPh>
    <rPh sb="20" eb="21">
      <t>シツ</t>
    </rPh>
    <phoneticPr fontId="5"/>
  </si>
  <si>
    <t>水管理・国土保全局</t>
    <rPh sb="0" eb="1">
      <t>ミズ</t>
    </rPh>
    <rPh sb="1" eb="3">
      <t>カンリ</t>
    </rPh>
    <rPh sb="4" eb="6">
      <t>コクド</t>
    </rPh>
    <rPh sb="6" eb="9">
      <t>ホゼンキョク</t>
    </rPh>
    <phoneticPr fontId="5"/>
  </si>
  <si>
    <t>・公共土木施設災害復旧事業費国庫負担法
・河川法
・砂防法
・海岸法　等</t>
    <rPh sb="1" eb="3">
      <t>コウキョウ</t>
    </rPh>
    <rPh sb="3" eb="5">
      <t>ドボク</t>
    </rPh>
    <rPh sb="5" eb="7">
      <t>シセツ</t>
    </rPh>
    <rPh sb="7" eb="9">
      <t>サイガイ</t>
    </rPh>
    <rPh sb="9" eb="11">
      <t>フッキュウ</t>
    </rPh>
    <rPh sb="11" eb="13">
      <t>ジギョウ</t>
    </rPh>
    <rPh sb="13" eb="14">
      <t>ヒ</t>
    </rPh>
    <rPh sb="14" eb="16">
      <t>コッコ</t>
    </rPh>
    <rPh sb="16" eb="19">
      <t>フタンホウ</t>
    </rPh>
    <rPh sb="21" eb="24">
      <t>カセンホウ</t>
    </rPh>
    <rPh sb="26" eb="29">
      <t>サボウホウ</t>
    </rPh>
    <rPh sb="31" eb="34">
      <t>カイガンホウ</t>
    </rPh>
    <rPh sb="35" eb="36">
      <t>トウ</t>
    </rPh>
    <phoneticPr fontId="5"/>
  </si>
  <si>
    <t>-</t>
    <phoneticPr fontId="5"/>
  </si>
  <si>
    <t>公共土木施設災害復旧事業費国庫負担法事務取扱要綱等</t>
    <rPh sb="0" eb="4">
      <t>コウキョウドボク</t>
    </rPh>
    <rPh sb="4" eb="6">
      <t>シセツ</t>
    </rPh>
    <rPh sb="6" eb="8">
      <t>サイガイ</t>
    </rPh>
    <rPh sb="8" eb="10">
      <t>フッキュウ</t>
    </rPh>
    <rPh sb="10" eb="13">
      <t>ジギョウヒ</t>
    </rPh>
    <rPh sb="13" eb="15">
      <t>コッコ</t>
    </rPh>
    <rPh sb="15" eb="18">
      <t>フタンホウ</t>
    </rPh>
    <rPh sb="18" eb="20">
      <t>ジム</t>
    </rPh>
    <rPh sb="20" eb="22">
      <t>トリアツカイ</t>
    </rPh>
    <rPh sb="22" eb="24">
      <t>ヨウコウ</t>
    </rPh>
    <rPh sb="24" eb="25">
      <t>トウ</t>
    </rPh>
    <phoneticPr fontId="5"/>
  </si>
  <si>
    <t>　暴風、洪水、高潮、地震その他の異常な天然現象により被災した公共土木施設の速やかな復旧及び再度災害の防止を図り、もって公共の福祉を確保することを目的とする。</t>
    <rPh sb="1" eb="3">
      <t>ボウフウ</t>
    </rPh>
    <rPh sb="4" eb="6">
      <t>コウズイ</t>
    </rPh>
    <rPh sb="7" eb="9">
      <t>タカシオ</t>
    </rPh>
    <rPh sb="10" eb="12">
      <t>ジシン</t>
    </rPh>
    <rPh sb="14" eb="15">
      <t>タ</t>
    </rPh>
    <rPh sb="16" eb="18">
      <t>イジョウ</t>
    </rPh>
    <rPh sb="19" eb="21">
      <t>テンネン</t>
    </rPh>
    <rPh sb="21" eb="23">
      <t>ゲンショウ</t>
    </rPh>
    <rPh sb="26" eb="28">
      <t>ヒサイ</t>
    </rPh>
    <rPh sb="30" eb="32">
      <t>コウキョウ</t>
    </rPh>
    <rPh sb="32" eb="34">
      <t>ドボク</t>
    </rPh>
    <rPh sb="34" eb="36">
      <t>シセツ</t>
    </rPh>
    <rPh sb="37" eb="38">
      <t>スミ</t>
    </rPh>
    <rPh sb="41" eb="43">
      <t>フッキュウ</t>
    </rPh>
    <rPh sb="43" eb="44">
      <t>オヨ</t>
    </rPh>
    <rPh sb="45" eb="47">
      <t>サイド</t>
    </rPh>
    <rPh sb="47" eb="49">
      <t>サイガイ</t>
    </rPh>
    <rPh sb="50" eb="52">
      <t>ボウシ</t>
    </rPh>
    <rPh sb="53" eb="54">
      <t>ハカ</t>
    </rPh>
    <rPh sb="59" eb="61">
      <t>コウキョウ</t>
    </rPh>
    <rPh sb="62" eb="64">
      <t>フクシ</t>
    </rPh>
    <rPh sb="65" eb="67">
      <t>カクホ</t>
    </rPh>
    <rPh sb="72" eb="74">
      <t>モクテキ</t>
    </rPh>
    <phoneticPr fontId="5"/>
  </si>
  <si>
    <t>箇所</t>
    <rPh sb="0" eb="2">
      <t>カショ</t>
    </rPh>
    <phoneticPr fontId="5"/>
  </si>
  <si>
    <t>課長　平井　秀輝
課長　五十嵐　崇博
課長　大西　亘
課長　栗原　淳一
室長　井上　智夫</t>
    <rPh sb="0" eb="2">
      <t>カチョウ</t>
    </rPh>
    <rPh sb="3" eb="5">
      <t>ヒライ</t>
    </rPh>
    <rPh sb="6" eb="8">
      <t>ヒデキ</t>
    </rPh>
    <rPh sb="9" eb="11">
      <t>カチョウ</t>
    </rPh>
    <rPh sb="12" eb="15">
      <t>イガラシ</t>
    </rPh>
    <rPh sb="19" eb="21">
      <t>カチョウ</t>
    </rPh>
    <rPh sb="22" eb="24">
      <t>オオニシ</t>
    </rPh>
    <rPh sb="27" eb="29">
      <t>カチョウ</t>
    </rPh>
    <rPh sb="30" eb="32">
      <t>クリハラ</t>
    </rPh>
    <rPh sb="36" eb="38">
      <t>シツチョウ</t>
    </rPh>
    <rPh sb="39" eb="41">
      <t>イノウエ</t>
    </rPh>
    <phoneticPr fontId="5"/>
  </si>
  <si>
    <t>国土交通省</t>
  </si>
  <si>
    <t>‐</t>
  </si>
  <si>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るとともに、公共事業として効率的に執行を図る必要がある。また、風水害、地震等により地域一帯で被災した場合、国・地方公共団体など各機関の所管施設の復旧については、連携した対応が望まれる。</t>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</si>
  <si>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</si>
  <si>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A.中国地方整備局</t>
    <rPh sb="2" eb="4">
      <t>チュウゴク</t>
    </rPh>
    <rPh sb="4" eb="6">
      <t>チホウ</t>
    </rPh>
    <rPh sb="6" eb="9">
      <t>セイビキョク</t>
    </rPh>
    <phoneticPr fontId="5"/>
  </si>
  <si>
    <t>直轄事業費</t>
    <rPh sb="0" eb="2">
      <t>チョッカツ</t>
    </rPh>
    <rPh sb="2" eb="5">
      <t>ジギョウヒ</t>
    </rPh>
    <phoneticPr fontId="5"/>
  </si>
  <si>
    <t>B.広成建設（株）</t>
    <rPh sb="2" eb="3">
      <t>ヒロ</t>
    </rPh>
    <rPh sb="3" eb="4">
      <t>ナ</t>
    </rPh>
    <rPh sb="4" eb="6">
      <t>ケンセツ</t>
    </rPh>
    <rPh sb="6" eb="9">
      <t>カブ</t>
    </rPh>
    <phoneticPr fontId="5"/>
  </si>
  <si>
    <t>工事費</t>
    <rPh sb="0" eb="3">
      <t>コウジヒ</t>
    </rPh>
    <phoneticPr fontId="5"/>
  </si>
  <si>
    <t>災害復旧工事</t>
    <rPh sb="0" eb="2">
      <t>サイガイ</t>
    </rPh>
    <rPh sb="2" eb="4">
      <t>フッキュウ</t>
    </rPh>
    <rPh sb="4" eb="6">
      <t>コウジ</t>
    </rPh>
    <phoneticPr fontId="5"/>
  </si>
  <si>
    <t>E.新潟県</t>
    <rPh sb="2" eb="5">
      <t>ニイガタケン</t>
    </rPh>
    <phoneticPr fontId="5"/>
  </si>
  <si>
    <t>中国地方整備辱</t>
    <rPh sb="0" eb="2">
      <t>チュウゴク</t>
    </rPh>
    <rPh sb="2" eb="4">
      <t>チホウ</t>
    </rPh>
    <rPh sb="4" eb="6">
      <t>セイビ</t>
    </rPh>
    <rPh sb="6" eb="7">
      <t>ジョク</t>
    </rPh>
    <phoneticPr fontId="5"/>
  </si>
  <si>
    <t>近畿地方整備局</t>
    <rPh sb="0" eb="2">
      <t>キンキ</t>
    </rPh>
    <rPh sb="2" eb="4">
      <t>チホウ</t>
    </rPh>
    <rPh sb="4" eb="7">
      <t>セイビキョク</t>
    </rPh>
    <phoneticPr fontId="5"/>
  </si>
  <si>
    <t>四国地方整備局</t>
    <rPh sb="0" eb="2">
      <t>シコク</t>
    </rPh>
    <rPh sb="2" eb="4">
      <t>チホウ</t>
    </rPh>
    <rPh sb="4" eb="7">
      <t>セイビキョク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</si>
  <si>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</si>
  <si>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</si>
  <si>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</si>
  <si>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</si>
  <si>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</si>
  <si>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</si>
  <si>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t>
    <phoneticPr fontId="5"/>
  </si>
  <si>
    <t>広成建設（株）</t>
    <rPh sb="0" eb="1">
      <t>ヒロ</t>
    </rPh>
    <rPh sb="1" eb="2">
      <t>ナ</t>
    </rPh>
    <rPh sb="2" eb="4">
      <t>ケンセツ</t>
    </rPh>
    <rPh sb="4" eb="7">
      <t>カブ</t>
    </rPh>
    <phoneticPr fontId="5"/>
  </si>
  <si>
    <t>（株）砂原組</t>
    <rPh sb="0" eb="3">
      <t>カブ</t>
    </rPh>
    <rPh sb="3" eb="5">
      <t>スナハラ</t>
    </rPh>
    <rPh sb="5" eb="6">
      <t>グミ</t>
    </rPh>
    <phoneticPr fontId="5"/>
  </si>
  <si>
    <t>河井建設工業（株）</t>
    <rPh sb="0" eb="2">
      <t>カワイ</t>
    </rPh>
    <rPh sb="2" eb="4">
      <t>ケンセツ</t>
    </rPh>
    <rPh sb="4" eb="6">
      <t>コウギョウ</t>
    </rPh>
    <rPh sb="6" eb="9">
      <t>カブ</t>
    </rPh>
    <phoneticPr fontId="5"/>
  </si>
  <si>
    <t>宮田建設（株）</t>
    <rPh sb="0" eb="2">
      <t>ミヤタ</t>
    </rPh>
    <rPh sb="2" eb="4">
      <t>ケンセツ</t>
    </rPh>
    <rPh sb="4" eb="7">
      <t>カブ</t>
    </rPh>
    <phoneticPr fontId="5"/>
  </si>
  <si>
    <t>（株）ノバック</t>
    <rPh sb="0" eb="3">
      <t>カブ</t>
    </rPh>
    <phoneticPr fontId="5"/>
  </si>
  <si>
    <t>美保テクノス（株）</t>
    <rPh sb="0" eb="2">
      <t>ミホ</t>
    </rPh>
    <rPh sb="6" eb="9">
      <t>カブ</t>
    </rPh>
    <phoneticPr fontId="5"/>
  </si>
  <si>
    <t>沼田建設（株）</t>
    <rPh sb="0" eb="2">
      <t>ヌマタ</t>
    </rPh>
    <rPh sb="2" eb="4">
      <t>ケンセツ</t>
    </rPh>
    <rPh sb="4" eb="7">
      <t>カブ</t>
    </rPh>
    <phoneticPr fontId="5"/>
  </si>
  <si>
    <t>（株）鴻治組</t>
  </si>
  <si>
    <t>広電建設（株）</t>
  </si>
  <si>
    <t>（株）栗本</t>
  </si>
  <si>
    <t>A.地方整備局等</t>
    <rPh sb="2" eb="4">
      <t>チホウ</t>
    </rPh>
    <rPh sb="4" eb="7">
      <t>セイビキョク</t>
    </rPh>
    <rPh sb="7" eb="8">
      <t>トウ</t>
    </rPh>
    <phoneticPr fontId="5"/>
  </si>
  <si>
    <t>B.民間企業等</t>
    <rPh sb="2" eb="4">
      <t>ミンカン</t>
    </rPh>
    <rPh sb="4" eb="6">
      <t>キギョウ</t>
    </rPh>
    <rPh sb="6" eb="7">
      <t>トウ</t>
    </rPh>
    <phoneticPr fontId="5"/>
  </si>
  <si>
    <t>E.地方公共団体等</t>
    <rPh sb="2" eb="4">
      <t>チホウ</t>
    </rPh>
    <rPh sb="4" eb="6">
      <t>コウキョウ</t>
    </rPh>
    <rPh sb="6" eb="8">
      <t>ダンタイ</t>
    </rPh>
    <rPh sb="8" eb="9">
      <t>トウ</t>
    </rPh>
    <phoneticPr fontId="5"/>
  </si>
  <si>
    <t>新潟県</t>
    <rPh sb="0" eb="3">
      <t>ニイガタケン</t>
    </rPh>
    <phoneticPr fontId="5"/>
  </si>
  <si>
    <t>福岡県</t>
    <rPh sb="0" eb="2">
      <t>フクオカ</t>
    </rPh>
    <rPh sb="2" eb="3">
      <t>ケン</t>
    </rPh>
    <phoneticPr fontId="5"/>
  </si>
  <si>
    <t>和歌山県</t>
    <rPh sb="0" eb="4">
      <t>ワカヤマケン</t>
    </rPh>
    <phoneticPr fontId="5"/>
  </si>
  <si>
    <t>高知県</t>
    <rPh sb="0" eb="3">
      <t>コウチケン</t>
    </rPh>
    <phoneticPr fontId="5"/>
  </si>
  <si>
    <t>岐阜県</t>
    <rPh sb="0" eb="3">
      <t>ギフケン</t>
    </rPh>
    <phoneticPr fontId="5"/>
  </si>
  <si>
    <t>兵庫県</t>
    <rPh sb="0" eb="3">
      <t>ヒョウゴケン</t>
    </rPh>
    <phoneticPr fontId="5"/>
  </si>
  <si>
    <t>島根県</t>
    <rPh sb="0" eb="3">
      <t>シマネケン</t>
    </rPh>
    <phoneticPr fontId="5"/>
  </si>
  <si>
    <t>京都府</t>
    <rPh sb="0" eb="3">
      <t>キョウトフ</t>
    </rPh>
    <phoneticPr fontId="5"/>
  </si>
  <si>
    <t>山形県</t>
    <rPh sb="0" eb="3">
      <t>ヤマガタケン</t>
    </rPh>
    <phoneticPr fontId="5"/>
  </si>
  <si>
    <t>北海道</t>
    <rPh sb="0" eb="3">
      <t>ホッカイドウ</t>
    </rPh>
    <phoneticPr fontId="5"/>
  </si>
  <si>
    <t>随意契約</t>
    <rPh sb="0" eb="2">
      <t>ズイイ</t>
    </rPh>
    <rPh sb="2" eb="4">
      <t>ケイヤク</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</si>
  <si>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</si>
  <si>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</si>
  <si>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</si>
  <si>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</si>
  <si>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</si>
  <si>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</si>
  <si>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</si>
  <si>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</si>
  <si>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</si>
  <si>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土地に関する保証金</t>
    <rPh sb="0" eb="2">
      <t>トチ</t>
    </rPh>
    <rPh sb="3" eb="4">
      <t>カン</t>
    </rPh>
    <rPh sb="6" eb="9">
      <t>ホショウキン</t>
    </rPh>
    <phoneticPr fontId="5"/>
  </si>
  <si>
    <t>土地に関する補償金</t>
    <rPh sb="0" eb="2">
      <t>トチ</t>
    </rPh>
    <rPh sb="3" eb="4">
      <t>カン</t>
    </rPh>
    <rPh sb="6" eb="9">
      <t>ホショウキン</t>
    </rPh>
    <phoneticPr fontId="5"/>
  </si>
  <si>
    <t>個人J</t>
    <rPh sb="0" eb="2">
      <t>コジン</t>
    </rPh>
    <phoneticPr fontId="5"/>
  </si>
  <si>
    <t>D.個人</t>
    <rPh sb="2" eb="4">
      <t>コジン</t>
    </rPh>
    <phoneticPr fontId="5"/>
  </si>
  <si>
    <t>用地費及補償費</t>
    <rPh sb="0" eb="3">
      <t>ヨウチヒ</t>
    </rPh>
    <rPh sb="3" eb="4">
      <t>オヨ</t>
    </rPh>
    <rPh sb="4" eb="7">
      <t>ホショウヒ</t>
    </rPh>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</si>
  <si>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1" eb="2">
      <t>クニ</t>
    </rPh>
    <rPh sb="5" eb="7">
      <t>チョッカツ</t>
    </rPh>
    <rPh sb="7" eb="9">
      <t>ジギョウ</t>
    </rPh>
    <rPh sb="10" eb="14">
      <t>トドウフケン</t>
    </rPh>
    <rPh sb="15" eb="18">
      <t>シチョウソン</t>
    </rPh>
    <rPh sb="21" eb="23">
      <t>コッコ</t>
    </rPh>
    <rPh sb="23" eb="25">
      <t>ホジョ</t>
    </rPh>
    <rPh sb="25" eb="27">
      <t>ジギョウ</t>
    </rPh>
    <rPh sb="30" eb="32">
      <t>イカ</t>
    </rPh>
    <rPh sb="33" eb="35">
      <t>ジギョウ</t>
    </rPh>
    <rPh sb="36" eb="38">
      <t>ジッシ</t>
    </rPh>
    <rPh sb="41" eb="43">
      <t>カセン</t>
    </rPh>
    <rPh sb="43" eb="44">
      <t>ナド</t>
    </rPh>
    <rPh sb="44" eb="46">
      <t>サイガイ</t>
    </rPh>
    <rPh sb="46" eb="48">
      <t>フッキュウ</t>
    </rPh>
    <rPh sb="48" eb="50">
      <t>ジギョウ</t>
    </rPh>
    <rPh sb="53" eb="55">
      <t>ヒサイ</t>
    </rPh>
    <rPh sb="57" eb="60">
      <t>カセンナド</t>
    </rPh>
    <rPh sb="61" eb="63">
      <t>コウキョウ</t>
    </rPh>
    <rPh sb="63" eb="65">
      <t>ドボク</t>
    </rPh>
    <rPh sb="65" eb="67">
      <t>シセツ</t>
    </rPh>
    <rPh sb="68" eb="70">
      <t>フッキュウ</t>
    </rPh>
    <rPh sb="72" eb="74">
      <t>ジギョウ</t>
    </rPh>
    <rPh sb="75" eb="77">
      <t>ヒサイ</t>
    </rPh>
    <rPh sb="79" eb="81">
      <t>クカン</t>
    </rPh>
    <rPh sb="84" eb="86">
      <t>ゲンケイ</t>
    </rPh>
    <rPh sb="86" eb="88">
      <t>フッキュウ</t>
    </rPh>
    <rPh sb="90" eb="93">
      <t>フタンリツ</t>
    </rPh>
    <rPh sb="97" eb="98">
      <t>ナド</t>
    </rPh>
    <rPh sb="101" eb="104">
      <t>カセンナド</t>
    </rPh>
    <rPh sb="104" eb="106">
      <t>サイガイ</t>
    </rPh>
    <rPh sb="106" eb="108">
      <t>カンレン</t>
    </rPh>
    <rPh sb="108" eb="110">
      <t>ジギョウ</t>
    </rPh>
    <rPh sb="113" eb="115">
      <t>カセン</t>
    </rPh>
    <rPh sb="115" eb="116">
      <t>ナド</t>
    </rPh>
    <rPh sb="116" eb="118">
      <t>サイガイ</t>
    </rPh>
    <rPh sb="118" eb="120">
      <t>フッキュウ</t>
    </rPh>
    <rPh sb="120" eb="122">
      <t>ジギョウ</t>
    </rPh>
    <rPh sb="126" eb="128">
      <t>サイド</t>
    </rPh>
    <rPh sb="128" eb="130">
      <t>サイガイ</t>
    </rPh>
    <rPh sb="130" eb="132">
      <t>ボウシ</t>
    </rPh>
    <rPh sb="133" eb="134">
      <t>ハカ</t>
    </rPh>
    <rPh sb="142" eb="144">
      <t>バアイ</t>
    </rPh>
    <rPh sb="145" eb="147">
      <t>カイリョウ</t>
    </rPh>
    <rPh sb="147" eb="149">
      <t>フッキュウ</t>
    </rPh>
    <rPh sb="149" eb="150">
      <t>ナド</t>
    </rPh>
    <rPh sb="151" eb="153">
      <t>ジッシ</t>
    </rPh>
    <rPh sb="155" eb="157">
      <t>ジギョウ</t>
    </rPh>
    <rPh sb="161" eb="162">
      <t>ミ</t>
    </rPh>
    <rPh sb="162" eb="164">
      <t>ヒサイ</t>
    </rPh>
    <rPh sb="164" eb="166">
      <t>カショ</t>
    </rPh>
    <rPh sb="167" eb="168">
      <t>フク</t>
    </rPh>
    <rPh sb="170" eb="172">
      <t>イチレン</t>
    </rPh>
    <rPh sb="172" eb="174">
      <t>クカン</t>
    </rPh>
    <rPh sb="175" eb="177">
      <t>カイリョウ</t>
    </rPh>
    <rPh sb="179" eb="182">
      <t>フタンリツ</t>
    </rPh>
    <rPh sb="186" eb="187">
      <t>ナド</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</si>
  <si>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</si>
  <si>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</si>
  <si>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</si>
  <si>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（直轄事業：河川）
　　災害復旧事業の完了延長</t>
    <rPh sb="1" eb="3">
      <t>チョッカツ</t>
    </rPh>
    <rPh sb="3" eb="5">
      <t>ジギョウ</t>
    </rPh>
    <rPh sb="6" eb="8">
      <t>カセン</t>
    </rPh>
    <rPh sb="12" eb="14">
      <t>サイガイ</t>
    </rPh>
    <rPh sb="14" eb="16">
      <t>フッキュウ</t>
    </rPh>
    <rPh sb="16" eb="18">
      <t>ジギョウ</t>
    </rPh>
    <rPh sb="19" eb="21">
      <t>カンリョウ</t>
    </rPh>
    <rPh sb="21" eb="23">
      <t>エンチョウ</t>
    </rPh>
    <phoneticPr fontId="5"/>
  </si>
  <si>
    <t>（直轄事業：海岸）
　　災害復旧事業の完了延長</t>
    <rPh sb="1" eb="3">
      <t>チョッカツ</t>
    </rPh>
    <rPh sb="3" eb="5">
      <t>ジギョウ</t>
    </rPh>
    <rPh sb="6" eb="8">
      <t>カイガン</t>
    </rPh>
    <rPh sb="12" eb="14">
      <t>サイガイ</t>
    </rPh>
    <rPh sb="14" eb="16">
      <t>フッキュウ</t>
    </rPh>
    <rPh sb="16" eb="18">
      <t>ジギョウ</t>
    </rPh>
    <rPh sb="19" eb="21">
      <t>カンリョウ</t>
    </rPh>
    <rPh sb="21" eb="23">
      <t>エンチョウ</t>
    </rPh>
    <phoneticPr fontId="5"/>
  </si>
  <si>
    <t>（補助事業）
　　災害復旧事業の採択箇所</t>
    <rPh sb="1" eb="3">
      <t>ホジョ</t>
    </rPh>
    <rPh sb="3" eb="5">
      <t>ジギョウ</t>
    </rPh>
    <rPh sb="9" eb="11">
      <t>サイガイ</t>
    </rPh>
    <rPh sb="11" eb="13">
      <t>フッキュウ</t>
    </rPh>
    <rPh sb="13" eb="15">
      <t>ジギョウ</t>
    </rPh>
    <rPh sb="16" eb="18">
      <t>サイタク</t>
    </rPh>
    <rPh sb="18" eb="20">
      <t>カショ</t>
    </rPh>
    <phoneticPr fontId="5"/>
  </si>
  <si>
    <t>m</t>
    <phoneticPr fontId="5"/>
  </si>
  <si>
    <t>-</t>
    <phoneticPr fontId="5"/>
  </si>
  <si>
    <t>-</t>
    <phoneticPr fontId="5"/>
  </si>
  <si>
    <t>河川等災害復旧事業費</t>
    <rPh sb="0" eb="2">
      <t>カセン</t>
    </rPh>
    <rPh sb="2" eb="3">
      <t>ナド</t>
    </rPh>
    <rPh sb="3" eb="5">
      <t>サイガイ</t>
    </rPh>
    <rPh sb="5" eb="7">
      <t>フッキュウ</t>
    </rPh>
    <rPh sb="7" eb="10">
      <t>ジギョウヒ</t>
    </rPh>
    <phoneticPr fontId="5"/>
  </si>
  <si>
    <t>河川等災害関連事業費</t>
    <rPh sb="0" eb="3">
      <t>カセンナド</t>
    </rPh>
    <rPh sb="3" eb="5">
      <t>サイガイ</t>
    </rPh>
    <rPh sb="5" eb="7">
      <t>カンレン</t>
    </rPh>
    <rPh sb="7" eb="10">
      <t>ジギョウヒ</t>
    </rPh>
    <phoneticPr fontId="5"/>
  </si>
  <si>
    <t>ha</t>
    <phoneticPr fontId="5"/>
  </si>
  <si>
    <t>ha</t>
    <phoneticPr fontId="5"/>
  </si>
  <si>
    <t>市町村</t>
    <rPh sb="0" eb="3">
      <t>シチョウソン</t>
    </rPh>
    <phoneticPr fontId="5"/>
  </si>
  <si>
    <t>-</t>
    <phoneticPr fontId="5"/>
  </si>
  <si>
    <t>-</t>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</si>
  <si>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9"/>
  </si>
  <si>
    <t>被災した施設の復旧により、被災前の状態に回復</t>
    <rPh sb="0" eb="2">
      <t>ヒサイ</t>
    </rPh>
    <rPh sb="4" eb="6">
      <t>シセツ</t>
    </rPh>
    <rPh sb="7" eb="9">
      <t>フッキュウ</t>
    </rPh>
    <rPh sb="13" eb="15">
      <t>ヒサイ</t>
    </rPh>
    <rPh sb="15" eb="16">
      <t>マエ</t>
    </rPh>
    <rPh sb="17" eb="19">
      <t>ジョウタイ</t>
    </rPh>
    <rPh sb="20" eb="22">
      <t>カイフク</t>
    </rPh>
    <phoneticPr fontId="5"/>
  </si>
  <si>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</si>
  <si>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t>
    <phoneticPr fontId="5"/>
  </si>
  <si>
    <t>-</t>
    <phoneticPr fontId="5"/>
  </si>
  <si>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5"/>
  </si>
  <si>
    <t>公共土木施設災害復旧事業費国庫負担法等の関係法令に基づき、国・地方自治体が実施する重要な事業である。</t>
    <rPh sb="0" eb="2">
      <t>コウキョウ</t>
    </rPh>
    <rPh sb="2" eb="4">
      <t>ドボク</t>
    </rPh>
    <rPh sb="4" eb="6">
      <t>シセツ</t>
    </rPh>
    <rPh sb="6" eb="8">
      <t>サイガイ</t>
    </rPh>
    <rPh sb="8" eb="10">
      <t>フッキュウ</t>
    </rPh>
    <rPh sb="10" eb="13">
      <t>ジギョウヒ</t>
    </rPh>
    <rPh sb="13" eb="15">
      <t>コッコ</t>
    </rPh>
    <rPh sb="15" eb="17">
      <t>フタン</t>
    </rPh>
    <rPh sb="17" eb="19">
      <t>ホウナド</t>
    </rPh>
    <rPh sb="20" eb="22">
      <t>カンケイ</t>
    </rPh>
    <rPh sb="22" eb="24">
      <t>ホウレイ</t>
    </rPh>
    <rPh sb="25" eb="26">
      <t>モト</t>
    </rPh>
    <rPh sb="29" eb="30">
      <t>クニ</t>
    </rPh>
    <rPh sb="31" eb="33">
      <t>チホウ</t>
    </rPh>
    <rPh sb="33" eb="36">
      <t>ジチタイ</t>
    </rPh>
    <rPh sb="37" eb="39">
      <t>ジッシ</t>
    </rPh>
    <rPh sb="41" eb="43">
      <t>ジュウヨウ</t>
    </rPh>
    <rPh sb="44" eb="46">
      <t>ジギョウ</t>
    </rPh>
    <phoneticPr fontId="5"/>
  </si>
  <si>
    <t>災害復旧事業により、再度災害や被災の拡大の防止のため速やかな復旧を実施しており、優先度の高い事業である。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0" eb="43">
      <t>ユウセンド</t>
    </rPh>
    <rPh sb="44" eb="45">
      <t>タカ</t>
    </rPh>
    <rPh sb="46" eb="48">
      <t>ジギョウ</t>
    </rPh>
    <phoneticPr fontId="9"/>
  </si>
  <si>
    <t>被災施設の速やかな復旧のために必要な実績をあげている。</t>
    <rPh sb="0" eb="2">
      <t>ヒサイ</t>
    </rPh>
    <rPh sb="2" eb="4">
      <t>シセツ</t>
    </rPh>
    <rPh sb="5" eb="6">
      <t>スミ</t>
    </rPh>
    <rPh sb="9" eb="11">
      <t>フッキュウ</t>
    </rPh>
    <rPh sb="15" eb="17">
      <t>ヒツヨウ</t>
    </rPh>
    <rPh sb="18" eb="20">
      <t>ジッセキ</t>
    </rPh>
    <phoneticPr fontId="9"/>
  </si>
  <si>
    <t>※契約ベース（但し、Eの地方公共団体等については、配分国費を記載。）</t>
    <phoneticPr fontId="5"/>
  </si>
  <si>
    <t>－</t>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</si>
  <si>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</si>
  <si>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直轄事業については、事業目的に沿って予算を執行しており、その執行状況等を適切に把握・確認している。また、補助事業についても、事業目的に沿って適切に予算を配分している。</t>
    <phoneticPr fontId="5"/>
  </si>
  <si>
    <t>事業の目的を踏まえ、原則原形復旧で実施している。</t>
    <rPh sb="0" eb="2">
      <t>ジギョウ</t>
    </rPh>
    <rPh sb="3" eb="5">
      <t>モクテキ</t>
    </rPh>
    <rPh sb="6" eb="7">
      <t>フ</t>
    </rPh>
    <rPh sb="10" eb="12">
      <t>ゲンソク</t>
    </rPh>
    <rPh sb="12" eb="14">
      <t>ゲンケイ</t>
    </rPh>
    <rPh sb="14" eb="16">
      <t>フッキュウ</t>
    </rPh>
    <rPh sb="17" eb="19">
      <t>ジッシ</t>
    </rPh>
    <phoneticPr fontId="9"/>
  </si>
  <si>
    <t>直轄事業については、入札・契約手続きの透明性・競争性の確保に努めており、支出先は競争入札等の適切な入札・契約方式により決定している。また、補助事業への配分については、都府県からの申請に基づき適切に採択している。</t>
    <rPh sb="98" eb="100">
      <t>サイタク</t>
    </rPh>
    <phoneticPr fontId="9"/>
  </si>
  <si>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5"/>
  </si>
  <si>
    <t>実施内容に応じて、地方整備局へ適切に配分している。</t>
    <rPh sb="0" eb="2">
      <t>ジッシ</t>
    </rPh>
    <rPh sb="2" eb="4">
      <t>ナイヨウ</t>
    </rPh>
    <rPh sb="5" eb="6">
      <t>オウ</t>
    </rPh>
    <rPh sb="9" eb="11">
      <t>チホウ</t>
    </rPh>
    <rPh sb="11" eb="14">
      <t>セイビキョク</t>
    </rPh>
    <rPh sb="15" eb="17">
      <t>テキセツ</t>
    </rPh>
    <rPh sb="18" eb="20">
      <t>ハイブン</t>
    </rPh>
    <phoneticPr fontId="5"/>
  </si>
  <si>
    <t>整備した施設は、従前の機能を発揮することが期待される。</t>
    <rPh sb="0" eb="2">
      <t>セイビ</t>
    </rPh>
    <rPh sb="4" eb="6">
      <t>シセツ</t>
    </rPh>
    <rPh sb="8" eb="10">
      <t>ジュウゼン</t>
    </rPh>
    <rPh sb="11" eb="13">
      <t>キノウ</t>
    </rPh>
    <rPh sb="14" eb="16">
      <t>ハッキ</t>
    </rPh>
    <rPh sb="21" eb="23">
      <t>キタイ</t>
    </rPh>
    <phoneticPr fontId="9"/>
  </si>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</sst>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8" borderId="42" xfId="0" applyFont="1" applyFill="1" applyBorder="1" applyAlignment="1" applyProtection="1">
      <alignment horizontal="center" vertical="center" wrapText="1" shrinkToFit="1"/>
      <protection locked="0"/>
    </xf>
    <xf numFmtId="0" fontId="0" fillId="8" borderId="43" xfId="0" applyFont="1" applyFill="1" applyBorder="1" applyAlignment="1" applyProtection="1">
      <alignment horizontal="center" vertical="center" wrapText="1" shrinkToFit="1"/>
      <protection locked="0"/>
    </xf>
    <xf numFmtId="0" fontId="0" fillId="8" borderId="0" xfId="0" applyFont="1" applyFill="1" applyBorder="1" applyAlignment="1" applyProtection="1">
      <alignment horizontal="center" vertical="center" wrapText="1" shrinkToFit="1"/>
      <protection locked="0"/>
    </xf>
    <xf numFmtId="0" fontId="0" fillId="8" borderId="91" xfId="0" applyFont="1" applyFill="1" applyBorder="1" applyAlignment="1" applyProtection="1">
      <alignment horizontal="center" vertical="center" wrapText="1" shrinkToFit="1"/>
      <protection locked="0"/>
    </xf>
    <xf numFmtId="0" fontId="0" fillId="8" borderId="18" xfId="0" applyFont="1" applyFill="1" applyBorder="1" applyAlignment="1" applyProtection="1">
      <alignment horizontal="center" vertical="center" wrapText="1" shrinkToFit="1"/>
      <protection locked="0"/>
    </xf>
    <xf numFmtId="0" fontId="0" fillId="8"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10</xdr:col>
      <xdr:colOff>169450</xdr:colOff>
      <xdr:row>140</xdr:row>
      <xdr:rowOff>81643</xdr:rowOff>
    </xdr:from>
    <xdr:ext cx="1512252" cy="459100"/>
    <xdr:sp macro="" textlink="">
      <xdr:nvSpPr>
        <xdr:cNvPr id="51" name="テキスト ボックス 50"/>
        <xdr:cNvSpPr txBox="1"/>
      </xdr:nvSpPr>
      <xdr:spPr>
        <a:xfrm>
          <a:off x="1979200" y="30818818"/>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solidFill>
                <a:sysClr val="windowText" lastClr="000000"/>
              </a:solidFill>
            </a:rPr>
            <a:t>122,596</a:t>
          </a:r>
          <a:r>
            <a:rPr kumimoji="1" lang="ja-JP" altLang="en-US" sz="1100">
              <a:solidFill>
                <a:sysClr val="windowText" lastClr="000000"/>
              </a:solidFill>
            </a:rPr>
            <a:t>百</a:t>
          </a:r>
          <a:r>
            <a:rPr kumimoji="1" lang="ja-JP" altLang="en-US" sz="1100"/>
            <a:t>万円</a:t>
          </a:r>
        </a:p>
      </xdr:txBody>
    </xdr:sp>
    <xdr:clientData/>
  </xdr:oneCellAnchor>
  <xdr:oneCellAnchor>
    <xdr:from>
      <xdr:col>37</xdr:col>
      <xdr:colOff>60743</xdr:colOff>
      <xdr:row>143</xdr:row>
      <xdr:rowOff>257577</xdr:rowOff>
    </xdr:from>
    <xdr:ext cx="1313180" cy="275717"/>
    <xdr:sp macro="" textlink="">
      <xdr:nvSpPr>
        <xdr:cNvPr id="52" name="テキスト ボックス 51"/>
        <xdr:cNvSpPr txBox="1"/>
      </xdr:nvSpPr>
      <xdr:spPr>
        <a:xfrm>
          <a:off x="6521868" y="67075452"/>
          <a:ext cx="131318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総合評価方式等</a:t>
          </a:r>
          <a:r>
            <a:rPr kumimoji="1" lang="en-US" altLang="ja-JP" sz="1100"/>
            <a:t>】</a:t>
          </a:r>
          <a:endParaRPr kumimoji="1" lang="ja-JP" altLang="en-US" sz="1100"/>
        </a:p>
      </xdr:txBody>
    </xdr:sp>
    <xdr:clientData/>
  </xdr:oneCellAnchor>
  <xdr:oneCellAnchor>
    <xdr:from>
      <xdr:col>26</xdr:col>
      <xdr:colOff>62995</xdr:colOff>
      <xdr:row>140</xdr:row>
      <xdr:rowOff>81962</xdr:rowOff>
    </xdr:from>
    <xdr:ext cx="1768066" cy="459100"/>
    <xdr:sp macro="" textlink="">
      <xdr:nvSpPr>
        <xdr:cNvPr id="53" name="テキスト ボックス 52"/>
        <xdr:cNvSpPr txBox="1"/>
      </xdr:nvSpPr>
      <xdr:spPr>
        <a:xfrm>
          <a:off x="4768345" y="30819137"/>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A.</a:t>
          </a:r>
          <a:r>
            <a:rPr kumimoji="1" lang="ja-JP" altLang="en-US" sz="1100"/>
            <a:t>地方整備局等（</a:t>
          </a:r>
          <a:r>
            <a:rPr kumimoji="1" lang="en-US" altLang="ja-JP" sz="1100"/>
            <a:t>8</a:t>
          </a:r>
          <a:r>
            <a:rPr kumimoji="1" lang="ja-JP" altLang="en-US" sz="1100"/>
            <a:t>機関）</a:t>
          </a:r>
          <a:endParaRPr kumimoji="1" lang="en-US" altLang="ja-JP" sz="1100"/>
        </a:p>
        <a:p>
          <a:pPr algn="ctr"/>
          <a:r>
            <a:rPr kumimoji="1" lang="en-US" altLang="ja-JP" sz="1100"/>
            <a:t>19,513</a:t>
          </a:r>
          <a:r>
            <a:rPr kumimoji="1" lang="ja-JP" altLang="en-US" sz="1100"/>
            <a:t>百万円</a:t>
          </a:r>
        </a:p>
      </xdr:txBody>
    </xdr:sp>
    <xdr:clientData/>
  </xdr:oneCellAnchor>
  <xdr:oneCellAnchor>
    <xdr:from>
      <xdr:col>10</xdr:col>
      <xdr:colOff>169635</xdr:colOff>
      <xdr:row>141</xdr:row>
      <xdr:rowOff>247150</xdr:rowOff>
    </xdr:from>
    <xdr:ext cx="1512038" cy="405785"/>
    <xdr:sp macro="" textlink="">
      <xdr:nvSpPr>
        <xdr:cNvPr id="54" name="大かっこ 53"/>
        <xdr:cNvSpPr/>
      </xdr:nvSpPr>
      <xdr:spPr>
        <a:xfrm>
          <a:off x="1915885" y="66366525"/>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予算配分、事業採択、</a:t>
          </a:r>
          <a:endParaRPr kumimoji="1" lang="en-US" altLang="ja-JP" sz="1100"/>
        </a:p>
        <a:p>
          <a:pPr algn="ctr"/>
          <a:r>
            <a:rPr kumimoji="1" lang="ja-JP" altLang="en-US" sz="1100"/>
            <a:t>地方整備局等への助言</a:t>
          </a:r>
          <a:endParaRPr kumimoji="1" lang="en-US" altLang="ja-JP" sz="1100"/>
        </a:p>
      </xdr:txBody>
    </xdr:sp>
    <xdr:clientData/>
  </xdr:oneCellAnchor>
  <xdr:oneCellAnchor>
    <xdr:from>
      <xdr:col>25</xdr:col>
      <xdr:colOff>81165</xdr:colOff>
      <xdr:row>141</xdr:row>
      <xdr:rowOff>230706</xdr:rowOff>
    </xdr:from>
    <xdr:ext cx="2034000" cy="405785"/>
    <xdr:sp macro="" textlink="">
      <xdr:nvSpPr>
        <xdr:cNvPr id="55" name="大かっこ 54"/>
        <xdr:cNvSpPr/>
      </xdr:nvSpPr>
      <xdr:spPr>
        <a:xfrm>
          <a:off x="4446790" y="66350081"/>
          <a:ext cx="2034000"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災害復旧工事及び工事にかかる</a:t>
          </a:r>
          <a:endParaRPr kumimoji="1" lang="en-US" altLang="ja-JP" sz="1100"/>
        </a:p>
        <a:p>
          <a:pPr algn="ctr"/>
          <a:r>
            <a:rPr kumimoji="1" lang="ja-JP" altLang="en-US" sz="1100"/>
            <a:t>調査・設計・用地取得</a:t>
          </a:r>
          <a:endParaRPr kumimoji="1" lang="en-US" altLang="ja-JP" sz="1100"/>
        </a:p>
      </xdr:txBody>
    </xdr:sp>
    <xdr:clientData/>
  </xdr:oneCellAnchor>
  <xdr:oneCellAnchor>
    <xdr:from>
      <xdr:col>37</xdr:col>
      <xdr:colOff>53874</xdr:colOff>
      <xdr:row>144</xdr:row>
      <xdr:rowOff>173213</xdr:rowOff>
    </xdr:from>
    <xdr:ext cx="1851126" cy="459100"/>
    <xdr:sp macro="" textlink="">
      <xdr:nvSpPr>
        <xdr:cNvPr id="56" name="テキスト ボックス 55"/>
        <xdr:cNvSpPr txBox="1"/>
      </xdr:nvSpPr>
      <xdr:spPr>
        <a:xfrm>
          <a:off x="6514999" y="67340338"/>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B.</a:t>
          </a:r>
          <a:r>
            <a:rPr kumimoji="1" lang="ja-JP" altLang="en-US" sz="1100"/>
            <a:t>民間企業等（</a:t>
          </a:r>
          <a:r>
            <a:rPr kumimoji="1" lang="en-US" altLang="ja-JP" sz="1100"/>
            <a:t>298</a:t>
          </a:r>
          <a:r>
            <a:rPr kumimoji="1" lang="ja-JP" altLang="en-US" sz="1100"/>
            <a:t>者）</a:t>
          </a:r>
          <a:endParaRPr kumimoji="1" lang="en-US" altLang="ja-JP" sz="1100"/>
        </a:p>
        <a:p>
          <a:pPr algn="ctr"/>
          <a:r>
            <a:rPr kumimoji="1" lang="en-US" altLang="ja-JP" sz="1100"/>
            <a:t>19,302</a:t>
          </a:r>
          <a:r>
            <a:rPr kumimoji="1" lang="ja-JP" altLang="en-US" sz="1100"/>
            <a:t>百万円</a:t>
          </a:r>
        </a:p>
      </xdr:txBody>
    </xdr:sp>
    <xdr:clientData/>
  </xdr:oneCellAnchor>
  <xdr:oneCellAnchor>
    <xdr:from>
      <xdr:col>37</xdr:col>
      <xdr:colOff>126383</xdr:colOff>
      <xdr:row>145</xdr:row>
      <xdr:rowOff>337727</xdr:rowOff>
    </xdr:from>
    <xdr:ext cx="1646464" cy="172521"/>
    <xdr:sp macro="" textlink="">
      <xdr:nvSpPr>
        <xdr:cNvPr id="57" name="大かっこ 56"/>
        <xdr:cNvSpPr/>
      </xdr:nvSpPr>
      <xdr:spPr>
        <a:xfrm>
          <a:off x="6587508" y="67854102"/>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oneCellAnchor>
    <xdr:from>
      <xdr:col>37</xdr:col>
      <xdr:colOff>35530</xdr:colOff>
      <xdr:row>147</xdr:row>
      <xdr:rowOff>224146</xdr:rowOff>
    </xdr:from>
    <xdr:ext cx="1172116" cy="275717"/>
    <xdr:sp macro="" textlink="">
      <xdr:nvSpPr>
        <xdr:cNvPr id="58" name="テキスト ボックス 57"/>
        <xdr:cNvSpPr txBox="1"/>
      </xdr:nvSpPr>
      <xdr:spPr>
        <a:xfrm>
          <a:off x="6496655" y="68439021"/>
          <a:ext cx="117211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特命随意契約</a:t>
          </a:r>
          <a:r>
            <a:rPr kumimoji="1" lang="en-US" altLang="ja-JP" sz="1100"/>
            <a:t>】</a:t>
          </a:r>
          <a:endParaRPr kumimoji="1" lang="ja-JP" altLang="en-US" sz="1100"/>
        </a:p>
      </xdr:txBody>
    </xdr:sp>
    <xdr:clientData/>
  </xdr:oneCellAnchor>
  <xdr:oneCellAnchor>
    <xdr:from>
      <xdr:col>37</xdr:col>
      <xdr:colOff>42107</xdr:colOff>
      <xdr:row>148</xdr:row>
      <xdr:rowOff>146613</xdr:rowOff>
    </xdr:from>
    <xdr:ext cx="1878768" cy="487591"/>
    <xdr:sp macro="" textlink="">
      <xdr:nvSpPr>
        <xdr:cNvPr id="59" name="テキスト ボックス 58"/>
        <xdr:cNvSpPr txBox="1"/>
      </xdr:nvSpPr>
      <xdr:spPr>
        <a:xfrm>
          <a:off x="6503232" y="68710738"/>
          <a:ext cx="1878768"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C.</a:t>
          </a:r>
          <a:r>
            <a:rPr kumimoji="1" lang="ja-JP" altLang="en-US" sz="1100"/>
            <a:t>地方公共団体等（</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1</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17526</xdr:colOff>
      <xdr:row>149</xdr:row>
      <xdr:rowOff>337726</xdr:rowOff>
    </xdr:from>
    <xdr:ext cx="1479260" cy="196127"/>
    <xdr:sp macro="" textlink="">
      <xdr:nvSpPr>
        <xdr:cNvPr id="60" name="大かっこ 59"/>
        <xdr:cNvSpPr/>
      </xdr:nvSpPr>
      <xdr:spPr>
        <a:xfrm>
          <a:off x="6653276" y="69251101"/>
          <a:ext cx="1479260" cy="196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baseline="0"/>
            <a:t>土地に関する補償金</a:t>
          </a:r>
          <a:endParaRPr kumimoji="1" lang="en-US" altLang="ja-JP" sz="1100"/>
        </a:p>
      </xdr:txBody>
    </xdr:sp>
    <xdr:clientData/>
  </xdr:oneCellAnchor>
  <xdr:oneCellAnchor>
    <xdr:from>
      <xdr:col>37</xdr:col>
      <xdr:colOff>87691</xdr:colOff>
      <xdr:row>151</xdr:row>
      <xdr:rowOff>284224</xdr:rowOff>
    </xdr:from>
    <xdr:ext cx="1172116" cy="275717"/>
    <xdr:sp macro="" textlink="">
      <xdr:nvSpPr>
        <xdr:cNvPr id="61" name="テキスト ボックス 60"/>
        <xdr:cNvSpPr txBox="1"/>
      </xdr:nvSpPr>
      <xdr:spPr>
        <a:xfrm>
          <a:off x="6548816" y="69896099"/>
          <a:ext cx="117211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特命随意契約</a:t>
          </a:r>
          <a:r>
            <a:rPr kumimoji="1" lang="en-US" altLang="ja-JP" sz="1100"/>
            <a:t>】</a:t>
          </a:r>
          <a:endParaRPr kumimoji="1" lang="ja-JP" altLang="en-US" sz="1100"/>
        </a:p>
      </xdr:txBody>
    </xdr:sp>
    <xdr:clientData/>
  </xdr:oneCellAnchor>
  <xdr:oneCellAnchor>
    <xdr:from>
      <xdr:col>38</xdr:col>
      <xdr:colOff>48461</xdr:colOff>
      <xdr:row>154</xdr:row>
      <xdr:rowOff>54956</xdr:rowOff>
    </xdr:from>
    <xdr:ext cx="1511825" cy="372761"/>
    <xdr:sp macro="" textlink="">
      <xdr:nvSpPr>
        <xdr:cNvPr id="62" name="大かっこ 61"/>
        <xdr:cNvSpPr/>
      </xdr:nvSpPr>
      <xdr:spPr>
        <a:xfrm>
          <a:off x="6684211" y="70714581"/>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用地費及補償費等</a:t>
          </a:r>
          <a:endParaRPr kumimoji="1" lang="en-US" altLang="ja-JP" sz="1100"/>
        </a:p>
      </xdr:txBody>
    </xdr:sp>
    <xdr:clientData/>
  </xdr:oneCellAnchor>
  <xdr:oneCellAnchor>
    <xdr:from>
      <xdr:col>26</xdr:col>
      <xdr:colOff>45312</xdr:colOff>
      <xdr:row>156</xdr:row>
      <xdr:rowOff>242882</xdr:rowOff>
    </xdr:from>
    <xdr:ext cx="2763768" cy="561882"/>
    <xdr:sp macro="" textlink="">
      <xdr:nvSpPr>
        <xdr:cNvPr id="63" name="テキスト ボックス 62"/>
        <xdr:cNvSpPr txBox="1"/>
      </xdr:nvSpPr>
      <xdr:spPr>
        <a:xfrm>
          <a:off x="4585562" y="71601007"/>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t>E.</a:t>
          </a:r>
          <a:r>
            <a:rPr kumimoji="1" lang="ja-JP" altLang="en-US" sz="1100"/>
            <a:t>地方公共団体等（</a:t>
          </a:r>
          <a:r>
            <a:rPr kumimoji="1" lang="en-US" altLang="ja-JP" sz="1100"/>
            <a:t>47</a:t>
          </a:r>
          <a:r>
            <a:rPr kumimoji="1" lang="ja-JP" altLang="en-US" sz="1100"/>
            <a:t>都道府県、</a:t>
          </a:r>
          <a:r>
            <a:rPr kumimoji="1" lang="en-US" altLang="ja-JP" sz="1100"/>
            <a:t>8</a:t>
          </a:r>
          <a:r>
            <a:rPr kumimoji="1" lang="ja-JP" altLang="en-US" sz="1100"/>
            <a:t>政令市）</a:t>
          </a:r>
          <a:endParaRPr kumimoji="1" lang="en-US" altLang="ja-JP" sz="1100"/>
        </a:p>
        <a:p>
          <a:pPr algn="ctr"/>
          <a:r>
            <a:rPr kumimoji="1" lang="en-US" altLang="ja-JP" sz="1100">
              <a:solidFill>
                <a:sysClr val="windowText" lastClr="000000"/>
              </a:solidFill>
            </a:rPr>
            <a:t>116,388</a:t>
          </a:r>
          <a:r>
            <a:rPr kumimoji="1" lang="ja-JP" altLang="en-US" sz="1100">
              <a:solidFill>
                <a:sysClr val="windowText" lastClr="000000"/>
              </a:solidFill>
            </a:rPr>
            <a:t>百</a:t>
          </a:r>
          <a:r>
            <a:rPr kumimoji="1" lang="ja-JP" altLang="en-US" sz="1100"/>
            <a:t>万円</a:t>
          </a:r>
        </a:p>
      </xdr:txBody>
    </xdr:sp>
    <xdr:clientData/>
  </xdr:oneCellAnchor>
  <xdr:oneCellAnchor>
    <xdr:from>
      <xdr:col>29</xdr:col>
      <xdr:colOff>119947</xdr:colOff>
      <xdr:row>158</xdr:row>
      <xdr:rowOff>162425</xdr:rowOff>
    </xdr:from>
    <xdr:ext cx="1159124" cy="236264"/>
    <xdr:sp macro="" textlink="">
      <xdr:nvSpPr>
        <xdr:cNvPr id="64" name="大かっこ 63"/>
        <xdr:cNvSpPr/>
      </xdr:nvSpPr>
      <xdr:spPr>
        <a:xfrm>
          <a:off x="5184072" y="72219050"/>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災害復旧工事</a:t>
          </a:r>
          <a:endParaRPr kumimoji="1" lang="en-US" altLang="ja-JP" sz="1100"/>
        </a:p>
      </xdr:txBody>
    </xdr:sp>
    <xdr:clientData/>
  </xdr:oneCellAnchor>
  <xdr:twoCellAnchor>
    <xdr:from>
      <xdr:col>30</xdr:col>
      <xdr:colOff>0</xdr:colOff>
      <xdr:row>143</xdr:row>
      <xdr:rowOff>63500</xdr:rowOff>
    </xdr:from>
    <xdr:to>
      <xdr:col>37</xdr:col>
      <xdr:colOff>40665</xdr:colOff>
      <xdr:row>153</xdr:row>
      <xdr:rowOff>151684</xdr:rowOff>
    </xdr:to>
    <xdr:cxnSp macro="">
      <xdr:nvCxnSpPr>
        <xdr:cNvPr id="65" name="カギ線コネクタ 61"/>
        <xdr:cNvCxnSpPr/>
      </xdr:nvCxnSpPr>
      <xdr:spPr>
        <a:xfrm rot="16200000" flipH="1">
          <a:off x="4079928" y="68040197"/>
          <a:ext cx="3580684" cy="1263040"/>
        </a:xfrm>
        <a:prstGeom prst="bentConnector3">
          <a:avLst>
            <a:gd name="adj1" fmla="val 10009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27197</xdr:colOff>
      <xdr:row>145</xdr:row>
      <xdr:rowOff>49591</xdr:rowOff>
    </xdr:from>
    <xdr:to>
      <xdr:col>37</xdr:col>
      <xdr:colOff>53874</xdr:colOff>
      <xdr:row>145</xdr:row>
      <xdr:rowOff>49591</xdr:rowOff>
    </xdr:to>
    <xdr:cxnSp macro="">
      <xdr:nvCxnSpPr>
        <xdr:cNvPr id="66" name="直線矢印コネクタ 65"/>
        <xdr:cNvCxnSpPr>
          <a:endCxn id="56" idx="1"/>
        </xdr:cNvCxnSpPr>
      </xdr:nvCxnSpPr>
      <xdr:spPr>
        <a:xfrm>
          <a:off x="5265947" y="67565966"/>
          <a:ext cx="12490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6009</xdr:colOff>
      <xdr:row>149</xdr:row>
      <xdr:rowOff>46762</xdr:rowOff>
    </xdr:from>
    <xdr:to>
      <xdr:col>37</xdr:col>
      <xdr:colOff>42107</xdr:colOff>
      <xdr:row>149</xdr:row>
      <xdr:rowOff>51296</xdr:rowOff>
    </xdr:to>
    <xdr:cxnSp macro="">
      <xdr:nvCxnSpPr>
        <xdr:cNvPr id="67" name="直線矢印コネクタ 66"/>
        <xdr:cNvCxnSpPr>
          <a:endCxn id="59" idx="1"/>
        </xdr:cNvCxnSpPr>
      </xdr:nvCxnSpPr>
      <xdr:spPr>
        <a:xfrm flipV="1">
          <a:off x="5244759" y="68960137"/>
          <a:ext cx="1258473" cy="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93437</xdr:colOff>
      <xdr:row>140</xdr:row>
      <xdr:rowOff>310100</xdr:rowOff>
    </xdr:from>
    <xdr:to>
      <xdr:col>26</xdr:col>
      <xdr:colOff>62995</xdr:colOff>
      <xdr:row>140</xdr:row>
      <xdr:rowOff>311512</xdr:rowOff>
    </xdr:to>
    <xdr:cxnSp macro="">
      <xdr:nvCxnSpPr>
        <xdr:cNvPr id="68" name="直線矢印コネクタ 67"/>
        <xdr:cNvCxnSpPr>
          <a:endCxn id="53" idx="1"/>
        </xdr:cNvCxnSpPr>
      </xdr:nvCxnSpPr>
      <xdr:spPr>
        <a:xfrm>
          <a:off x="3531962" y="31047275"/>
          <a:ext cx="1236383"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56540</xdr:colOff>
      <xdr:row>152</xdr:row>
      <xdr:rowOff>229248</xdr:rowOff>
    </xdr:from>
    <xdr:ext cx="1880209" cy="468665"/>
    <xdr:sp macro="" textlink="">
      <xdr:nvSpPr>
        <xdr:cNvPr id="69" name="テキスト ボックス 68"/>
        <xdr:cNvSpPr txBox="1"/>
      </xdr:nvSpPr>
      <xdr:spPr>
        <a:xfrm>
          <a:off x="6517665" y="70190373"/>
          <a:ext cx="1880209"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D.</a:t>
          </a:r>
          <a:r>
            <a:rPr kumimoji="1" lang="ja-JP" altLang="en-US" sz="1100"/>
            <a:t>個人（</a:t>
          </a:r>
          <a:r>
            <a:rPr kumimoji="1" lang="en-US" altLang="ja-JP" sz="1100"/>
            <a:t>48</a:t>
          </a:r>
          <a:r>
            <a:rPr kumimoji="1" lang="ja-JP" altLang="en-US" sz="1100"/>
            <a:t>名）</a:t>
          </a:r>
          <a:endParaRPr kumimoji="1" lang="en-US" altLang="ja-JP" sz="1100"/>
        </a:p>
        <a:p>
          <a:pPr algn="ctr"/>
          <a:r>
            <a:rPr kumimoji="1" lang="en-US" altLang="ja-JP" sz="1100">
              <a:solidFill>
                <a:sysClr val="windowText" lastClr="000000"/>
              </a:solidFill>
            </a:rPr>
            <a:t>210</a:t>
          </a:r>
          <a:r>
            <a:rPr kumimoji="1" lang="ja-JP" altLang="en-US" sz="1100"/>
            <a:t>百万円</a:t>
          </a:r>
        </a:p>
      </xdr:txBody>
    </xdr:sp>
    <xdr:clientData/>
  </xdr:oneCellAnchor>
  <xdr:twoCellAnchor>
    <xdr:from>
      <xdr:col>14</xdr:col>
      <xdr:colOff>15874</xdr:colOff>
      <xdr:row>143</xdr:row>
      <xdr:rowOff>3</xdr:rowOff>
    </xdr:from>
    <xdr:to>
      <xdr:col>26</xdr:col>
      <xdr:colOff>45311</xdr:colOff>
      <xdr:row>157</xdr:row>
      <xdr:rowOff>174573</xdr:rowOff>
    </xdr:to>
    <xdr:cxnSp macro="">
      <xdr:nvCxnSpPr>
        <xdr:cNvPr id="70" name="カギ線コネクタ 61"/>
        <xdr:cNvCxnSpPr>
          <a:endCxn id="63" idx="1"/>
        </xdr:cNvCxnSpPr>
      </xdr:nvCxnSpPr>
      <xdr:spPr>
        <a:xfrm rot="16200000" flipH="1">
          <a:off x="991058" y="68287444"/>
          <a:ext cx="5064070" cy="212493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47625</xdr:colOff>
      <xdr:row>230</xdr:row>
      <xdr:rowOff>38100</xdr:rowOff>
    </xdr:from>
    <xdr:ext cx="9116786" cy="267381"/>
    <xdr:sp macro="" textlink="">
      <xdr:nvSpPr>
        <xdr:cNvPr id="25" name="テキスト ボックス 24"/>
        <xdr:cNvSpPr txBox="1"/>
      </xdr:nvSpPr>
      <xdr:spPr>
        <a:xfrm>
          <a:off x="47625" y="69037200"/>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機関）」のうち、最も支出が大きい中国地方整備局を代表として、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311</xdr:row>
      <xdr:rowOff>0</xdr:rowOff>
    </xdr:from>
    <xdr:ext cx="9116786" cy="267381"/>
    <xdr:sp macro="" textlink="">
      <xdr:nvSpPr>
        <xdr:cNvPr id="26" name="テキスト ボックス 25"/>
        <xdr:cNvSpPr txBox="1"/>
      </xdr:nvSpPr>
      <xdr:spPr>
        <a:xfrm>
          <a:off x="0" y="81029175"/>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機関）」のうち、最も支出が大きい中国地方整備局を代表として、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66675</xdr:colOff>
      <xdr:row>497</xdr:row>
      <xdr:rowOff>66675</xdr:rowOff>
    </xdr:from>
    <xdr:ext cx="9116786" cy="267381"/>
    <xdr:sp macro="" textlink="">
      <xdr:nvSpPr>
        <xdr:cNvPr id="27" name="テキスト ボックス 26"/>
        <xdr:cNvSpPr txBox="1"/>
      </xdr:nvSpPr>
      <xdr:spPr>
        <a:xfrm>
          <a:off x="66675" y="85782150"/>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機関）」のうち、最も支出が大きい中国地方整備局を代表として、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view="pageBreakPreview" topLeftCell="A310" zoomScale="64" zoomScaleNormal="75" zoomScaleSheetLayoutView="64" zoomScalePageLayoutView="85" workbookViewId="0">
      <selection activeCell="A505" sqref="A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3" t="s">
        <v>454</v>
      </c>
      <c r="AR2" s="693"/>
      <c r="AS2" s="68" t="str">
        <f>IF(OR(AQ2="　", AQ2=""), "", "-")</f>
        <v/>
      </c>
      <c r="AT2" s="694">
        <v>470</v>
      </c>
      <c r="AU2" s="694"/>
      <c r="AV2" s="69" t="str">
        <f>IF(AW2="", "", "-")</f>
        <v/>
      </c>
      <c r="AW2" s="695"/>
      <c r="AX2" s="695"/>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470</v>
      </c>
      <c r="AK3" s="651"/>
      <c r="AL3" s="651"/>
      <c r="AM3" s="651"/>
      <c r="AN3" s="651"/>
      <c r="AO3" s="651"/>
      <c r="AP3" s="651"/>
      <c r="AQ3" s="651"/>
      <c r="AR3" s="651"/>
      <c r="AS3" s="651"/>
      <c r="AT3" s="651"/>
      <c r="AU3" s="651"/>
      <c r="AV3" s="651"/>
      <c r="AW3" s="651"/>
      <c r="AX3" s="36" t="s">
        <v>91</v>
      </c>
    </row>
    <row r="4" spans="1:50" ht="24.75" customHeight="1" x14ac:dyDescent="0.15">
      <c r="A4" s="464" t="s">
        <v>30</v>
      </c>
      <c r="B4" s="465"/>
      <c r="C4" s="465"/>
      <c r="D4" s="465"/>
      <c r="E4" s="465"/>
      <c r="F4" s="465"/>
      <c r="G4" s="438" t="s">
        <v>460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463</v>
      </c>
      <c r="AF4" s="444"/>
      <c r="AG4" s="444"/>
      <c r="AH4" s="444"/>
      <c r="AI4" s="444"/>
      <c r="AJ4" s="444"/>
      <c r="AK4" s="444"/>
      <c r="AL4" s="444"/>
      <c r="AM4" s="444"/>
      <c r="AN4" s="444"/>
      <c r="AO4" s="444"/>
      <c r="AP4" s="445"/>
      <c r="AQ4" s="446" t="s">
        <v>2</v>
      </c>
      <c r="AR4" s="441"/>
      <c r="AS4" s="441"/>
      <c r="AT4" s="441"/>
      <c r="AU4" s="441"/>
      <c r="AV4" s="441"/>
      <c r="AW4" s="441"/>
      <c r="AX4" s="447"/>
    </row>
    <row r="5" spans="1:50" ht="80.25" customHeight="1" x14ac:dyDescent="0.15">
      <c r="A5" s="448" t="s">
        <v>93</v>
      </c>
      <c r="B5" s="449"/>
      <c r="C5" s="449"/>
      <c r="D5" s="449"/>
      <c r="E5" s="449"/>
      <c r="F5" s="450"/>
      <c r="G5" s="665" t="s">
        <v>96</v>
      </c>
      <c r="H5" s="625"/>
      <c r="I5" s="625"/>
      <c r="J5" s="625"/>
      <c r="K5" s="625"/>
      <c r="L5" s="625"/>
      <c r="M5" s="666" t="s">
        <v>92</v>
      </c>
      <c r="N5" s="667"/>
      <c r="O5" s="667"/>
      <c r="P5" s="667"/>
      <c r="Q5" s="667"/>
      <c r="R5" s="668"/>
      <c r="S5" s="624" t="s">
        <v>157</v>
      </c>
      <c r="T5" s="625"/>
      <c r="U5" s="625"/>
      <c r="V5" s="625"/>
      <c r="W5" s="625"/>
      <c r="X5" s="626"/>
      <c r="Y5" s="455" t="s">
        <v>3</v>
      </c>
      <c r="Z5" s="456"/>
      <c r="AA5" s="456"/>
      <c r="AB5" s="456"/>
      <c r="AC5" s="456"/>
      <c r="AD5" s="457"/>
      <c r="AE5" s="458" t="s">
        <v>462</v>
      </c>
      <c r="AF5" s="459"/>
      <c r="AG5" s="459"/>
      <c r="AH5" s="459"/>
      <c r="AI5" s="459"/>
      <c r="AJ5" s="459"/>
      <c r="AK5" s="459"/>
      <c r="AL5" s="459"/>
      <c r="AM5" s="459"/>
      <c r="AN5" s="459"/>
      <c r="AO5" s="459"/>
      <c r="AP5" s="460"/>
      <c r="AQ5" s="461" t="s">
        <v>469</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465</v>
      </c>
      <c r="AF6" s="473"/>
      <c r="AG6" s="473"/>
      <c r="AH6" s="473"/>
      <c r="AI6" s="473"/>
      <c r="AJ6" s="473"/>
      <c r="AK6" s="473"/>
      <c r="AL6" s="473"/>
      <c r="AM6" s="473"/>
      <c r="AN6" s="473"/>
      <c r="AO6" s="473"/>
      <c r="AP6" s="473"/>
      <c r="AQ6" s="474"/>
      <c r="AR6" s="474"/>
      <c r="AS6" s="474"/>
      <c r="AT6" s="474"/>
      <c r="AU6" s="474"/>
      <c r="AV6" s="474"/>
      <c r="AW6" s="474"/>
      <c r="AX6" s="475"/>
    </row>
    <row r="7" spans="1:50" ht="81" customHeight="1" x14ac:dyDescent="0.15">
      <c r="A7" s="492" t="s">
        <v>25</v>
      </c>
      <c r="B7" s="493"/>
      <c r="C7" s="493"/>
      <c r="D7" s="493"/>
      <c r="E7" s="493"/>
      <c r="F7" s="493"/>
      <c r="G7" s="494" t="s">
        <v>464</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466</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6" t="s">
        <v>308</v>
      </c>
      <c r="B8" s="647"/>
      <c r="C8" s="647"/>
      <c r="D8" s="647"/>
      <c r="E8" s="647"/>
      <c r="F8" s="648"/>
      <c r="G8" s="643" t="str">
        <f>入力規則等!A26</f>
        <v/>
      </c>
      <c r="H8" s="644"/>
      <c r="I8" s="644"/>
      <c r="J8" s="644"/>
      <c r="K8" s="644"/>
      <c r="L8" s="644"/>
      <c r="M8" s="644"/>
      <c r="N8" s="644"/>
      <c r="O8" s="644"/>
      <c r="P8" s="644"/>
      <c r="Q8" s="644"/>
      <c r="R8" s="644"/>
      <c r="S8" s="644"/>
      <c r="T8" s="644"/>
      <c r="U8" s="644"/>
      <c r="V8" s="644"/>
      <c r="W8" s="644"/>
      <c r="X8" s="645"/>
      <c r="Y8" s="476" t="s">
        <v>79</v>
      </c>
      <c r="Z8" s="476"/>
      <c r="AA8" s="476"/>
      <c r="AB8" s="476"/>
      <c r="AC8" s="476"/>
      <c r="AD8" s="476"/>
      <c r="AE8" s="520" t="str">
        <f>入力規則等!K13</f>
        <v>公共事業</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467</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528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2" t="str">
        <f>入力規則等!P10</f>
        <v>直接実施、委託・請負、補助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6"/>
      <c r="B13" s="407"/>
      <c r="C13" s="407"/>
      <c r="D13" s="407"/>
      <c r="E13" s="407"/>
      <c r="F13" s="408"/>
      <c r="G13" s="511" t="s">
        <v>7</v>
      </c>
      <c r="H13" s="512"/>
      <c r="I13" s="517" t="s">
        <v>8</v>
      </c>
      <c r="J13" s="518"/>
      <c r="K13" s="518"/>
      <c r="L13" s="518"/>
      <c r="M13" s="518"/>
      <c r="N13" s="518"/>
      <c r="O13" s="519"/>
      <c r="P13" s="184">
        <v>50359</v>
      </c>
      <c r="Q13" s="185"/>
      <c r="R13" s="185"/>
      <c r="S13" s="185"/>
      <c r="T13" s="185"/>
      <c r="U13" s="185"/>
      <c r="V13" s="186"/>
      <c r="W13" s="184">
        <v>50382</v>
      </c>
      <c r="X13" s="185"/>
      <c r="Y13" s="185"/>
      <c r="Z13" s="185"/>
      <c r="AA13" s="185"/>
      <c r="AB13" s="185"/>
      <c r="AC13" s="186"/>
      <c r="AD13" s="184">
        <v>50377</v>
      </c>
      <c r="AE13" s="185"/>
      <c r="AF13" s="185"/>
      <c r="AG13" s="185"/>
      <c r="AH13" s="185"/>
      <c r="AI13" s="185"/>
      <c r="AJ13" s="186"/>
      <c r="AK13" s="184">
        <v>50379</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3"/>
      <c r="H14" s="514"/>
      <c r="I14" s="188" t="s">
        <v>9</v>
      </c>
      <c r="J14" s="189"/>
      <c r="K14" s="189"/>
      <c r="L14" s="189"/>
      <c r="M14" s="189"/>
      <c r="N14" s="189"/>
      <c r="O14" s="190"/>
      <c r="P14" s="184">
        <v>123855</v>
      </c>
      <c r="Q14" s="185"/>
      <c r="R14" s="185"/>
      <c r="S14" s="185"/>
      <c r="T14" s="185"/>
      <c r="U14" s="185"/>
      <c r="V14" s="186"/>
      <c r="W14" s="184">
        <v>93928</v>
      </c>
      <c r="X14" s="185"/>
      <c r="Y14" s="185"/>
      <c r="Z14" s="185"/>
      <c r="AA14" s="185"/>
      <c r="AB14" s="185"/>
      <c r="AC14" s="186"/>
      <c r="AD14" s="184">
        <v>93231</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3"/>
      <c r="H15" s="514"/>
      <c r="I15" s="188" t="s">
        <v>62</v>
      </c>
      <c r="J15" s="435"/>
      <c r="K15" s="435"/>
      <c r="L15" s="435"/>
      <c r="M15" s="435"/>
      <c r="N15" s="435"/>
      <c r="O15" s="436"/>
      <c r="P15" s="184">
        <v>344854</v>
      </c>
      <c r="Q15" s="185"/>
      <c r="R15" s="185"/>
      <c r="S15" s="185"/>
      <c r="T15" s="185"/>
      <c r="U15" s="185"/>
      <c r="V15" s="186"/>
      <c r="W15" s="184">
        <v>171228</v>
      </c>
      <c r="X15" s="185"/>
      <c r="Y15" s="185"/>
      <c r="Z15" s="185"/>
      <c r="AA15" s="185"/>
      <c r="AB15" s="185"/>
      <c r="AC15" s="186"/>
      <c r="AD15" s="184">
        <v>113124</v>
      </c>
      <c r="AE15" s="185"/>
      <c r="AF15" s="185"/>
      <c r="AG15" s="185"/>
      <c r="AH15" s="185"/>
      <c r="AI15" s="185"/>
      <c r="AJ15" s="186"/>
      <c r="AK15" s="184">
        <v>91982</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3"/>
      <c r="H16" s="514"/>
      <c r="I16" s="188" t="s">
        <v>63</v>
      </c>
      <c r="J16" s="435"/>
      <c r="K16" s="435"/>
      <c r="L16" s="435"/>
      <c r="M16" s="435"/>
      <c r="N16" s="435"/>
      <c r="O16" s="436"/>
      <c r="P16" s="184">
        <v>-171228</v>
      </c>
      <c r="Q16" s="185"/>
      <c r="R16" s="185"/>
      <c r="S16" s="185"/>
      <c r="T16" s="185"/>
      <c r="U16" s="185"/>
      <c r="V16" s="186"/>
      <c r="W16" s="184">
        <v>-113124</v>
      </c>
      <c r="X16" s="185"/>
      <c r="Y16" s="185"/>
      <c r="Z16" s="185"/>
      <c r="AA16" s="185"/>
      <c r="AB16" s="185"/>
      <c r="AC16" s="186"/>
      <c r="AD16" s="184">
        <v>-91982</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6"/>
      <c r="B17" s="407"/>
      <c r="C17" s="407"/>
      <c r="D17" s="407"/>
      <c r="E17" s="407"/>
      <c r="F17" s="408"/>
      <c r="G17" s="513"/>
      <c r="H17" s="514"/>
      <c r="I17" s="188" t="s">
        <v>61</v>
      </c>
      <c r="J17" s="189"/>
      <c r="K17" s="189"/>
      <c r="L17" s="189"/>
      <c r="M17" s="189"/>
      <c r="N17" s="189"/>
      <c r="O17" s="190"/>
      <c r="P17" s="184">
        <v>5519</v>
      </c>
      <c r="Q17" s="185"/>
      <c r="R17" s="185"/>
      <c r="S17" s="185"/>
      <c r="T17" s="185"/>
      <c r="U17" s="185"/>
      <c r="V17" s="186"/>
      <c r="W17" s="184" t="s">
        <v>548</v>
      </c>
      <c r="X17" s="185"/>
      <c r="Y17" s="185"/>
      <c r="Z17" s="185"/>
      <c r="AA17" s="185"/>
      <c r="AB17" s="185"/>
      <c r="AC17" s="186"/>
      <c r="AD17" s="184" t="s">
        <v>548</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6"/>
      <c r="B18" s="407"/>
      <c r="C18" s="407"/>
      <c r="D18" s="407"/>
      <c r="E18" s="407"/>
      <c r="F18" s="408"/>
      <c r="G18" s="515"/>
      <c r="H18" s="516"/>
      <c r="I18" s="638" t="s">
        <v>22</v>
      </c>
      <c r="J18" s="639"/>
      <c r="K18" s="639"/>
      <c r="L18" s="639"/>
      <c r="M18" s="639"/>
      <c r="N18" s="639"/>
      <c r="O18" s="640"/>
      <c r="P18" s="660">
        <f>SUM(P13:V17)</f>
        <v>353359</v>
      </c>
      <c r="Q18" s="661"/>
      <c r="R18" s="661"/>
      <c r="S18" s="661"/>
      <c r="T18" s="661"/>
      <c r="U18" s="661"/>
      <c r="V18" s="662"/>
      <c r="W18" s="660">
        <f>SUM(W13:AC17)</f>
        <v>202414</v>
      </c>
      <c r="X18" s="661"/>
      <c r="Y18" s="661"/>
      <c r="Z18" s="661"/>
      <c r="AA18" s="661"/>
      <c r="AB18" s="661"/>
      <c r="AC18" s="662"/>
      <c r="AD18" s="660">
        <f t="shared" ref="AD18" si="0">SUM(AD13:AJ17)</f>
        <v>164750</v>
      </c>
      <c r="AE18" s="661"/>
      <c r="AF18" s="661"/>
      <c r="AG18" s="661"/>
      <c r="AH18" s="661"/>
      <c r="AI18" s="661"/>
      <c r="AJ18" s="662"/>
      <c r="AK18" s="660">
        <f t="shared" ref="AK18" si="1">SUM(AK13:AQ17)</f>
        <v>142361</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06"/>
      <c r="B19" s="407"/>
      <c r="C19" s="407"/>
      <c r="D19" s="407"/>
      <c r="E19" s="407"/>
      <c r="F19" s="408"/>
      <c r="G19" s="658" t="s">
        <v>10</v>
      </c>
      <c r="H19" s="659"/>
      <c r="I19" s="659"/>
      <c r="J19" s="659"/>
      <c r="K19" s="659"/>
      <c r="L19" s="659"/>
      <c r="M19" s="659"/>
      <c r="N19" s="659"/>
      <c r="O19" s="659"/>
      <c r="P19" s="184">
        <v>319268</v>
      </c>
      <c r="Q19" s="185"/>
      <c r="R19" s="185"/>
      <c r="S19" s="185"/>
      <c r="T19" s="185"/>
      <c r="U19" s="185"/>
      <c r="V19" s="186"/>
      <c r="W19" s="184">
        <v>176751</v>
      </c>
      <c r="X19" s="185"/>
      <c r="Y19" s="185"/>
      <c r="Z19" s="185"/>
      <c r="AA19" s="185"/>
      <c r="AB19" s="185"/>
      <c r="AC19" s="186"/>
      <c r="AD19" s="184">
        <v>155344</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505"/>
      <c r="B20" s="506"/>
      <c r="C20" s="506"/>
      <c r="D20" s="506"/>
      <c r="E20" s="506"/>
      <c r="F20" s="507"/>
      <c r="G20" s="658" t="s">
        <v>11</v>
      </c>
      <c r="H20" s="659"/>
      <c r="I20" s="659"/>
      <c r="J20" s="659"/>
      <c r="K20" s="659"/>
      <c r="L20" s="659"/>
      <c r="M20" s="659"/>
      <c r="N20" s="659"/>
      <c r="O20" s="659"/>
      <c r="P20" s="664">
        <f>IF(P18=0, "-", P19/P18)</f>
        <v>0.90352304596741562</v>
      </c>
      <c r="Q20" s="664"/>
      <c r="R20" s="664"/>
      <c r="S20" s="664"/>
      <c r="T20" s="664"/>
      <c r="U20" s="664"/>
      <c r="V20" s="664"/>
      <c r="W20" s="664">
        <f>IF(W18=0, "-", W19/W18)</f>
        <v>0.87321529143241083</v>
      </c>
      <c r="X20" s="664"/>
      <c r="Y20" s="664"/>
      <c r="Z20" s="664"/>
      <c r="AA20" s="664"/>
      <c r="AB20" s="664"/>
      <c r="AC20" s="664"/>
      <c r="AD20" s="664">
        <f>IF(AD18=0, "-", AD19/AD18)</f>
        <v>0.94290743550834599</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549</v>
      </c>
      <c r="AV22" s="80"/>
      <c r="AW22" s="81" t="s">
        <v>360</v>
      </c>
      <c r="AX22" s="82"/>
    </row>
    <row r="23" spans="1:50" ht="22.5" customHeight="1" x14ac:dyDescent="0.15">
      <c r="A23" s="139"/>
      <c r="B23" s="137"/>
      <c r="C23" s="137"/>
      <c r="D23" s="137"/>
      <c r="E23" s="137"/>
      <c r="F23" s="138"/>
      <c r="G23" s="83" t="s">
        <v>529</v>
      </c>
      <c r="H23" s="84"/>
      <c r="I23" s="84"/>
      <c r="J23" s="84"/>
      <c r="K23" s="84"/>
      <c r="L23" s="84"/>
      <c r="M23" s="84"/>
      <c r="N23" s="84"/>
      <c r="O23" s="85"/>
      <c r="P23" s="229" t="s">
        <v>530</v>
      </c>
      <c r="Q23" s="244"/>
      <c r="R23" s="244"/>
      <c r="S23" s="244"/>
      <c r="T23" s="244"/>
      <c r="U23" s="244"/>
      <c r="V23" s="244"/>
      <c r="W23" s="244"/>
      <c r="X23" s="245"/>
      <c r="Y23" s="238" t="s">
        <v>14</v>
      </c>
      <c r="Z23" s="239"/>
      <c r="AA23" s="240"/>
      <c r="AB23" s="176" t="s">
        <v>540</v>
      </c>
      <c r="AC23" s="177"/>
      <c r="AD23" s="177"/>
      <c r="AE23" s="97">
        <v>184208</v>
      </c>
      <c r="AF23" s="98"/>
      <c r="AG23" s="98"/>
      <c r="AH23" s="98"/>
      <c r="AI23" s="99"/>
      <c r="AJ23" s="97">
        <v>26555</v>
      </c>
      <c r="AK23" s="98"/>
      <c r="AL23" s="98"/>
      <c r="AM23" s="98"/>
      <c r="AN23" s="99"/>
      <c r="AO23" s="97">
        <v>86526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t="s">
        <v>540</v>
      </c>
      <c r="AC24" s="207"/>
      <c r="AD24" s="207"/>
      <c r="AE24" s="97" t="s">
        <v>548</v>
      </c>
      <c r="AF24" s="98"/>
      <c r="AG24" s="98"/>
      <c r="AH24" s="98"/>
      <c r="AI24" s="99"/>
      <c r="AJ24" s="97" t="s">
        <v>548</v>
      </c>
      <c r="AK24" s="98"/>
      <c r="AL24" s="98"/>
      <c r="AM24" s="98"/>
      <c r="AN24" s="99"/>
      <c r="AO24" s="97" t="s">
        <v>548</v>
      </c>
      <c r="AP24" s="98"/>
      <c r="AQ24" s="98"/>
      <c r="AR24" s="98"/>
      <c r="AS24" s="99"/>
      <c r="AT24" s="97" t="s">
        <v>548</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t="s">
        <v>548</v>
      </c>
      <c r="AF25" s="98"/>
      <c r="AG25" s="98"/>
      <c r="AH25" s="98"/>
      <c r="AI25" s="99"/>
      <c r="AJ25" s="97" t="s">
        <v>548</v>
      </c>
      <c r="AK25" s="98"/>
      <c r="AL25" s="98"/>
      <c r="AM25" s="98"/>
      <c r="AN25" s="99"/>
      <c r="AO25" s="97" t="s">
        <v>548</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543</v>
      </c>
      <c r="AV27" s="80"/>
      <c r="AW27" s="81" t="s">
        <v>360</v>
      </c>
      <c r="AX27" s="82"/>
    </row>
    <row r="28" spans="1:50" ht="22.5" customHeight="1" x14ac:dyDescent="0.15">
      <c r="A28" s="139"/>
      <c r="B28" s="137"/>
      <c r="C28" s="137"/>
      <c r="D28" s="137"/>
      <c r="E28" s="137"/>
      <c r="F28" s="138"/>
      <c r="G28" s="83" t="s">
        <v>529</v>
      </c>
      <c r="H28" s="84"/>
      <c r="I28" s="84"/>
      <c r="J28" s="84"/>
      <c r="K28" s="84"/>
      <c r="L28" s="84"/>
      <c r="M28" s="84"/>
      <c r="N28" s="84"/>
      <c r="O28" s="85"/>
      <c r="P28" s="229" t="s">
        <v>531</v>
      </c>
      <c r="Q28" s="244"/>
      <c r="R28" s="244"/>
      <c r="S28" s="244"/>
      <c r="T28" s="244"/>
      <c r="U28" s="244"/>
      <c r="V28" s="244"/>
      <c r="W28" s="244"/>
      <c r="X28" s="245"/>
      <c r="Y28" s="238" t="s">
        <v>14</v>
      </c>
      <c r="Z28" s="239"/>
      <c r="AA28" s="240"/>
      <c r="AB28" s="176" t="s">
        <v>541</v>
      </c>
      <c r="AC28" s="177"/>
      <c r="AD28" s="177"/>
      <c r="AE28" s="97">
        <v>623</v>
      </c>
      <c r="AF28" s="98"/>
      <c r="AG28" s="98"/>
      <c r="AH28" s="98"/>
      <c r="AI28" s="99"/>
      <c r="AJ28" s="97">
        <v>1045</v>
      </c>
      <c r="AK28" s="98"/>
      <c r="AL28" s="98"/>
      <c r="AM28" s="98"/>
      <c r="AN28" s="99"/>
      <c r="AO28" s="97">
        <v>124</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541</v>
      </c>
      <c r="AC29" s="207"/>
      <c r="AD29" s="207"/>
      <c r="AE29" s="97" t="s">
        <v>548</v>
      </c>
      <c r="AF29" s="98"/>
      <c r="AG29" s="98"/>
      <c r="AH29" s="98"/>
      <c r="AI29" s="99"/>
      <c r="AJ29" s="97" t="s">
        <v>548</v>
      </c>
      <c r="AK29" s="98"/>
      <c r="AL29" s="98"/>
      <c r="AM29" s="98"/>
      <c r="AN29" s="99"/>
      <c r="AO29" s="97" t="s">
        <v>548</v>
      </c>
      <c r="AP29" s="98"/>
      <c r="AQ29" s="98"/>
      <c r="AR29" s="98"/>
      <c r="AS29" s="99"/>
      <c r="AT29" s="97" t="s">
        <v>543</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t="s">
        <v>548</v>
      </c>
      <c r="AF30" s="98"/>
      <c r="AG30" s="98"/>
      <c r="AH30" s="98"/>
      <c r="AI30" s="99"/>
      <c r="AJ30" s="97" t="s">
        <v>548</v>
      </c>
      <c r="AK30" s="98"/>
      <c r="AL30" s="98"/>
      <c r="AM30" s="98"/>
      <c r="AN30" s="99"/>
      <c r="AO30" s="97" t="s">
        <v>548</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544</v>
      </c>
      <c r="AV32" s="80"/>
      <c r="AW32" s="81" t="s">
        <v>360</v>
      </c>
      <c r="AX32" s="82"/>
    </row>
    <row r="33" spans="1:50" ht="22.5" customHeight="1" x14ac:dyDescent="0.15">
      <c r="A33" s="139"/>
      <c r="B33" s="137"/>
      <c r="C33" s="137"/>
      <c r="D33" s="137"/>
      <c r="E33" s="137"/>
      <c r="F33" s="138"/>
      <c r="G33" s="83" t="s">
        <v>546</v>
      </c>
      <c r="H33" s="84"/>
      <c r="I33" s="84"/>
      <c r="J33" s="84"/>
      <c r="K33" s="84"/>
      <c r="L33" s="84"/>
      <c r="M33" s="84"/>
      <c r="N33" s="84"/>
      <c r="O33" s="85"/>
      <c r="P33" s="229" t="s">
        <v>547</v>
      </c>
      <c r="Q33" s="244"/>
      <c r="R33" s="244"/>
      <c r="S33" s="244"/>
      <c r="T33" s="244"/>
      <c r="U33" s="244"/>
      <c r="V33" s="244"/>
      <c r="W33" s="244"/>
      <c r="X33" s="245"/>
      <c r="Y33" s="238" t="s">
        <v>14</v>
      </c>
      <c r="Z33" s="239"/>
      <c r="AA33" s="240"/>
      <c r="AB33" s="176" t="s">
        <v>542</v>
      </c>
      <c r="AC33" s="177"/>
      <c r="AD33" s="177"/>
      <c r="AE33" s="97">
        <v>590</v>
      </c>
      <c r="AF33" s="98"/>
      <c r="AG33" s="98"/>
      <c r="AH33" s="98"/>
      <c r="AI33" s="99"/>
      <c r="AJ33" s="97">
        <v>629</v>
      </c>
      <c r="AK33" s="98"/>
      <c r="AL33" s="98"/>
      <c r="AM33" s="98"/>
      <c r="AN33" s="99"/>
      <c r="AO33" s="97">
        <v>496</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t="s">
        <v>542</v>
      </c>
      <c r="AC34" s="207"/>
      <c r="AD34" s="207"/>
      <c r="AE34" s="97" t="s">
        <v>544</v>
      </c>
      <c r="AF34" s="98"/>
      <c r="AG34" s="98"/>
      <c r="AH34" s="98"/>
      <c r="AI34" s="99"/>
      <c r="AJ34" s="97" t="s">
        <v>544</v>
      </c>
      <c r="AK34" s="98"/>
      <c r="AL34" s="98"/>
      <c r="AM34" s="98"/>
      <c r="AN34" s="99"/>
      <c r="AO34" s="97" t="s">
        <v>544</v>
      </c>
      <c r="AP34" s="98"/>
      <c r="AQ34" s="98"/>
      <c r="AR34" s="98"/>
      <c r="AS34" s="99"/>
      <c r="AT34" s="97" t="s">
        <v>544</v>
      </c>
      <c r="AU34" s="98"/>
      <c r="AV34" s="98"/>
      <c r="AW34" s="98"/>
      <c r="AX34" s="358"/>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t="s">
        <v>544</v>
      </c>
      <c r="AF35" s="98"/>
      <c r="AG35" s="98"/>
      <c r="AH35" s="98"/>
      <c r="AI35" s="99"/>
      <c r="AJ35" s="97" t="s">
        <v>544</v>
      </c>
      <c r="AK35" s="98"/>
      <c r="AL35" s="98"/>
      <c r="AM35" s="98"/>
      <c r="AN35" s="99"/>
      <c r="AO35" s="97" t="s">
        <v>544</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630"/>
      <c r="H49" s="630"/>
      <c r="I49" s="630"/>
      <c r="J49" s="630"/>
      <c r="K49" s="630"/>
      <c r="L49" s="630"/>
      <c r="M49" s="630"/>
      <c r="N49" s="630"/>
      <c r="O49" s="630"/>
      <c r="P49" s="630"/>
      <c r="Q49" s="630"/>
      <c r="R49" s="630"/>
      <c r="S49" s="630"/>
      <c r="T49" s="630"/>
      <c r="U49" s="630"/>
      <c r="V49" s="630"/>
      <c r="W49" s="630"/>
      <c r="X49" s="630"/>
      <c r="Y49" s="630"/>
      <c r="Z49" s="630"/>
      <c r="AA49" s="631"/>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9"/>
      <c r="B50" s="108"/>
      <c r="C50" s="109"/>
      <c r="D50" s="109"/>
      <c r="E50" s="109"/>
      <c r="F50" s="110"/>
      <c r="G50" s="632"/>
      <c r="H50" s="632"/>
      <c r="I50" s="632"/>
      <c r="J50" s="632"/>
      <c r="K50" s="632"/>
      <c r="L50" s="632"/>
      <c r="M50" s="632"/>
      <c r="N50" s="632"/>
      <c r="O50" s="632"/>
      <c r="P50" s="632"/>
      <c r="Q50" s="632"/>
      <c r="R50" s="632"/>
      <c r="S50" s="632"/>
      <c r="T50" s="632"/>
      <c r="U50" s="632"/>
      <c r="V50" s="632"/>
      <c r="W50" s="632"/>
      <c r="X50" s="632"/>
      <c r="Y50" s="632"/>
      <c r="Z50" s="632"/>
      <c r="AA50" s="6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9"/>
      <c r="B51" s="111"/>
      <c r="C51" s="112"/>
      <c r="D51" s="112"/>
      <c r="E51" s="112"/>
      <c r="F51" s="113"/>
      <c r="G51" s="634"/>
      <c r="H51" s="634"/>
      <c r="I51" s="634"/>
      <c r="J51" s="634"/>
      <c r="K51" s="634"/>
      <c r="L51" s="634"/>
      <c r="M51" s="634"/>
      <c r="N51" s="634"/>
      <c r="O51" s="634"/>
      <c r="P51" s="634"/>
      <c r="Q51" s="634"/>
      <c r="R51" s="634"/>
      <c r="S51" s="634"/>
      <c r="T51" s="634"/>
      <c r="U51" s="634"/>
      <c r="V51" s="634"/>
      <c r="W51" s="634"/>
      <c r="X51" s="634"/>
      <c r="Y51" s="634"/>
      <c r="Z51" s="634"/>
      <c r="AA51" s="635"/>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18"/>
      <c r="H54" s="244"/>
      <c r="I54" s="244"/>
      <c r="J54" s="244"/>
      <c r="K54" s="244"/>
      <c r="L54" s="244"/>
      <c r="M54" s="244"/>
      <c r="N54" s="244"/>
      <c r="O54" s="245"/>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19"/>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9"/>
      <c r="B56" s="112"/>
      <c r="C56" s="112"/>
      <c r="D56" s="112"/>
      <c r="E56" s="112"/>
      <c r="F56" s="113"/>
      <c r="G56" s="620"/>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18"/>
      <c r="H59" s="244"/>
      <c r="I59" s="244"/>
      <c r="J59" s="244"/>
      <c r="K59" s="244"/>
      <c r="L59" s="244"/>
      <c r="M59" s="244"/>
      <c r="N59" s="244"/>
      <c r="O59" s="245"/>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19"/>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9"/>
      <c r="B61" s="112"/>
      <c r="C61" s="112"/>
      <c r="D61" s="112"/>
      <c r="E61" s="112"/>
      <c r="F61" s="113"/>
      <c r="G61" s="620"/>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18"/>
      <c r="H64" s="244"/>
      <c r="I64" s="244"/>
      <c r="J64" s="244"/>
      <c r="K64" s="244"/>
      <c r="L64" s="244"/>
      <c r="M64" s="244"/>
      <c r="N64" s="244"/>
      <c r="O64" s="245"/>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19"/>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70"/>
      <c r="B66" s="112"/>
      <c r="C66" s="112"/>
      <c r="D66" s="112"/>
      <c r="E66" s="112"/>
      <c r="F66" s="113"/>
      <c r="G66" s="620"/>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7"/>
      <c r="B68" s="538"/>
      <c r="C68" s="538"/>
      <c r="D68" s="538"/>
      <c r="E68" s="538"/>
      <c r="F68" s="539"/>
      <c r="G68" s="229" t="s">
        <v>532</v>
      </c>
      <c r="H68" s="244"/>
      <c r="I68" s="244"/>
      <c r="J68" s="244"/>
      <c r="K68" s="244"/>
      <c r="L68" s="244"/>
      <c r="M68" s="244"/>
      <c r="N68" s="244"/>
      <c r="O68" s="244"/>
      <c r="P68" s="244"/>
      <c r="Q68" s="244"/>
      <c r="R68" s="244"/>
      <c r="S68" s="244"/>
      <c r="T68" s="244"/>
      <c r="U68" s="244"/>
      <c r="V68" s="244"/>
      <c r="W68" s="244"/>
      <c r="X68" s="245"/>
      <c r="Y68" s="627" t="s">
        <v>66</v>
      </c>
      <c r="Z68" s="628"/>
      <c r="AA68" s="629"/>
      <c r="AB68" s="120" t="s">
        <v>535</v>
      </c>
      <c r="AC68" s="121"/>
      <c r="AD68" s="122"/>
      <c r="AE68" s="97">
        <v>8223</v>
      </c>
      <c r="AF68" s="98"/>
      <c r="AG68" s="98"/>
      <c r="AH68" s="98"/>
      <c r="AI68" s="99"/>
      <c r="AJ68" s="97">
        <v>16653</v>
      </c>
      <c r="AK68" s="98"/>
      <c r="AL68" s="98"/>
      <c r="AM68" s="98"/>
      <c r="AN68" s="99"/>
      <c r="AO68" s="97">
        <v>6838</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535</v>
      </c>
      <c r="AC69" s="213"/>
      <c r="AD69" s="214"/>
      <c r="AE69" s="97">
        <v>7040</v>
      </c>
      <c r="AF69" s="98"/>
      <c r="AG69" s="98"/>
      <c r="AH69" s="98"/>
      <c r="AI69" s="99"/>
      <c r="AJ69" s="97">
        <v>9236</v>
      </c>
      <c r="AK69" s="98"/>
      <c r="AL69" s="98"/>
      <c r="AM69" s="98"/>
      <c r="AN69" s="99"/>
      <c r="AO69" s="97">
        <v>5385</v>
      </c>
      <c r="AP69" s="98"/>
      <c r="AQ69" s="98"/>
      <c r="AR69" s="98"/>
      <c r="AS69" s="99"/>
      <c r="AT69" s="97">
        <v>814</v>
      </c>
      <c r="AU69" s="98"/>
      <c r="AV69" s="98"/>
      <c r="AW69" s="98"/>
      <c r="AX69" s="358"/>
      <c r="AY69" s="10"/>
      <c r="AZ69" s="10"/>
      <c r="BA69" s="10"/>
      <c r="BB69" s="10"/>
      <c r="BC69" s="10"/>
      <c r="BD69" s="10"/>
      <c r="BE69" s="10"/>
      <c r="BF69" s="10"/>
      <c r="BG69" s="10"/>
      <c r="BH69" s="10"/>
    </row>
    <row r="70" spans="1:60" ht="33"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4" t="s">
        <v>74</v>
      </c>
      <c r="AU70" s="275"/>
      <c r="AV70" s="275"/>
      <c r="AW70" s="275"/>
      <c r="AX70" s="276"/>
    </row>
    <row r="71" spans="1:60" ht="22.5" customHeight="1" x14ac:dyDescent="0.15">
      <c r="A71" s="537"/>
      <c r="B71" s="538"/>
      <c r="C71" s="538"/>
      <c r="D71" s="538"/>
      <c r="E71" s="538"/>
      <c r="F71" s="539"/>
      <c r="G71" s="229" t="s">
        <v>533</v>
      </c>
      <c r="H71" s="244"/>
      <c r="I71" s="244"/>
      <c r="J71" s="244"/>
      <c r="K71" s="244"/>
      <c r="L71" s="244"/>
      <c r="M71" s="244"/>
      <c r="N71" s="244"/>
      <c r="O71" s="244"/>
      <c r="P71" s="244"/>
      <c r="Q71" s="244"/>
      <c r="R71" s="244"/>
      <c r="S71" s="244"/>
      <c r="T71" s="244"/>
      <c r="U71" s="244"/>
      <c r="V71" s="244"/>
      <c r="W71" s="244"/>
      <c r="X71" s="245"/>
      <c r="Y71" s="671" t="s">
        <v>66</v>
      </c>
      <c r="Z71" s="672"/>
      <c r="AA71" s="673"/>
      <c r="AB71" s="120" t="s">
        <v>440</v>
      </c>
      <c r="AC71" s="121"/>
      <c r="AD71" s="122"/>
      <c r="AE71" s="97">
        <v>520</v>
      </c>
      <c r="AF71" s="98"/>
      <c r="AG71" s="98"/>
      <c r="AH71" s="98"/>
      <c r="AI71" s="99"/>
      <c r="AJ71" s="97">
        <v>1073</v>
      </c>
      <c r="AK71" s="98"/>
      <c r="AL71" s="98"/>
      <c r="AM71" s="98"/>
      <c r="AN71" s="99"/>
      <c r="AO71" s="97">
        <v>520</v>
      </c>
      <c r="AP71" s="98"/>
      <c r="AQ71" s="98"/>
      <c r="AR71" s="98"/>
      <c r="AS71" s="99"/>
      <c r="AT71" s="549"/>
      <c r="AU71" s="549"/>
      <c r="AV71" s="549"/>
      <c r="AW71" s="549"/>
      <c r="AX71" s="550"/>
      <c r="AY71" s="10"/>
      <c r="AZ71" s="10"/>
      <c r="BA71" s="10"/>
      <c r="BB71" s="10"/>
      <c r="BC71" s="10"/>
    </row>
    <row r="72" spans="1:60" ht="22.5" customHeight="1" x14ac:dyDescent="0.15">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17" t="s">
        <v>67</v>
      </c>
      <c r="Z72" s="674"/>
      <c r="AA72" s="675"/>
      <c r="AB72" s="212" t="s">
        <v>440</v>
      </c>
      <c r="AC72" s="213"/>
      <c r="AD72" s="214"/>
      <c r="AE72" s="97">
        <v>520</v>
      </c>
      <c r="AF72" s="98"/>
      <c r="AG72" s="98"/>
      <c r="AH72" s="98"/>
      <c r="AI72" s="99"/>
      <c r="AJ72" s="97">
        <v>1073</v>
      </c>
      <c r="AK72" s="98"/>
      <c r="AL72" s="98"/>
      <c r="AM72" s="98"/>
      <c r="AN72" s="99"/>
      <c r="AO72" s="97">
        <v>520</v>
      </c>
      <c r="AP72" s="98"/>
      <c r="AQ72" s="98"/>
      <c r="AR72" s="98"/>
      <c r="AS72" s="99"/>
      <c r="AT72" s="97">
        <v>1547</v>
      </c>
      <c r="AU72" s="98"/>
      <c r="AV72" s="98"/>
      <c r="AW72" s="98"/>
      <c r="AX72" s="358"/>
      <c r="AY72" s="10"/>
      <c r="AZ72" s="10"/>
      <c r="BA72" s="10"/>
      <c r="BB72" s="10"/>
      <c r="BC72" s="10"/>
      <c r="BD72" s="10"/>
      <c r="BE72" s="10"/>
      <c r="BF72" s="10"/>
      <c r="BG72" s="10"/>
      <c r="BH72" s="10"/>
    </row>
    <row r="73" spans="1:60" ht="31.7"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4" t="s">
        <v>74</v>
      </c>
      <c r="AU73" s="275"/>
      <c r="AV73" s="275"/>
      <c r="AW73" s="275"/>
      <c r="AX73" s="276"/>
    </row>
    <row r="74" spans="1:60" ht="22.5" customHeight="1" x14ac:dyDescent="0.15">
      <c r="A74" s="537"/>
      <c r="B74" s="538"/>
      <c r="C74" s="538"/>
      <c r="D74" s="538"/>
      <c r="E74" s="538"/>
      <c r="F74" s="539"/>
      <c r="G74" s="229" t="s">
        <v>534</v>
      </c>
      <c r="H74" s="244"/>
      <c r="I74" s="244"/>
      <c r="J74" s="244"/>
      <c r="K74" s="244"/>
      <c r="L74" s="244"/>
      <c r="M74" s="244"/>
      <c r="N74" s="244"/>
      <c r="O74" s="244"/>
      <c r="P74" s="244"/>
      <c r="Q74" s="244"/>
      <c r="R74" s="244"/>
      <c r="S74" s="244"/>
      <c r="T74" s="244"/>
      <c r="U74" s="244"/>
      <c r="V74" s="244"/>
      <c r="W74" s="244"/>
      <c r="X74" s="245"/>
      <c r="Y74" s="671" t="s">
        <v>66</v>
      </c>
      <c r="Z74" s="672"/>
      <c r="AA74" s="673"/>
      <c r="AB74" s="120" t="s">
        <v>468</v>
      </c>
      <c r="AC74" s="121"/>
      <c r="AD74" s="122"/>
      <c r="AE74" s="97">
        <v>13597</v>
      </c>
      <c r="AF74" s="98"/>
      <c r="AG74" s="98"/>
      <c r="AH74" s="98"/>
      <c r="AI74" s="99"/>
      <c r="AJ74" s="97">
        <v>15089</v>
      </c>
      <c r="AK74" s="98"/>
      <c r="AL74" s="98"/>
      <c r="AM74" s="98"/>
      <c r="AN74" s="99"/>
      <c r="AO74" s="97">
        <v>9016</v>
      </c>
      <c r="AP74" s="98"/>
      <c r="AQ74" s="98"/>
      <c r="AR74" s="98"/>
      <c r="AS74" s="99"/>
      <c r="AT74" s="549"/>
      <c r="AU74" s="549"/>
      <c r="AV74" s="549"/>
      <c r="AW74" s="549"/>
      <c r="AX74" s="550"/>
      <c r="AY74" s="10"/>
      <c r="AZ74" s="10"/>
      <c r="BA74" s="10"/>
      <c r="BB74" s="10"/>
      <c r="BC74" s="10"/>
    </row>
    <row r="75" spans="1:60" ht="22.5" customHeight="1" x14ac:dyDescent="0.15">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17" t="s">
        <v>67</v>
      </c>
      <c r="Z75" s="674"/>
      <c r="AA75" s="675"/>
      <c r="AB75" s="212" t="s">
        <v>536</v>
      </c>
      <c r="AC75" s="213"/>
      <c r="AD75" s="214"/>
      <c r="AE75" s="97" t="s">
        <v>465</v>
      </c>
      <c r="AF75" s="98"/>
      <c r="AG75" s="98"/>
      <c r="AH75" s="98"/>
      <c r="AI75" s="99"/>
      <c r="AJ75" s="97" t="s">
        <v>465</v>
      </c>
      <c r="AK75" s="98"/>
      <c r="AL75" s="98"/>
      <c r="AM75" s="98"/>
      <c r="AN75" s="99"/>
      <c r="AO75" s="97" t="s">
        <v>465</v>
      </c>
      <c r="AP75" s="98"/>
      <c r="AQ75" s="98"/>
      <c r="AR75" s="98"/>
      <c r="AS75" s="99"/>
      <c r="AT75" s="97" t="s">
        <v>537</v>
      </c>
      <c r="AU75" s="98"/>
      <c r="AV75" s="98"/>
      <c r="AW75" s="98"/>
      <c r="AX75" s="358"/>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4" t="s">
        <v>74</v>
      </c>
      <c r="AU76" s="275"/>
      <c r="AV76" s="275"/>
      <c r="AW76" s="275"/>
      <c r="AX76" s="276"/>
    </row>
    <row r="77" spans="1:60" ht="22.5" hidden="1" customHeight="1" x14ac:dyDescent="0.15">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71" t="s">
        <v>66</v>
      </c>
      <c r="Z77" s="672"/>
      <c r="AA77" s="673"/>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17" t="s">
        <v>67</v>
      </c>
      <c r="Z78" s="674"/>
      <c r="AA78" s="675"/>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4" t="s">
        <v>74</v>
      </c>
      <c r="AU79" s="275"/>
      <c r="AV79" s="275"/>
      <c r="AW79" s="275"/>
      <c r="AX79" s="276"/>
    </row>
    <row r="80" spans="1:60" ht="22.5" hidden="1" customHeight="1" x14ac:dyDescent="0.15">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71" t="s">
        <v>66</v>
      </c>
      <c r="Z80" s="672"/>
      <c r="AA80" s="673"/>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17" t="s">
        <v>67</v>
      </c>
      <c r="Z81" s="674"/>
      <c r="AA81" s="675"/>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555</v>
      </c>
      <c r="H83" s="305"/>
      <c r="I83" s="305"/>
      <c r="J83" s="305"/>
      <c r="K83" s="305"/>
      <c r="L83" s="305"/>
      <c r="M83" s="305"/>
      <c r="N83" s="305"/>
      <c r="O83" s="305"/>
      <c r="P83" s="305"/>
      <c r="Q83" s="305"/>
      <c r="R83" s="305"/>
      <c r="S83" s="305"/>
      <c r="T83" s="305"/>
      <c r="U83" s="305"/>
      <c r="V83" s="305"/>
      <c r="W83" s="305"/>
      <c r="X83" s="305"/>
      <c r="Y83" s="546" t="s">
        <v>17</v>
      </c>
      <c r="Z83" s="547"/>
      <c r="AA83" s="548"/>
      <c r="AB83" s="676"/>
      <c r="AC83" s="124"/>
      <c r="AD83" s="125"/>
      <c r="AE83" s="215"/>
      <c r="AF83" s="216"/>
      <c r="AG83" s="216"/>
      <c r="AH83" s="216"/>
      <c r="AI83" s="216"/>
      <c r="AJ83" s="215"/>
      <c r="AK83" s="216"/>
      <c r="AL83" s="216"/>
      <c r="AM83" s="216"/>
      <c r="AN83" s="216"/>
      <c r="AO83" s="215"/>
      <c r="AP83" s="216"/>
      <c r="AQ83" s="216"/>
      <c r="AR83" s="216"/>
      <c r="AS83" s="216"/>
      <c r="AT83" s="97"/>
      <c r="AU83" s="98"/>
      <c r="AV83" s="98"/>
      <c r="AW83" s="98"/>
      <c r="AX83" s="358"/>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455</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6" t="s">
        <v>17</v>
      </c>
      <c r="Z86" s="547"/>
      <c r="AA86" s="548"/>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6" t="s">
        <v>17</v>
      </c>
      <c r="Z89" s="547"/>
      <c r="AA89" s="548"/>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7"/>
      <c r="Y92" s="546" t="s">
        <v>17</v>
      </c>
      <c r="Z92" s="547"/>
      <c r="AA92" s="548"/>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8"/>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6" t="s">
        <v>17</v>
      </c>
      <c r="Z95" s="547"/>
      <c r="AA95" s="548"/>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9" t="s">
        <v>77</v>
      </c>
      <c r="B97" s="610"/>
      <c r="C97" s="641" t="s">
        <v>19</v>
      </c>
      <c r="D97" s="532"/>
      <c r="E97" s="532"/>
      <c r="F97" s="532"/>
      <c r="G97" s="532"/>
      <c r="H97" s="532"/>
      <c r="I97" s="532"/>
      <c r="J97" s="532"/>
      <c r="K97" s="642"/>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538</v>
      </c>
      <c r="D98" s="544"/>
      <c r="E98" s="544"/>
      <c r="F98" s="544"/>
      <c r="G98" s="544"/>
      <c r="H98" s="544"/>
      <c r="I98" s="544"/>
      <c r="J98" s="544"/>
      <c r="K98" s="545"/>
      <c r="L98" s="184">
        <v>37053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539</v>
      </c>
      <c r="D99" s="607"/>
      <c r="E99" s="607"/>
      <c r="F99" s="607"/>
      <c r="G99" s="607"/>
      <c r="H99" s="607"/>
      <c r="I99" s="607"/>
      <c r="J99" s="607"/>
      <c r="K99" s="608"/>
      <c r="L99" s="184">
        <v>13326</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50379</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8" customHeight="1" x14ac:dyDescent="0.15">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1" t="s">
        <v>461</v>
      </c>
      <c r="AE108" s="352"/>
      <c r="AF108" s="352"/>
      <c r="AG108" s="348" t="s">
        <v>550</v>
      </c>
      <c r="AH108" s="349"/>
      <c r="AI108" s="349"/>
      <c r="AJ108" s="349"/>
      <c r="AK108" s="349"/>
      <c r="AL108" s="349"/>
      <c r="AM108" s="349"/>
      <c r="AN108" s="349"/>
      <c r="AO108" s="349"/>
      <c r="AP108" s="349"/>
      <c r="AQ108" s="349"/>
      <c r="AR108" s="349"/>
      <c r="AS108" s="349"/>
      <c r="AT108" s="349"/>
      <c r="AU108" s="349"/>
      <c r="AV108" s="349"/>
      <c r="AW108" s="349"/>
      <c r="AX108" s="350"/>
    </row>
    <row r="109" spans="1:50" ht="42" customHeight="1" x14ac:dyDescent="0.15">
      <c r="A109" s="654"/>
      <c r="B109" s="655"/>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3" t="s">
        <v>461</v>
      </c>
      <c r="AE109" s="304"/>
      <c r="AF109" s="304"/>
      <c r="AG109" s="283" t="s">
        <v>551</v>
      </c>
      <c r="AH109" s="260"/>
      <c r="AI109" s="260"/>
      <c r="AJ109" s="260"/>
      <c r="AK109" s="260"/>
      <c r="AL109" s="260"/>
      <c r="AM109" s="260"/>
      <c r="AN109" s="260"/>
      <c r="AO109" s="260"/>
      <c r="AP109" s="260"/>
      <c r="AQ109" s="260"/>
      <c r="AR109" s="260"/>
      <c r="AS109" s="260"/>
      <c r="AT109" s="260"/>
      <c r="AU109" s="260"/>
      <c r="AV109" s="260"/>
      <c r="AW109" s="260"/>
      <c r="AX109" s="284"/>
    </row>
    <row r="110" spans="1:50" ht="47.25" customHeight="1" x14ac:dyDescent="0.15">
      <c r="A110" s="656"/>
      <c r="B110" s="657"/>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461</v>
      </c>
      <c r="AE110" s="334"/>
      <c r="AF110" s="334"/>
      <c r="AG110" s="343" t="s">
        <v>552</v>
      </c>
      <c r="AH110" s="248"/>
      <c r="AI110" s="248"/>
      <c r="AJ110" s="248"/>
      <c r="AK110" s="248"/>
      <c r="AL110" s="248"/>
      <c r="AM110" s="248"/>
      <c r="AN110" s="248"/>
      <c r="AO110" s="248"/>
      <c r="AP110" s="248"/>
      <c r="AQ110" s="248"/>
      <c r="AR110" s="248"/>
      <c r="AS110" s="248"/>
      <c r="AT110" s="248"/>
      <c r="AU110" s="248"/>
      <c r="AV110" s="248"/>
      <c r="AW110" s="248"/>
      <c r="AX110" s="329"/>
    </row>
    <row r="111" spans="1:50" ht="75.75" customHeight="1" x14ac:dyDescent="0.15">
      <c r="A111" s="264" t="s">
        <v>46</v>
      </c>
      <c r="B111" s="26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461</v>
      </c>
      <c r="AE111" s="278"/>
      <c r="AF111" s="278"/>
      <c r="AG111" s="280" t="s">
        <v>559</v>
      </c>
      <c r="AH111" s="281"/>
      <c r="AI111" s="281"/>
      <c r="AJ111" s="281"/>
      <c r="AK111" s="281"/>
      <c r="AL111" s="281"/>
      <c r="AM111" s="281"/>
      <c r="AN111" s="281"/>
      <c r="AO111" s="281"/>
      <c r="AP111" s="281"/>
      <c r="AQ111" s="281"/>
      <c r="AR111" s="281"/>
      <c r="AS111" s="281"/>
      <c r="AT111" s="281"/>
      <c r="AU111" s="281"/>
      <c r="AV111" s="281"/>
      <c r="AW111" s="281"/>
      <c r="AX111" s="282"/>
    </row>
    <row r="112" spans="1:50" ht="58.5"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461</v>
      </c>
      <c r="AE112" s="304"/>
      <c r="AF112" s="304"/>
      <c r="AG112" s="283" t="s">
        <v>560</v>
      </c>
      <c r="AH112" s="260"/>
      <c r="AI112" s="260"/>
      <c r="AJ112" s="260"/>
      <c r="AK112" s="260"/>
      <c r="AL112" s="260"/>
      <c r="AM112" s="260"/>
      <c r="AN112" s="260"/>
      <c r="AO112" s="260"/>
      <c r="AP112" s="260"/>
      <c r="AQ112" s="260"/>
      <c r="AR112" s="260"/>
      <c r="AS112" s="260"/>
      <c r="AT112" s="260"/>
      <c r="AU112" s="260"/>
      <c r="AV112" s="260"/>
      <c r="AW112" s="260"/>
      <c r="AX112" s="284"/>
    </row>
    <row r="113" spans="1:64" ht="30"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461</v>
      </c>
      <c r="AE113" s="304"/>
      <c r="AF113" s="304"/>
      <c r="AG113" s="283" t="s">
        <v>556</v>
      </c>
      <c r="AH113" s="260"/>
      <c r="AI113" s="260"/>
      <c r="AJ113" s="260"/>
      <c r="AK113" s="260"/>
      <c r="AL113" s="260"/>
      <c r="AM113" s="260"/>
      <c r="AN113" s="260"/>
      <c r="AO113" s="260"/>
      <c r="AP113" s="260"/>
      <c r="AQ113" s="260"/>
      <c r="AR113" s="260"/>
      <c r="AS113" s="260"/>
      <c r="AT113" s="260"/>
      <c r="AU113" s="260"/>
      <c r="AV113" s="260"/>
      <c r="AW113" s="260"/>
      <c r="AX113" s="284"/>
    </row>
    <row r="114" spans="1:64" ht="30"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461</v>
      </c>
      <c r="AE114" s="304"/>
      <c r="AF114" s="304"/>
      <c r="AG114" s="283" t="s">
        <v>561</v>
      </c>
      <c r="AH114" s="477"/>
      <c r="AI114" s="477"/>
      <c r="AJ114" s="477"/>
      <c r="AK114" s="477"/>
      <c r="AL114" s="477"/>
      <c r="AM114" s="477"/>
      <c r="AN114" s="477"/>
      <c r="AO114" s="477"/>
      <c r="AP114" s="477"/>
      <c r="AQ114" s="477"/>
      <c r="AR114" s="477"/>
      <c r="AS114" s="477"/>
      <c r="AT114" s="477"/>
      <c r="AU114" s="477"/>
      <c r="AV114" s="477"/>
      <c r="AW114" s="477"/>
      <c r="AX114" s="478"/>
    </row>
    <row r="115" spans="1:64" ht="60"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461</v>
      </c>
      <c r="AE115" s="304"/>
      <c r="AF115" s="304"/>
      <c r="AG115" s="283" t="s">
        <v>557</v>
      </c>
      <c r="AH115" s="260"/>
      <c r="AI115" s="260"/>
      <c r="AJ115" s="260"/>
      <c r="AK115" s="260"/>
      <c r="AL115" s="260"/>
      <c r="AM115" s="260"/>
      <c r="AN115" s="260"/>
      <c r="AO115" s="260"/>
      <c r="AP115" s="260"/>
      <c r="AQ115" s="260"/>
      <c r="AR115" s="260"/>
      <c r="AS115" s="260"/>
      <c r="AT115" s="260"/>
      <c r="AU115" s="260"/>
      <c r="AV115" s="260"/>
      <c r="AW115" s="260"/>
      <c r="AX115" s="284"/>
    </row>
    <row r="116" spans="1:64" ht="31.5"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471</v>
      </c>
      <c r="AE116" s="263"/>
      <c r="AF116" s="263"/>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3.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461</v>
      </c>
      <c r="AE117" s="334"/>
      <c r="AF117" s="338"/>
      <c r="AG117" s="344" t="s">
        <v>563</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0.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461</v>
      </c>
      <c r="AE118" s="278"/>
      <c r="AF118" s="279"/>
      <c r="AG118" s="280" t="s">
        <v>545</v>
      </c>
      <c r="AH118" s="281"/>
      <c r="AI118" s="281"/>
      <c r="AJ118" s="281"/>
      <c r="AK118" s="281"/>
      <c r="AL118" s="281"/>
      <c r="AM118" s="281"/>
      <c r="AN118" s="281"/>
      <c r="AO118" s="281"/>
      <c r="AP118" s="281"/>
      <c r="AQ118" s="281"/>
      <c r="AR118" s="281"/>
      <c r="AS118" s="281"/>
      <c r="AT118" s="281"/>
      <c r="AU118" s="281"/>
      <c r="AV118" s="281"/>
      <c r="AW118" s="281"/>
      <c r="AX118" s="282"/>
    </row>
    <row r="119" spans="1:64" ht="30.75"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461</v>
      </c>
      <c r="AE119" s="354"/>
      <c r="AF119" s="354"/>
      <c r="AG119" s="283" t="s">
        <v>558</v>
      </c>
      <c r="AH119" s="260"/>
      <c r="AI119" s="260"/>
      <c r="AJ119" s="260"/>
      <c r="AK119" s="260"/>
      <c r="AL119" s="260"/>
      <c r="AM119" s="260"/>
      <c r="AN119" s="260"/>
      <c r="AO119" s="260"/>
      <c r="AP119" s="260"/>
      <c r="AQ119" s="260"/>
      <c r="AR119" s="260"/>
      <c r="AS119" s="260"/>
      <c r="AT119" s="260"/>
      <c r="AU119" s="260"/>
      <c r="AV119" s="260"/>
      <c r="AW119" s="260"/>
      <c r="AX119" s="284"/>
    </row>
    <row r="120" spans="1:64" ht="30.75"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461</v>
      </c>
      <c r="AE120" s="304"/>
      <c r="AF120" s="304"/>
      <c r="AG120" s="283" t="s">
        <v>553</v>
      </c>
      <c r="AH120" s="260"/>
      <c r="AI120" s="260"/>
      <c r="AJ120" s="260"/>
      <c r="AK120" s="260"/>
      <c r="AL120" s="260"/>
      <c r="AM120" s="260"/>
      <c r="AN120" s="260"/>
      <c r="AO120" s="260"/>
      <c r="AP120" s="260"/>
      <c r="AQ120" s="260"/>
      <c r="AR120" s="260"/>
      <c r="AS120" s="260"/>
      <c r="AT120" s="260"/>
      <c r="AU120" s="260"/>
      <c r="AV120" s="260"/>
      <c r="AW120" s="260"/>
      <c r="AX120" s="284"/>
    </row>
    <row r="121" spans="1:64" ht="33"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461</v>
      </c>
      <c r="AE121" s="304"/>
      <c r="AF121" s="304"/>
      <c r="AG121" s="343" t="s">
        <v>562</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471</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3"/>
      <c r="U125" s="345"/>
      <c r="V125" s="345"/>
      <c r="W125" s="345"/>
      <c r="X125" s="345"/>
      <c r="Y125" s="345"/>
      <c r="Z125" s="345"/>
      <c r="AA125" s="345"/>
      <c r="AB125" s="345"/>
      <c r="AC125" s="345"/>
      <c r="AD125" s="345"/>
      <c r="AE125" s="345"/>
      <c r="AF125" s="564"/>
      <c r="AG125" s="328"/>
      <c r="AH125" s="248"/>
      <c r="AI125" s="248"/>
      <c r="AJ125" s="248"/>
      <c r="AK125" s="248"/>
      <c r="AL125" s="248"/>
      <c r="AM125" s="248"/>
      <c r="AN125" s="248"/>
      <c r="AO125" s="248"/>
      <c r="AP125" s="248"/>
      <c r="AQ125" s="248"/>
      <c r="AR125" s="248"/>
      <c r="AS125" s="248"/>
      <c r="AT125" s="248"/>
      <c r="AU125" s="248"/>
      <c r="AV125" s="248"/>
      <c r="AW125" s="248"/>
      <c r="AX125" s="329"/>
    </row>
    <row r="126" spans="1:64" ht="96" customHeight="1" x14ac:dyDescent="0.15">
      <c r="A126" s="264" t="s">
        <v>58</v>
      </c>
      <c r="B126" s="394"/>
      <c r="C126" s="384" t="s">
        <v>64</v>
      </c>
      <c r="D126" s="432"/>
      <c r="E126" s="432"/>
      <c r="F126" s="433"/>
      <c r="G126" s="388" t="s">
        <v>472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95.25" customHeight="1" thickBot="1" x14ac:dyDescent="0.2">
      <c r="A127" s="395"/>
      <c r="B127" s="396"/>
      <c r="C127" s="587" t="s">
        <v>68</v>
      </c>
      <c r="D127" s="588"/>
      <c r="E127" s="588"/>
      <c r="F127" s="589"/>
      <c r="G127" s="590" t="s">
        <v>473</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60"/>
      <c r="B133" s="561"/>
      <c r="C133" s="561"/>
      <c r="D133" s="561"/>
      <c r="E133" s="562"/>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6" t="s">
        <v>224</v>
      </c>
      <c r="B137" s="321"/>
      <c r="C137" s="321"/>
      <c r="D137" s="321"/>
      <c r="E137" s="321"/>
      <c r="F137" s="321"/>
      <c r="G137" s="551">
        <v>195</v>
      </c>
      <c r="H137" s="552"/>
      <c r="I137" s="552"/>
      <c r="J137" s="552"/>
      <c r="K137" s="552"/>
      <c r="L137" s="552"/>
      <c r="M137" s="552"/>
      <c r="N137" s="552"/>
      <c r="O137" s="552"/>
      <c r="P137" s="553"/>
      <c r="Q137" s="321" t="s">
        <v>225</v>
      </c>
      <c r="R137" s="321"/>
      <c r="S137" s="321"/>
      <c r="T137" s="321"/>
      <c r="U137" s="321"/>
      <c r="V137" s="321"/>
      <c r="W137" s="551">
        <v>165</v>
      </c>
      <c r="X137" s="552"/>
      <c r="Y137" s="552"/>
      <c r="Z137" s="552"/>
      <c r="AA137" s="552"/>
      <c r="AB137" s="552"/>
      <c r="AC137" s="552"/>
      <c r="AD137" s="552"/>
      <c r="AE137" s="552"/>
      <c r="AF137" s="553"/>
      <c r="AG137" s="321" t="s">
        <v>226</v>
      </c>
      <c r="AH137" s="321"/>
      <c r="AI137" s="321"/>
      <c r="AJ137" s="321"/>
      <c r="AK137" s="321"/>
      <c r="AL137" s="321"/>
      <c r="AM137" s="523">
        <v>172</v>
      </c>
      <c r="AN137" s="524"/>
      <c r="AO137" s="524"/>
      <c r="AP137" s="524"/>
      <c r="AQ137" s="524"/>
      <c r="AR137" s="524"/>
      <c r="AS137" s="524"/>
      <c r="AT137" s="524"/>
      <c r="AU137" s="524"/>
      <c r="AV137" s="525"/>
      <c r="AW137" s="12"/>
      <c r="AX137" s="13"/>
    </row>
    <row r="138" spans="1:50" ht="19.899999999999999" customHeight="1" thickBot="1" x14ac:dyDescent="0.2">
      <c r="A138" s="527" t="s">
        <v>227</v>
      </c>
      <c r="B138" s="430"/>
      <c r="C138" s="430"/>
      <c r="D138" s="430"/>
      <c r="E138" s="430"/>
      <c r="F138" s="430"/>
      <c r="G138" s="318">
        <v>477</v>
      </c>
      <c r="H138" s="319"/>
      <c r="I138" s="319"/>
      <c r="J138" s="319"/>
      <c r="K138" s="319"/>
      <c r="L138" s="319"/>
      <c r="M138" s="319"/>
      <c r="N138" s="319"/>
      <c r="O138" s="319"/>
      <c r="P138" s="320"/>
      <c r="Q138" s="430" t="s">
        <v>228</v>
      </c>
      <c r="R138" s="430"/>
      <c r="S138" s="430"/>
      <c r="T138" s="430"/>
      <c r="U138" s="430"/>
      <c r="V138" s="430"/>
      <c r="W138" s="318">
        <v>457</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t="s">
        <v>554</v>
      </c>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474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4.75" customHeight="1" x14ac:dyDescent="0.15">
      <c r="A180" s="371"/>
      <c r="B180" s="372"/>
      <c r="C180" s="372"/>
      <c r="D180" s="372"/>
      <c r="E180" s="372"/>
      <c r="F180" s="373"/>
      <c r="G180" s="362" t="s">
        <v>475</v>
      </c>
      <c r="H180" s="363"/>
      <c r="I180" s="363"/>
      <c r="J180" s="363"/>
      <c r="K180" s="364"/>
      <c r="L180" s="365" t="s">
        <v>488</v>
      </c>
      <c r="M180" s="366"/>
      <c r="N180" s="366"/>
      <c r="O180" s="366"/>
      <c r="P180" s="366"/>
      <c r="Q180" s="366"/>
      <c r="R180" s="366"/>
      <c r="S180" s="366"/>
      <c r="T180" s="366"/>
      <c r="U180" s="366"/>
      <c r="V180" s="366"/>
      <c r="W180" s="366"/>
      <c r="X180" s="367"/>
      <c r="Y180" s="397">
        <v>6208</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3"/>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5"/>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5"/>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5"/>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5"/>
    </row>
    <row r="190" spans="1:50" ht="24.75" customHeight="1" thickBot="1" x14ac:dyDescent="0.2">
      <c r="A190" s="371"/>
      <c r="B190" s="372"/>
      <c r="C190" s="372"/>
      <c r="D190" s="372"/>
      <c r="E190" s="372"/>
      <c r="F190" s="373"/>
      <c r="G190" s="566" t="s">
        <v>22</v>
      </c>
      <c r="H190" s="567"/>
      <c r="I190" s="567"/>
      <c r="J190" s="567"/>
      <c r="K190" s="567"/>
      <c r="L190" s="568"/>
      <c r="M190" s="155"/>
      <c r="N190" s="155"/>
      <c r="O190" s="155"/>
      <c r="P190" s="155"/>
      <c r="Q190" s="155"/>
      <c r="R190" s="155"/>
      <c r="S190" s="155"/>
      <c r="T190" s="155"/>
      <c r="U190" s="155"/>
      <c r="V190" s="155"/>
      <c r="W190" s="155"/>
      <c r="X190" s="156"/>
      <c r="Y190" s="569">
        <f>SUM(Y180:AB189)</f>
        <v>6208</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customHeight="1" x14ac:dyDescent="0.15">
      <c r="A191" s="371"/>
      <c r="B191" s="372"/>
      <c r="C191" s="372"/>
      <c r="D191" s="372"/>
      <c r="E191" s="372"/>
      <c r="F191" s="373"/>
      <c r="G191" s="377" t="s">
        <v>476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4.75" customHeight="1" x14ac:dyDescent="0.15">
      <c r="A193" s="371"/>
      <c r="B193" s="372"/>
      <c r="C193" s="372"/>
      <c r="D193" s="372"/>
      <c r="E193" s="372"/>
      <c r="F193" s="373"/>
      <c r="G193" s="362" t="s">
        <v>477</v>
      </c>
      <c r="H193" s="363"/>
      <c r="I193" s="363"/>
      <c r="J193" s="363"/>
      <c r="K193" s="364"/>
      <c r="L193" s="365" t="s">
        <v>478</v>
      </c>
      <c r="M193" s="366"/>
      <c r="N193" s="366"/>
      <c r="O193" s="366"/>
      <c r="P193" s="366"/>
      <c r="Q193" s="366"/>
      <c r="R193" s="366"/>
      <c r="S193" s="366"/>
      <c r="T193" s="366"/>
      <c r="U193" s="366"/>
      <c r="V193" s="366"/>
      <c r="W193" s="366"/>
      <c r="X193" s="367"/>
      <c r="Y193" s="397">
        <v>533</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3"/>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5"/>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5"/>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5"/>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5"/>
    </row>
    <row r="203" spans="1:50" ht="24.75" customHeight="1" thickBot="1" x14ac:dyDescent="0.2">
      <c r="A203" s="371"/>
      <c r="B203" s="372"/>
      <c r="C203" s="372"/>
      <c r="D203" s="372"/>
      <c r="E203" s="372"/>
      <c r="F203" s="373"/>
      <c r="G203" s="566" t="s">
        <v>22</v>
      </c>
      <c r="H203" s="567"/>
      <c r="I203" s="567"/>
      <c r="J203" s="567"/>
      <c r="K203" s="567"/>
      <c r="L203" s="568"/>
      <c r="M203" s="155"/>
      <c r="N203" s="155"/>
      <c r="O203" s="155"/>
      <c r="P203" s="155"/>
      <c r="Q203" s="155"/>
      <c r="R203" s="155"/>
      <c r="S203" s="155"/>
      <c r="T203" s="155"/>
      <c r="U203" s="155"/>
      <c r="V203" s="155"/>
      <c r="W203" s="155"/>
      <c r="X203" s="156"/>
      <c r="Y203" s="569">
        <f>SUM(Y193:AB202)</f>
        <v>533</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x14ac:dyDescent="0.15">
      <c r="A204" s="371"/>
      <c r="B204" s="372"/>
      <c r="C204" s="372"/>
      <c r="D204" s="372"/>
      <c r="E204" s="372"/>
      <c r="F204" s="373"/>
      <c r="G204" s="377" t="s">
        <v>526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4.75" customHeight="1" x14ac:dyDescent="0.15">
      <c r="A206" s="371"/>
      <c r="B206" s="372"/>
      <c r="C206" s="372"/>
      <c r="D206" s="372"/>
      <c r="E206" s="372"/>
      <c r="F206" s="373"/>
      <c r="G206" s="362" t="s">
        <v>527</v>
      </c>
      <c r="H206" s="363"/>
      <c r="I206" s="363"/>
      <c r="J206" s="363"/>
      <c r="K206" s="364"/>
      <c r="L206" s="365" t="s">
        <v>523</v>
      </c>
      <c r="M206" s="366"/>
      <c r="N206" s="366"/>
      <c r="O206" s="366"/>
      <c r="P206" s="366"/>
      <c r="Q206" s="366"/>
      <c r="R206" s="366"/>
      <c r="S206" s="366"/>
      <c r="T206" s="366"/>
      <c r="U206" s="366"/>
      <c r="V206" s="366"/>
      <c r="W206" s="366"/>
      <c r="X206" s="367"/>
      <c r="Y206" s="397">
        <v>35</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3"/>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5"/>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5"/>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5"/>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5"/>
    </row>
    <row r="216" spans="1:50" ht="24.75" customHeight="1" thickBot="1" x14ac:dyDescent="0.2">
      <c r="A216" s="371"/>
      <c r="B216" s="372"/>
      <c r="C216" s="372"/>
      <c r="D216" s="372"/>
      <c r="E216" s="372"/>
      <c r="F216" s="373"/>
      <c r="G216" s="566" t="s">
        <v>22</v>
      </c>
      <c r="H216" s="567"/>
      <c r="I216" s="567"/>
      <c r="J216" s="567"/>
      <c r="K216" s="567"/>
      <c r="L216" s="568"/>
      <c r="M216" s="155"/>
      <c r="N216" s="155"/>
      <c r="O216" s="155"/>
      <c r="P216" s="155"/>
      <c r="Q216" s="155"/>
      <c r="R216" s="155"/>
      <c r="S216" s="155"/>
      <c r="T216" s="155"/>
      <c r="U216" s="155"/>
      <c r="V216" s="155"/>
      <c r="W216" s="155"/>
      <c r="X216" s="156"/>
      <c r="Y216" s="569">
        <f>SUM(Y206:AB215)</f>
        <v>35</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71"/>
      <c r="B217" s="372"/>
      <c r="C217" s="372"/>
      <c r="D217" s="372"/>
      <c r="E217" s="372"/>
      <c r="F217" s="373"/>
      <c r="G217" s="377" t="s">
        <v>479</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4.75" customHeight="1" x14ac:dyDescent="0.15">
      <c r="A219" s="371"/>
      <c r="B219" s="372"/>
      <c r="C219" s="372"/>
      <c r="D219" s="372"/>
      <c r="E219" s="372"/>
      <c r="F219" s="373"/>
      <c r="G219" s="362" t="s">
        <v>477</v>
      </c>
      <c r="H219" s="363"/>
      <c r="I219" s="363"/>
      <c r="J219" s="363"/>
      <c r="K219" s="364"/>
      <c r="L219" s="365" t="s">
        <v>478</v>
      </c>
      <c r="M219" s="366"/>
      <c r="N219" s="366"/>
      <c r="O219" s="366"/>
      <c r="P219" s="366"/>
      <c r="Q219" s="366"/>
      <c r="R219" s="366"/>
      <c r="S219" s="366"/>
      <c r="T219" s="366"/>
      <c r="U219" s="366"/>
      <c r="V219" s="366"/>
      <c r="W219" s="366"/>
      <c r="X219" s="367"/>
      <c r="Y219" s="397">
        <v>10131</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3"/>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5"/>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5"/>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5"/>
    </row>
    <row r="229" spans="1:50" ht="24.75" customHeight="1" x14ac:dyDescent="0.15">
      <c r="A229" s="371"/>
      <c r="B229" s="372"/>
      <c r="C229" s="372"/>
      <c r="D229" s="372"/>
      <c r="E229" s="372"/>
      <c r="F229" s="373"/>
      <c r="G229" s="566" t="s">
        <v>22</v>
      </c>
      <c r="H229" s="567"/>
      <c r="I229" s="567"/>
      <c r="J229" s="567"/>
      <c r="K229" s="567"/>
      <c r="L229" s="568"/>
      <c r="M229" s="155"/>
      <c r="N229" s="155"/>
      <c r="O229" s="155"/>
      <c r="P229" s="155"/>
      <c r="Q229" s="155"/>
      <c r="R229" s="155"/>
      <c r="S229" s="155"/>
      <c r="T229" s="155"/>
      <c r="U229" s="155"/>
      <c r="V229" s="155"/>
      <c r="W229" s="155"/>
      <c r="X229" s="156"/>
      <c r="Y229" s="569">
        <f>SUM(Y219:AB228)</f>
        <v>10131</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1"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24" customHeight="1" x14ac:dyDescent="0.15">
      <c r="A236" s="576">
        <v>1</v>
      </c>
      <c r="B236" s="576">
        <v>1</v>
      </c>
      <c r="C236" s="577" t="s">
        <v>480</v>
      </c>
      <c r="D236" s="578"/>
      <c r="E236" s="578"/>
      <c r="F236" s="578"/>
      <c r="G236" s="578"/>
      <c r="H236" s="578"/>
      <c r="I236" s="578"/>
      <c r="J236" s="578"/>
      <c r="K236" s="578"/>
      <c r="L236" s="578"/>
      <c r="M236" s="577" t="s">
        <v>488</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6208</v>
      </c>
      <c r="AL236" s="580"/>
      <c r="AM236" s="580"/>
      <c r="AN236" s="580"/>
      <c r="AO236" s="580"/>
      <c r="AP236" s="581"/>
      <c r="AQ236" s="577" t="s">
        <v>489</v>
      </c>
      <c r="AR236" s="578"/>
      <c r="AS236" s="578"/>
      <c r="AT236" s="578"/>
      <c r="AU236" s="577" t="s">
        <v>489</v>
      </c>
      <c r="AV236" s="578"/>
      <c r="AW236" s="578"/>
      <c r="AX236" s="578"/>
    </row>
    <row r="237" spans="1:50" ht="24" customHeight="1" x14ac:dyDescent="0.15">
      <c r="A237" s="576">
        <v>2</v>
      </c>
      <c r="B237" s="576">
        <v>1</v>
      </c>
      <c r="C237" s="577" t="s">
        <v>481</v>
      </c>
      <c r="D237" s="578"/>
      <c r="E237" s="578"/>
      <c r="F237" s="578"/>
      <c r="G237" s="578"/>
      <c r="H237" s="578"/>
      <c r="I237" s="578"/>
      <c r="J237" s="578"/>
      <c r="K237" s="578"/>
      <c r="L237" s="578"/>
      <c r="M237" s="577" t="s">
        <v>488</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5046</v>
      </c>
      <c r="AL237" s="580"/>
      <c r="AM237" s="580"/>
      <c r="AN237" s="580"/>
      <c r="AO237" s="580"/>
      <c r="AP237" s="581"/>
      <c r="AQ237" s="577" t="s">
        <v>489</v>
      </c>
      <c r="AR237" s="578"/>
      <c r="AS237" s="578"/>
      <c r="AT237" s="578"/>
      <c r="AU237" s="577" t="s">
        <v>489</v>
      </c>
      <c r="AV237" s="578"/>
      <c r="AW237" s="578"/>
      <c r="AX237" s="578"/>
    </row>
    <row r="238" spans="1:50" ht="24" customHeight="1" x14ac:dyDescent="0.15">
      <c r="A238" s="576">
        <v>3</v>
      </c>
      <c r="B238" s="576">
        <v>1</v>
      </c>
      <c r="C238" s="577" t="s">
        <v>482</v>
      </c>
      <c r="D238" s="578"/>
      <c r="E238" s="578"/>
      <c r="F238" s="578"/>
      <c r="G238" s="578"/>
      <c r="H238" s="578"/>
      <c r="I238" s="578"/>
      <c r="J238" s="578"/>
      <c r="K238" s="578"/>
      <c r="L238" s="578"/>
      <c r="M238" s="577" t="s">
        <v>488</v>
      </c>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v>2440</v>
      </c>
      <c r="AL238" s="580"/>
      <c r="AM238" s="580"/>
      <c r="AN238" s="580"/>
      <c r="AO238" s="580"/>
      <c r="AP238" s="581"/>
      <c r="AQ238" s="577" t="s">
        <v>489</v>
      </c>
      <c r="AR238" s="578"/>
      <c r="AS238" s="578"/>
      <c r="AT238" s="578"/>
      <c r="AU238" s="577" t="s">
        <v>489</v>
      </c>
      <c r="AV238" s="578"/>
      <c r="AW238" s="578"/>
      <c r="AX238" s="578"/>
    </row>
    <row r="239" spans="1:50" ht="24" customHeight="1" x14ac:dyDescent="0.15">
      <c r="A239" s="576">
        <v>4</v>
      </c>
      <c r="B239" s="576">
        <v>1</v>
      </c>
      <c r="C239" s="577" t="s">
        <v>483</v>
      </c>
      <c r="D239" s="578"/>
      <c r="E239" s="578"/>
      <c r="F239" s="578"/>
      <c r="G239" s="578"/>
      <c r="H239" s="578"/>
      <c r="I239" s="578"/>
      <c r="J239" s="578"/>
      <c r="K239" s="578"/>
      <c r="L239" s="578"/>
      <c r="M239" s="577" t="s">
        <v>488</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2395</v>
      </c>
      <c r="AL239" s="580"/>
      <c r="AM239" s="580"/>
      <c r="AN239" s="580"/>
      <c r="AO239" s="580"/>
      <c r="AP239" s="581"/>
      <c r="AQ239" s="577" t="s">
        <v>489</v>
      </c>
      <c r="AR239" s="578"/>
      <c r="AS239" s="578"/>
      <c r="AT239" s="578"/>
      <c r="AU239" s="577" t="s">
        <v>489</v>
      </c>
      <c r="AV239" s="578"/>
      <c r="AW239" s="578"/>
      <c r="AX239" s="578"/>
    </row>
    <row r="240" spans="1:50" ht="24" customHeight="1" x14ac:dyDescent="0.15">
      <c r="A240" s="576">
        <v>5</v>
      </c>
      <c r="B240" s="576">
        <v>1</v>
      </c>
      <c r="C240" s="577" t="s">
        <v>484</v>
      </c>
      <c r="D240" s="578"/>
      <c r="E240" s="578"/>
      <c r="F240" s="578"/>
      <c r="G240" s="578"/>
      <c r="H240" s="578"/>
      <c r="I240" s="578"/>
      <c r="J240" s="578"/>
      <c r="K240" s="578"/>
      <c r="L240" s="578"/>
      <c r="M240" s="577" t="s">
        <v>488</v>
      </c>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v>1276</v>
      </c>
      <c r="AL240" s="580"/>
      <c r="AM240" s="580"/>
      <c r="AN240" s="580"/>
      <c r="AO240" s="580"/>
      <c r="AP240" s="581"/>
      <c r="AQ240" s="577" t="s">
        <v>489</v>
      </c>
      <c r="AR240" s="578"/>
      <c r="AS240" s="578"/>
      <c r="AT240" s="578"/>
      <c r="AU240" s="577" t="s">
        <v>489</v>
      </c>
      <c r="AV240" s="578"/>
      <c r="AW240" s="578"/>
      <c r="AX240" s="578"/>
    </row>
    <row r="241" spans="1:50" ht="24" customHeight="1" x14ac:dyDescent="0.15">
      <c r="A241" s="576">
        <v>6</v>
      </c>
      <c r="B241" s="576">
        <v>1</v>
      </c>
      <c r="C241" s="577" t="s">
        <v>485</v>
      </c>
      <c r="D241" s="578"/>
      <c r="E241" s="578"/>
      <c r="F241" s="578"/>
      <c r="G241" s="578"/>
      <c r="H241" s="578"/>
      <c r="I241" s="578"/>
      <c r="J241" s="578"/>
      <c r="K241" s="578"/>
      <c r="L241" s="578"/>
      <c r="M241" s="577" t="s">
        <v>488</v>
      </c>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v>1033</v>
      </c>
      <c r="AL241" s="580"/>
      <c r="AM241" s="580"/>
      <c r="AN241" s="580"/>
      <c r="AO241" s="580"/>
      <c r="AP241" s="581"/>
      <c r="AQ241" s="577" t="s">
        <v>489</v>
      </c>
      <c r="AR241" s="578"/>
      <c r="AS241" s="578"/>
      <c r="AT241" s="578"/>
      <c r="AU241" s="577" t="s">
        <v>489</v>
      </c>
      <c r="AV241" s="578"/>
      <c r="AW241" s="578"/>
      <c r="AX241" s="578"/>
    </row>
    <row r="242" spans="1:50" ht="24" customHeight="1" x14ac:dyDescent="0.15">
      <c r="A242" s="576">
        <v>7</v>
      </c>
      <c r="B242" s="576">
        <v>1</v>
      </c>
      <c r="C242" s="577" t="s">
        <v>486</v>
      </c>
      <c r="D242" s="578"/>
      <c r="E242" s="578"/>
      <c r="F242" s="578"/>
      <c r="G242" s="578"/>
      <c r="H242" s="578"/>
      <c r="I242" s="578"/>
      <c r="J242" s="578"/>
      <c r="K242" s="578"/>
      <c r="L242" s="578"/>
      <c r="M242" s="577" t="s">
        <v>488</v>
      </c>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v>937</v>
      </c>
      <c r="AL242" s="580"/>
      <c r="AM242" s="580"/>
      <c r="AN242" s="580"/>
      <c r="AO242" s="580"/>
      <c r="AP242" s="581"/>
      <c r="AQ242" s="577" t="s">
        <v>489</v>
      </c>
      <c r="AR242" s="578"/>
      <c r="AS242" s="578"/>
      <c r="AT242" s="578"/>
      <c r="AU242" s="577" t="s">
        <v>489</v>
      </c>
      <c r="AV242" s="578"/>
      <c r="AW242" s="578"/>
      <c r="AX242" s="578"/>
    </row>
    <row r="243" spans="1:50" ht="24" customHeight="1" x14ac:dyDescent="0.15">
      <c r="A243" s="576">
        <v>8</v>
      </c>
      <c r="B243" s="576">
        <v>1</v>
      </c>
      <c r="C243" s="577" t="s">
        <v>487</v>
      </c>
      <c r="D243" s="578"/>
      <c r="E243" s="578"/>
      <c r="F243" s="578"/>
      <c r="G243" s="578"/>
      <c r="H243" s="578"/>
      <c r="I243" s="578"/>
      <c r="J243" s="578"/>
      <c r="K243" s="578"/>
      <c r="L243" s="578"/>
      <c r="M243" s="577" t="s">
        <v>488</v>
      </c>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v>177</v>
      </c>
      <c r="AL243" s="580"/>
      <c r="AM243" s="580"/>
      <c r="AN243" s="580"/>
      <c r="AO243" s="580"/>
      <c r="AP243" s="581"/>
      <c r="AQ243" s="577" t="s">
        <v>489</v>
      </c>
      <c r="AR243" s="578"/>
      <c r="AS243" s="578"/>
      <c r="AT243" s="578"/>
      <c r="AU243" s="577" t="s">
        <v>489</v>
      </c>
      <c r="AV243" s="578"/>
      <c r="AW243" s="578"/>
      <c r="AX243" s="578"/>
    </row>
    <row r="244" spans="1:50" ht="24" hidden="1" customHeight="1" x14ac:dyDescent="0.15">
      <c r="A244" s="576">
        <v>9</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hidden="1" customHeight="1" x14ac:dyDescent="0.15">
      <c r="A245" s="576">
        <v>10</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404</v>
      </c>
      <c r="D268" s="242"/>
      <c r="E268" s="242"/>
      <c r="F268" s="242"/>
      <c r="G268" s="242"/>
      <c r="H268" s="242"/>
      <c r="I268" s="242"/>
      <c r="J268" s="242"/>
      <c r="K268" s="242"/>
      <c r="L268" s="242"/>
      <c r="M268" s="242" t="s">
        <v>405</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406</v>
      </c>
      <c r="AL268" s="242"/>
      <c r="AM268" s="242"/>
      <c r="AN268" s="242"/>
      <c r="AO268" s="242"/>
      <c r="AP268" s="242"/>
      <c r="AQ268" s="242" t="s">
        <v>23</v>
      </c>
      <c r="AR268" s="242"/>
      <c r="AS268" s="242"/>
      <c r="AT268" s="242"/>
      <c r="AU268" s="92" t="s">
        <v>24</v>
      </c>
      <c r="AV268" s="93"/>
      <c r="AW268" s="93"/>
      <c r="AX268" s="583"/>
    </row>
    <row r="269" spans="1:50" ht="24" customHeight="1" x14ac:dyDescent="0.15">
      <c r="A269" s="576">
        <v>1</v>
      </c>
      <c r="B269" s="576">
        <v>1</v>
      </c>
      <c r="C269" s="688" t="s">
        <v>490</v>
      </c>
      <c r="D269" s="474"/>
      <c r="E269" s="474"/>
      <c r="F269" s="474"/>
      <c r="G269" s="474"/>
      <c r="H269" s="474"/>
      <c r="I269" s="474"/>
      <c r="J269" s="474"/>
      <c r="K269" s="474"/>
      <c r="L269" s="689"/>
      <c r="M269" s="577" t="s">
        <v>478</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v>533</v>
      </c>
      <c r="AL269" s="580"/>
      <c r="AM269" s="580"/>
      <c r="AN269" s="580"/>
      <c r="AO269" s="580"/>
      <c r="AP269" s="581"/>
      <c r="AQ269" s="688">
        <v>9</v>
      </c>
      <c r="AR269" s="690"/>
      <c r="AS269" s="690"/>
      <c r="AT269" s="691"/>
      <c r="AU269" s="579">
        <v>89</v>
      </c>
      <c r="AV269" s="580"/>
      <c r="AW269" s="580"/>
      <c r="AX269" s="581"/>
    </row>
    <row r="270" spans="1:50" ht="24" customHeight="1" x14ac:dyDescent="0.15">
      <c r="A270" s="576">
        <v>2</v>
      </c>
      <c r="B270" s="576">
        <v>1</v>
      </c>
      <c r="C270" s="688" t="s">
        <v>491</v>
      </c>
      <c r="D270" s="474"/>
      <c r="E270" s="474"/>
      <c r="F270" s="474"/>
      <c r="G270" s="474"/>
      <c r="H270" s="474"/>
      <c r="I270" s="474"/>
      <c r="J270" s="474"/>
      <c r="K270" s="474"/>
      <c r="L270" s="689"/>
      <c r="M270" s="577" t="s">
        <v>478</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v>456</v>
      </c>
      <c r="AL270" s="580"/>
      <c r="AM270" s="580"/>
      <c r="AN270" s="580"/>
      <c r="AO270" s="580"/>
      <c r="AP270" s="581"/>
      <c r="AQ270" s="688">
        <v>8</v>
      </c>
      <c r="AR270" s="690"/>
      <c r="AS270" s="690"/>
      <c r="AT270" s="691"/>
      <c r="AU270" s="579">
        <v>89</v>
      </c>
      <c r="AV270" s="580"/>
      <c r="AW270" s="580"/>
      <c r="AX270" s="581"/>
    </row>
    <row r="271" spans="1:50" ht="24" customHeight="1" x14ac:dyDescent="0.15">
      <c r="A271" s="576">
        <v>3</v>
      </c>
      <c r="B271" s="576">
        <v>1</v>
      </c>
      <c r="C271" s="688" t="s">
        <v>492</v>
      </c>
      <c r="D271" s="474"/>
      <c r="E271" s="474"/>
      <c r="F271" s="474"/>
      <c r="G271" s="474"/>
      <c r="H271" s="474"/>
      <c r="I271" s="474"/>
      <c r="J271" s="474"/>
      <c r="K271" s="474"/>
      <c r="L271" s="689"/>
      <c r="M271" s="577" t="s">
        <v>478</v>
      </c>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v>412</v>
      </c>
      <c r="AL271" s="580"/>
      <c r="AM271" s="580"/>
      <c r="AN271" s="580"/>
      <c r="AO271" s="580"/>
      <c r="AP271" s="581"/>
      <c r="AQ271" s="688">
        <v>10</v>
      </c>
      <c r="AR271" s="690"/>
      <c r="AS271" s="690"/>
      <c r="AT271" s="691"/>
      <c r="AU271" s="579">
        <v>85</v>
      </c>
      <c r="AV271" s="580"/>
      <c r="AW271" s="580"/>
      <c r="AX271" s="581"/>
    </row>
    <row r="272" spans="1:50" ht="24" customHeight="1" x14ac:dyDescent="0.15">
      <c r="A272" s="576">
        <v>4</v>
      </c>
      <c r="B272" s="576">
        <v>1</v>
      </c>
      <c r="C272" s="688" t="s">
        <v>493</v>
      </c>
      <c r="D272" s="474"/>
      <c r="E272" s="474"/>
      <c r="F272" s="474"/>
      <c r="G272" s="474"/>
      <c r="H272" s="474"/>
      <c r="I272" s="474"/>
      <c r="J272" s="474"/>
      <c r="K272" s="474"/>
      <c r="L272" s="689"/>
      <c r="M272" s="577" t="s">
        <v>478</v>
      </c>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v>344</v>
      </c>
      <c r="AL272" s="580"/>
      <c r="AM272" s="580"/>
      <c r="AN272" s="580"/>
      <c r="AO272" s="580"/>
      <c r="AP272" s="581"/>
      <c r="AQ272" s="688">
        <v>1</v>
      </c>
      <c r="AR272" s="690"/>
      <c r="AS272" s="690"/>
      <c r="AT272" s="691"/>
      <c r="AU272" s="579">
        <v>100</v>
      </c>
      <c r="AV272" s="580"/>
      <c r="AW272" s="580"/>
      <c r="AX272" s="581"/>
    </row>
    <row r="273" spans="1:50" ht="24" customHeight="1" x14ac:dyDescent="0.15">
      <c r="A273" s="576">
        <v>5</v>
      </c>
      <c r="B273" s="576">
        <v>1</v>
      </c>
      <c r="C273" s="688" t="s">
        <v>494</v>
      </c>
      <c r="D273" s="474"/>
      <c r="E273" s="474"/>
      <c r="F273" s="474"/>
      <c r="G273" s="474"/>
      <c r="H273" s="474"/>
      <c r="I273" s="474"/>
      <c r="J273" s="474"/>
      <c r="K273" s="474"/>
      <c r="L273" s="689"/>
      <c r="M273" s="577" t="s">
        <v>478</v>
      </c>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v>333</v>
      </c>
      <c r="AL273" s="580"/>
      <c r="AM273" s="580"/>
      <c r="AN273" s="580"/>
      <c r="AO273" s="580"/>
      <c r="AP273" s="581"/>
      <c r="AQ273" s="688">
        <v>9</v>
      </c>
      <c r="AR273" s="690"/>
      <c r="AS273" s="690"/>
      <c r="AT273" s="691"/>
      <c r="AU273" s="579">
        <v>89</v>
      </c>
      <c r="AV273" s="580"/>
      <c r="AW273" s="580"/>
      <c r="AX273" s="581"/>
    </row>
    <row r="274" spans="1:50" ht="24" customHeight="1" x14ac:dyDescent="0.15">
      <c r="A274" s="576">
        <v>6</v>
      </c>
      <c r="B274" s="576">
        <v>1</v>
      </c>
      <c r="C274" s="688" t="s">
        <v>495</v>
      </c>
      <c r="D274" s="474"/>
      <c r="E274" s="474"/>
      <c r="F274" s="474"/>
      <c r="G274" s="474"/>
      <c r="H274" s="474"/>
      <c r="I274" s="474"/>
      <c r="J274" s="474"/>
      <c r="K274" s="474"/>
      <c r="L274" s="689"/>
      <c r="M274" s="577" t="s">
        <v>478</v>
      </c>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v>307</v>
      </c>
      <c r="AL274" s="580"/>
      <c r="AM274" s="580"/>
      <c r="AN274" s="580"/>
      <c r="AO274" s="580"/>
      <c r="AP274" s="581"/>
      <c r="AQ274" s="688">
        <v>3</v>
      </c>
      <c r="AR274" s="690"/>
      <c r="AS274" s="690"/>
      <c r="AT274" s="691"/>
      <c r="AU274" s="579">
        <v>89</v>
      </c>
      <c r="AV274" s="580"/>
      <c r="AW274" s="580"/>
      <c r="AX274" s="581"/>
    </row>
    <row r="275" spans="1:50" ht="24" customHeight="1" x14ac:dyDescent="0.15">
      <c r="A275" s="576">
        <v>7</v>
      </c>
      <c r="B275" s="576">
        <v>1</v>
      </c>
      <c r="C275" s="688" t="s">
        <v>496</v>
      </c>
      <c r="D275" s="474"/>
      <c r="E275" s="474"/>
      <c r="F275" s="474"/>
      <c r="G275" s="474"/>
      <c r="H275" s="474"/>
      <c r="I275" s="474"/>
      <c r="J275" s="474"/>
      <c r="K275" s="474"/>
      <c r="L275" s="689"/>
      <c r="M275" s="577" t="s">
        <v>478</v>
      </c>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v>253</v>
      </c>
      <c r="AL275" s="580"/>
      <c r="AM275" s="580"/>
      <c r="AN275" s="580"/>
      <c r="AO275" s="580"/>
      <c r="AP275" s="581"/>
      <c r="AQ275" s="688">
        <v>1</v>
      </c>
      <c r="AR275" s="690"/>
      <c r="AS275" s="690"/>
      <c r="AT275" s="691"/>
      <c r="AU275" s="579">
        <v>100</v>
      </c>
      <c r="AV275" s="580"/>
      <c r="AW275" s="580"/>
      <c r="AX275" s="581"/>
    </row>
    <row r="276" spans="1:50" ht="24" customHeight="1" x14ac:dyDescent="0.15">
      <c r="A276" s="576">
        <v>8</v>
      </c>
      <c r="B276" s="576">
        <v>1</v>
      </c>
      <c r="C276" s="688" t="s">
        <v>497</v>
      </c>
      <c r="D276" s="474"/>
      <c r="E276" s="474"/>
      <c r="F276" s="474"/>
      <c r="G276" s="474"/>
      <c r="H276" s="474"/>
      <c r="I276" s="474"/>
      <c r="J276" s="474"/>
      <c r="K276" s="474"/>
      <c r="L276" s="689"/>
      <c r="M276" s="577" t="s">
        <v>478</v>
      </c>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v>248</v>
      </c>
      <c r="AL276" s="580"/>
      <c r="AM276" s="580"/>
      <c r="AN276" s="580"/>
      <c r="AO276" s="580"/>
      <c r="AP276" s="581"/>
      <c r="AQ276" s="688">
        <v>6</v>
      </c>
      <c r="AR276" s="690"/>
      <c r="AS276" s="690"/>
      <c r="AT276" s="691"/>
      <c r="AU276" s="579">
        <v>90</v>
      </c>
      <c r="AV276" s="580"/>
      <c r="AW276" s="580"/>
      <c r="AX276" s="581"/>
    </row>
    <row r="277" spans="1:50" ht="24" customHeight="1" x14ac:dyDescent="0.15">
      <c r="A277" s="576">
        <v>9</v>
      </c>
      <c r="B277" s="576">
        <v>1</v>
      </c>
      <c r="C277" s="692" t="s">
        <v>498</v>
      </c>
      <c r="D277" s="474"/>
      <c r="E277" s="474"/>
      <c r="F277" s="474"/>
      <c r="G277" s="474"/>
      <c r="H277" s="474"/>
      <c r="I277" s="474"/>
      <c r="J277" s="474"/>
      <c r="K277" s="474"/>
      <c r="L277" s="689"/>
      <c r="M277" s="577" t="s">
        <v>478</v>
      </c>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v>248</v>
      </c>
      <c r="AL277" s="580"/>
      <c r="AM277" s="580"/>
      <c r="AN277" s="580"/>
      <c r="AO277" s="580"/>
      <c r="AP277" s="581"/>
      <c r="AQ277" s="688">
        <v>8</v>
      </c>
      <c r="AR277" s="690"/>
      <c r="AS277" s="690"/>
      <c r="AT277" s="691"/>
      <c r="AU277" s="579">
        <v>86</v>
      </c>
      <c r="AV277" s="580"/>
      <c r="AW277" s="580"/>
      <c r="AX277" s="581"/>
    </row>
    <row r="278" spans="1:50" ht="24" customHeight="1" x14ac:dyDescent="0.15">
      <c r="A278" s="576">
        <v>10</v>
      </c>
      <c r="B278" s="576">
        <v>1</v>
      </c>
      <c r="C278" s="692" t="s">
        <v>499</v>
      </c>
      <c r="D278" s="474"/>
      <c r="E278" s="474"/>
      <c r="F278" s="474"/>
      <c r="G278" s="474"/>
      <c r="H278" s="474"/>
      <c r="I278" s="474"/>
      <c r="J278" s="474"/>
      <c r="K278" s="474"/>
      <c r="L278" s="689"/>
      <c r="M278" s="577" t="s">
        <v>478</v>
      </c>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v>242</v>
      </c>
      <c r="AL278" s="580"/>
      <c r="AM278" s="580"/>
      <c r="AN278" s="580"/>
      <c r="AO278" s="580"/>
      <c r="AP278" s="581"/>
      <c r="AQ278" s="688">
        <v>9</v>
      </c>
      <c r="AR278" s="690"/>
      <c r="AS278" s="690"/>
      <c r="AT278" s="691"/>
      <c r="AU278" s="579">
        <v>85</v>
      </c>
      <c r="AV278" s="580"/>
      <c r="AW278" s="580"/>
      <c r="AX278" s="581"/>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300" spans="1:50" x14ac:dyDescent="0.15">
      <c r="A300" s="9"/>
      <c r="B300" s="70" t="s">
        <v>526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404</v>
      </c>
      <c r="D301" s="242"/>
      <c r="E301" s="242"/>
      <c r="F301" s="242"/>
      <c r="G301" s="242"/>
      <c r="H301" s="242"/>
      <c r="I301" s="242"/>
      <c r="J301" s="242"/>
      <c r="K301" s="242"/>
      <c r="L301" s="242"/>
      <c r="M301" s="242" t="s">
        <v>405</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406</v>
      </c>
      <c r="AL301" s="242"/>
      <c r="AM301" s="242"/>
      <c r="AN301" s="242"/>
      <c r="AO301" s="242"/>
      <c r="AP301" s="242"/>
      <c r="AQ301" s="242" t="s">
        <v>23</v>
      </c>
      <c r="AR301" s="242"/>
      <c r="AS301" s="242"/>
      <c r="AT301" s="242"/>
      <c r="AU301" s="92" t="s">
        <v>24</v>
      </c>
      <c r="AV301" s="93"/>
      <c r="AW301" s="93"/>
      <c r="AX301" s="583"/>
    </row>
    <row r="302" spans="1:50" ht="24" customHeight="1" x14ac:dyDescent="0.15">
      <c r="A302" s="576">
        <v>1</v>
      </c>
      <c r="B302" s="576">
        <v>1</v>
      </c>
      <c r="C302" s="577" t="s">
        <v>514</v>
      </c>
      <c r="D302" s="578"/>
      <c r="E302" s="578"/>
      <c r="F302" s="578"/>
      <c r="G302" s="578"/>
      <c r="H302" s="578"/>
      <c r="I302" s="578"/>
      <c r="J302" s="578"/>
      <c r="K302" s="578"/>
      <c r="L302" s="578"/>
      <c r="M302" s="577" t="s">
        <v>524</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v>35</v>
      </c>
      <c r="AL302" s="580"/>
      <c r="AM302" s="580"/>
      <c r="AN302" s="580"/>
      <c r="AO302" s="580"/>
      <c r="AP302" s="581"/>
      <c r="AQ302" s="577" t="s">
        <v>513</v>
      </c>
      <c r="AR302" s="578"/>
      <c r="AS302" s="578"/>
      <c r="AT302" s="578"/>
      <c r="AU302" s="577" t="s">
        <v>489</v>
      </c>
      <c r="AV302" s="578"/>
      <c r="AW302" s="578"/>
      <c r="AX302" s="578"/>
    </row>
    <row r="303" spans="1:50" ht="24" customHeight="1" x14ac:dyDescent="0.15">
      <c r="A303" s="576">
        <v>2</v>
      </c>
      <c r="B303" s="576">
        <v>1</v>
      </c>
      <c r="C303" s="577" t="s">
        <v>515</v>
      </c>
      <c r="D303" s="578"/>
      <c r="E303" s="578"/>
      <c r="F303" s="578"/>
      <c r="G303" s="578"/>
      <c r="H303" s="578"/>
      <c r="I303" s="578"/>
      <c r="J303" s="578"/>
      <c r="K303" s="578"/>
      <c r="L303" s="578"/>
      <c r="M303" s="577" t="s">
        <v>524</v>
      </c>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v>29</v>
      </c>
      <c r="AL303" s="580"/>
      <c r="AM303" s="580"/>
      <c r="AN303" s="580"/>
      <c r="AO303" s="580"/>
      <c r="AP303" s="581"/>
      <c r="AQ303" s="577" t="s">
        <v>513</v>
      </c>
      <c r="AR303" s="578"/>
      <c r="AS303" s="578"/>
      <c r="AT303" s="578"/>
      <c r="AU303" s="577" t="s">
        <v>489</v>
      </c>
      <c r="AV303" s="578"/>
      <c r="AW303" s="578"/>
      <c r="AX303" s="578"/>
    </row>
    <row r="304" spans="1:50" ht="24" customHeight="1" x14ac:dyDescent="0.15">
      <c r="A304" s="576">
        <v>3</v>
      </c>
      <c r="B304" s="576">
        <v>1</v>
      </c>
      <c r="C304" s="688" t="s">
        <v>516</v>
      </c>
      <c r="D304" s="690"/>
      <c r="E304" s="690"/>
      <c r="F304" s="690"/>
      <c r="G304" s="690"/>
      <c r="H304" s="690"/>
      <c r="I304" s="690"/>
      <c r="J304" s="690"/>
      <c r="K304" s="690"/>
      <c r="L304" s="691"/>
      <c r="M304" s="577" t="s">
        <v>524</v>
      </c>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v>19</v>
      </c>
      <c r="AL304" s="580"/>
      <c r="AM304" s="580"/>
      <c r="AN304" s="580"/>
      <c r="AO304" s="580"/>
      <c r="AP304" s="581"/>
      <c r="AQ304" s="577" t="s">
        <v>513</v>
      </c>
      <c r="AR304" s="578"/>
      <c r="AS304" s="578"/>
      <c r="AT304" s="578"/>
      <c r="AU304" s="577" t="s">
        <v>489</v>
      </c>
      <c r="AV304" s="578"/>
      <c r="AW304" s="578"/>
      <c r="AX304" s="578"/>
    </row>
    <row r="305" spans="1:50" ht="24" customHeight="1" x14ac:dyDescent="0.15">
      <c r="A305" s="576">
        <v>4</v>
      </c>
      <c r="B305" s="576">
        <v>1</v>
      </c>
      <c r="C305" s="688" t="s">
        <v>517</v>
      </c>
      <c r="D305" s="690"/>
      <c r="E305" s="690"/>
      <c r="F305" s="690"/>
      <c r="G305" s="690"/>
      <c r="H305" s="690"/>
      <c r="I305" s="690"/>
      <c r="J305" s="690"/>
      <c r="K305" s="690"/>
      <c r="L305" s="691"/>
      <c r="M305" s="577" t="s">
        <v>524</v>
      </c>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v>10</v>
      </c>
      <c r="AL305" s="580"/>
      <c r="AM305" s="580"/>
      <c r="AN305" s="580"/>
      <c r="AO305" s="580"/>
      <c r="AP305" s="581"/>
      <c r="AQ305" s="577" t="s">
        <v>513</v>
      </c>
      <c r="AR305" s="578"/>
      <c r="AS305" s="578"/>
      <c r="AT305" s="578"/>
      <c r="AU305" s="577" t="s">
        <v>489</v>
      </c>
      <c r="AV305" s="578"/>
      <c r="AW305" s="578"/>
      <c r="AX305" s="578"/>
    </row>
    <row r="306" spans="1:50" ht="24" customHeight="1" x14ac:dyDescent="0.15">
      <c r="A306" s="576">
        <v>5</v>
      </c>
      <c r="B306" s="576">
        <v>1</v>
      </c>
      <c r="C306" s="688" t="s">
        <v>518</v>
      </c>
      <c r="D306" s="690"/>
      <c r="E306" s="690"/>
      <c r="F306" s="690"/>
      <c r="G306" s="690"/>
      <c r="H306" s="690"/>
      <c r="I306" s="690"/>
      <c r="J306" s="690"/>
      <c r="K306" s="690"/>
      <c r="L306" s="691"/>
      <c r="M306" s="577" t="s">
        <v>524</v>
      </c>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v>9</v>
      </c>
      <c r="AL306" s="580"/>
      <c r="AM306" s="580"/>
      <c r="AN306" s="580"/>
      <c r="AO306" s="580"/>
      <c r="AP306" s="581"/>
      <c r="AQ306" s="577" t="s">
        <v>513</v>
      </c>
      <c r="AR306" s="578"/>
      <c r="AS306" s="578"/>
      <c r="AT306" s="578"/>
      <c r="AU306" s="577" t="s">
        <v>489</v>
      </c>
      <c r="AV306" s="578"/>
      <c r="AW306" s="578"/>
      <c r="AX306" s="578"/>
    </row>
    <row r="307" spans="1:50" ht="24" customHeight="1" x14ac:dyDescent="0.15">
      <c r="A307" s="576">
        <v>6</v>
      </c>
      <c r="B307" s="576">
        <v>1</v>
      </c>
      <c r="C307" s="688" t="s">
        <v>519</v>
      </c>
      <c r="D307" s="690"/>
      <c r="E307" s="690"/>
      <c r="F307" s="690"/>
      <c r="G307" s="690"/>
      <c r="H307" s="690"/>
      <c r="I307" s="690"/>
      <c r="J307" s="690"/>
      <c r="K307" s="690"/>
      <c r="L307" s="691"/>
      <c r="M307" s="577" t="s">
        <v>524</v>
      </c>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v>9</v>
      </c>
      <c r="AL307" s="580"/>
      <c r="AM307" s="580"/>
      <c r="AN307" s="580"/>
      <c r="AO307" s="580"/>
      <c r="AP307" s="581"/>
      <c r="AQ307" s="577" t="s">
        <v>513</v>
      </c>
      <c r="AR307" s="578"/>
      <c r="AS307" s="578"/>
      <c r="AT307" s="578"/>
      <c r="AU307" s="577" t="s">
        <v>489</v>
      </c>
      <c r="AV307" s="578"/>
      <c r="AW307" s="578"/>
      <c r="AX307" s="578"/>
    </row>
    <row r="308" spans="1:50" ht="24" customHeight="1" x14ac:dyDescent="0.15">
      <c r="A308" s="576">
        <v>7</v>
      </c>
      <c r="B308" s="576">
        <v>1</v>
      </c>
      <c r="C308" s="688" t="s">
        <v>520</v>
      </c>
      <c r="D308" s="690"/>
      <c r="E308" s="690"/>
      <c r="F308" s="690"/>
      <c r="G308" s="690"/>
      <c r="H308" s="690"/>
      <c r="I308" s="690"/>
      <c r="J308" s="690"/>
      <c r="K308" s="690"/>
      <c r="L308" s="691"/>
      <c r="M308" s="577" t="s">
        <v>524</v>
      </c>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v>8</v>
      </c>
      <c r="AL308" s="580"/>
      <c r="AM308" s="580"/>
      <c r="AN308" s="580"/>
      <c r="AO308" s="580"/>
      <c r="AP308" s="581"/>
      <c r="AQ308" s="577" t="s">
        <v>513</v>
      </c>
      <c r="AR308" s="578"/>
      <c r="AS308" s="578"/>
      <c r="AT308" s="578"/>
      <c r="AU308" s="577" t="s">
        <v>489</v>
      </c>
      <c r="AV308" s="578"/>
      <c r="AW308" s="578"/>
      <c r="AX308" s="578"/>
    </row>
    <row r="309" spans="1:50" ht="24" customHeight="1" x14ac:dyDescent="0.15">
      <c r="A309" s="576">
        <v>8</v>
      </c>
      <c r="B309" s="576">
        <v>1</v>
      </c>
      <c r="C309" s="688" t="s">
        <v>521</v>
      </c>
      <c r="D309" s="690"/>
      <c r="E309" s="690"/>
      <c r="F309" s="690"/>
      <c r="G309" s="690"/>
      <c r="H309" s="690"/>
      <c r="I309" s="690"/>
      <c r="J309" s="690"/>
      <c r="K309" s="690"/>
      <c r="L309" s="691"/>
      <c r="M309" s="577" t="s">
        <v>524</v>
      </c>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v>8</v>
      </c>
      <c r="AL309" s="580"/>
      <c r="AM309" s="580"/>
      <c r="AN309" s="580"/>
      <c r="AO309" s="580"/>
      <c r="AP309" s="581"/>
      <c r="AQ309" s="577" t="s">
        <v>513</v>
      </c>
      <c r="AR309" s="578"/>
      <c r="AS309" s="578"/>
      <c r="AT309" s="578"/>
      <c r="AU309" s="577" t="s">
        <v>489</v>
      </c>
      <c r="AV309" s="578"/>
      <c r="AW309" s="578"/>
      <c r="AX309" s="578"/>
    </row>
    <row r="310" spans="1:50" ht="24" customHeight="1" x14ac:dyDescent="0.15">
      <c r="A310" s="576">
        <v>9</v>
      </c>
      <c r="B310" s="576">
        <v>1</v>
      </c>
      <c r="C310" s="688" t="s">
        <v>522</v>
      </c>
      <c r="D310" s="690"/>
      <c r="E310" s="690"/>
      <c r="F310" s="690"/>
      <c r="G310" s="690"/>
      <c r="H310" s="690"/>
      <c r="I310" s="690"/>
      <c r="J310" s="690"/>
      <c r="K310" s="690"/>
      <c r="L310" s="691"/>
      <c r="M310" s="577" t="s">
        <v>524</v>
      </c>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v>7</v>
      </c>
      <c r="AL310" s="580"/>
      <c r="AM310" s="580"/>
      <c r="AN310" s="580"/>
      <c r="AO310" s="580"/>
      <c r="AP310" s="581"/>
      <c r="AQ310" s="577" t="s">
        <v>513</v>
      </c>
      <c r="AR310" s="578"/>
      <c r="AS310" s="578"/>
      <c r="AT310" s="578"/>
      <c r="AU310" s="577" t="s">
        <v>489</v>
      </c>
      <c r="AV310" s="578"/>
      <c r="AW310" s="578"/>
      <c r="AX310" s="578"/>
    </row>
    <row r="311" spans="1:50" ht="24" customHeight="1" x14ac:dyDescent="0.15">
      <c r="A311" s="576">
        <v>10</v>
      </c>
      <c r="B311" s="576">
        <v>1</v>
      </c>
      <c r="C311" s="688" t="s">
        <v>525</v>
      </c>
      <c r="D311" s="690"/>
      <c r="E311" s="690"/>
      <c r="F311" s="690"/>
      <c r="G311" s="690"/>
      <c r="H311" s="690"/>
      <c r="I311" s="690"/>
      <c r="J311" s="690"/>
      <c r="K311" s="690"/>
      <c r="L311" s="691"/>
      <c r="M311" s="577" t="s">
        <v>524</v>
      </c>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v>6</v>
      </c>
      <c r="AL311" s="580"/>
      <c r="AM311" s="580"/>
      <c r="AN311" s="580"/>
      <c r="AO311" s="580"/>
      <c r="AP311" s="581"/>
      <c r="AQ311" s="577" t="s">
        <v>513</v>
      </c>
      <c r="AR311" s="578"/>
      <c r="AS311" s="578"/>
      <c r="AT311" s="578"/>
      <c r="AU311" s="577" t="s">
        <v>489</v>
      </c>
      <c r="AV311" s="578"/>
      <c r="AW311" s="578"/>
      <c r="AX311" s="578"/>
    </row>
    <row r="312" spans="1:50" ht="24" hidden="1" customHeight="1" x14ac:dyDescent="0.15">
      <c r="A312" s="576">
        <v>11</v>
      </c>
      <c r="B312" s="576">
        <v>1</v>
      </c>
      <c r="C312" s="692"/>
      <c r="D312" s="474"/>
      <c r="E312" s="474"/>
      <c r="F312" s="474"/>
      <c r="G312" s="474"/>
      <c r="H312" s="474"/>
      <c r="I312" s="474"/>
      <c r="J312" s="474"/>
      <c r="K312" s="474"/>
      <c r="L312" s="689"/>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2" spans="1:50" ht="45" customHeight="1" x14ac:dyDescent="0.15"/>
    <row r="333" spans="1:50" x14ac:dyDescent="0.15">
      <c r="A333" s="9"/>
      <c r="B333" s="70" t="s">
        <v>502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2" t="s">
        <v>404</v>
      </c>
      <c r="D334" s="242"/>
      <c r="E334" s="242"/>
      <c r="F334" s="242"/>
      <c r="G334" s="242"/>
      <c r="H334" s="242"/>
      <c r="I334" s="242"/>
      <c r="J334" s="242"/>
      <c r="K334" s="242"/>
      <c r="L334" s="242"/>
      <c r="M334" s="242" t="s">
        <v>405</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406</v>
      </c>
      <c r="AL334" s="242"/>
      <c r="AM334" s="242"/>
      <c r="AN334" s="242"/>
      <c r="AO334" s="242"/>
      <c r="AP334" s="242"/>
      <c r="AQ334" s="242" t="s">
        <v>23</v>
      </c>
      <c r="AR334" s="242"/>
      <c r="AS334" s="242"/>
      <c r="AT334" s="242"/>
      <c r="AU334" s="92" t="s">
        <v>24</v>
      </c>
      <c r="AV334" s="93"/>
      <c r="AW334" s="93"/>
      <c r="AX334" s="583"/>
    </row>
    <row r="335" spans="1:50" ht="24" customHeight="1" x14ac:dyDescent="0.15">
      <c r="A335" s="576">
        <v>1</v>
      </c>
      <c r="B335" s="576">
        <v>1</v>
      </c>
      <c r="C335" s="577" t="s">
        <v>503</v>
      </c>
      <c r="D335" s="578"/>
      <c r="E335" s="578"/>
      <c r="F335" s="578"/>
      <c r="G335" s="578"/>
      <c r="H335" s="578"/>
      <c r="I335" s="578"/>
      <c r="J335" s="578"/>
      <c r="K335" s="578"/>
      <c r="L335" s="578"/>
      <c r="M335" s="577" t="s">
        <v>478</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v>10131</v>
      </c>
      <c r="AL335" s="580"/>
      <c r="AM335" s="580"/>
      <c r="AN335" s="580"/>
      <c r="AO335" s="580"/>
      <c r="AP335" s="581"/>
      <c r="AQ335" s="577" t="s">
        <v>489</v>
      </c>
      <c r="AR335" s="578"/>
      <c r="AS335" s="578"/>
      <c r="AT335" s="578"/>
      <c r="AU335" s="577" t="s">
        <v>489</v>
      </c>
      <c r="AV335" s="578"/>
      <c r="AW335" s="578"/>
      <c r="AX335" s="578"/>
    </row>
    <row r="336" spans="1:50" ht="24" customHeight="1" x14ac:dyDescent="0.15">
      <c r="A336" s="576">
        <v>2</v>
      </c>
      <c r="B336" s="576">
        <v>1</v>
      </c>
      <c r="C336" s="577" t="s">
        <v>504</v>
      </c>
      <c r="D336" s="578"/>
      <c r="E336" s="578"/>
      <c r="F336" s="578"/>
      <c r="G336" s="578"/>
      <c r="H336" s="578"/>
      <c r="I336" s="578"/>
      <c r="J336" s="578"/>
      <c r="K336" s="578"/>
      <c r="L336" s="578"/>
      <c r="M336" s="577" t="s">
        <v>478</v>
      </c>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v>8713</v>
      </c>
      <c r="AL336" s="580"/>
      <c r="AM336" s="580"/>
      <c r="AN336" s="580"/>
      <c r="AO336" s="580"/>
      <c r="AP336" s="581"/>
      <c r="AQ336" s="577" t="s">
        <v>489</v>
      </c>
      <c r="AR336" s="578"/>
      <c r="AS336" s="578"/>
      <c r="AT336" s="578"/>
      <c r="AU336" s="577" t="s">
        <v>489</v>
      </c>
      <c r="AV336" s="578"/>
      <c r="AW336" s="578"/>
      <c r="AX336" s="578"/>
    </row>
    <row r="337" spans="1:50" ht="24" customHeight="1" x14ac:dyDescent="0.15">
      <c r="A337" s="576">
        <v>3</v>
      </c>
      <c r="B337" s="576">
        <v>1</v>
      </c>
      <c r="C337" s="577" t="s">
        <v>505</v>
      </c>
      <c r="D337" s="578"/>
      <c r="E337" s="578"/>
      <c r="F337" s="578"/>
      <c r="G337" s="578"/>
      <c r="H337" s="578"/>
      <c r="I337" s="578"/>
      <c r="J337" s="578"/>
      <c r="K337" s="578"/>
      <c r="L337" s="578"/>
      <c r="M337" s="577" t="s">
        <v>478</v>
      </c>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v>8183</v>
      </c>
      <c r="AL337" s="580"/>
      <c r="AM337" s="580"/>
      <c r="AN337" s="580"/>
      <c r="AO337" s="580"/>
      <c r="AP337" s="581"/>
      <c r="AQ337" s="577" t="s">
        <v>489</v>
      </c>
      <c r="AR337" s="578"/>
      <c r="AS337" s="578"/>
      <c r="AT337" s="578"/>
      <c r="AU337" s="577" t="s">
        <v>489</v>
      </c>
      <c r="AV337" s="578"/>
      <c r="AW337" s="578"/>
      <c r="AX337" s="578"/>
    </row>
    <row r="338" spans="1:50" ht="24" customHeight="1" x14ac:dyDescent="0.15">
      <c r="A338" s="576">
        <v>4</v>
      </c>
      <c r="B338" s="576">
        <v>1</v>
      </c>
      <c r="C338" s="577" t="s">
        <v>506</v>
      </c>
      <c r="D338" s="578"/>
      <c r="E338" s="578"/>
      <c r="F338" s="578"/>
      <c r="G338" s="578"/>
      <c r="H338" s="578"/>
      <c r="I338" s="578"/>
      <c r="J338" s="578"/>
      <c r="K338" s="578"/>
      <c r="L338" s="578"/>
      <c r="M338" s="577" t="s">
        <v>478</v>
      </c>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v>7450</v>
      </c>
      <c r="AL338" s="580"/>
      <c r="AM338" s="580"/>
      <c r="AN338" s="580"/>
      <c r="AO338" s="580"/>
      <c r="AP338" s="581"/>
      <c r="AQ338" s="577" t="s">
        <v>489</v>
      </c>
      <c r="AR338" s="578"/>
      <c r="AS338" s="578"/>
      <c r="AT338" s="578"/>
      <c r="AU338" s="577" t="s">
        <v>489</v>
      </c>
      <c r="AV338" s="578"/>
      <c r="AW338" s="578"/>
      <c r="AX338" s="578"/>
    </row>
    <row r="339" spans="1:50" ht="24" customHeight="1" x14ac:dyDescent="0.15">
      <c r="A339" s="576">
        <v>5</v>
      </c>
      <c r="B339" s="576">
        <v>1</v>
      </c>
      <c r="C339" s="577" t="s">
        <v>507</v>
      </c>
      <c r="D339" s="578"/>
      <c r="E339" s="578"/>
      <c r="F339" s="578"/>
      <c r="G339" s="578"/>
      <c r="H339" s="578"/>
      <c r="I339" s="578"/>
      <c r="J339" s="578"/>
      <c r="K339" s="578"/>
      <c r="L339" s="578"/>
      <c r="M339" s="577" t="s">
        <v>478</v>
      </c>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v>7264</v>
      </c>
      <c r="AL339" s="580"/>
      <c r="AM339" s="580"/>
      <c r="AN339" s="580"/>
      <c r="AO339" s="580"/>
      <c r="AP339" s="581"/>
      <c r="AQ339" s="577" t="s">
        <v>489</v>
      </c>
      <c r="AR339" s="578"/>
      <c r="AS339" s="578"/>
      <c r="AT339" s="578"/>
      <c r="AU339" s="577" t="s">
        <v>489</v>
      </c>
      <c r="AV339" s="578"/>
      <c r="AW339" s="578"/>
      <c r="AX339" s="578"/>
    </row>
    <row r="340" spans="1:50" ht="24" customHeight="1" x14ac:dyDescent="0.15">
      <c r="A340" s="576">
        <v>6</v>
      </c>
      <c r="B340" s="576">
        <v>1</v>
      </c>
      <c r="C340" s="577" t="s">
        <v>508</v>
      </c>
      <c r="D340" s="578"/>
      <c r="E340" s="578"/>
      <c r="F340" s="578"/>
      <c r="G340" s="578"/>
      <c r="H340" s="578"/>
      <c r="I340" s="578"/>
      <c r="J340" s="578"/>
      <c r="K340" s="578"/>
      <c r="L340" s="578"/>
      <c r="M340" s="577" t="s">
        <v>478</v>
      </c>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v>5975</v>
      </c>
      <c r="AL340" s="580"/>
      <c r="AM340" s="580"/>
      <c r="AN340" s="580"/>
      <c r="AO340" s="580"/>
      <c r="AP340" s="581"/>
      <c r="AQ340" s="577" t="s">
        <v>489</v>
      </c>
      <c r="AR340" s="578"/>
      <c r="AS340" s="578"/>
      <c r="AT340" s="578"/>
      <c r="AU340" s="577" t="s">
        <v>489</v>
      </c>
      <c r="AV340" s="578"/>
      <c r="AW340" s="578"/>
      <c r="AX340" s="578"/>
    </row>
    <row r="341" spans="1:50" ht="24" customHeight="1" x14ac:dyDescent="0.15">
      <c r="A341" s="576">
        <v>7</v>
      </c>
      <c r="B341" s="576">
        <v>1</v>
      </c>
      <c r="C341" s="577" t="s">
        <v>509</v>
      </c>
      <c r="D341" s="578"/>
      <c r="E341" s="578"/>
      <c r="F341" s="578"/>
      <c r="G341" s="578"/>
      <c r="H341" s="578"/>
      <c r="I341" s="578"/>
      <c r="J341" s="578"/>
      <c r="K341" s="578"/>
      <c r="L341" s="578"/>
      <c r="M341" s="577" t="s">
        <v>478</v>
      </c>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v>5554</v>
      </c>
      <c r="AL341" s="580"/>
      <c r="AM341" s="580"/>
      <c r="AN341" s="580"/>
      <c r="AO341" s="580"/>
      <c r="AP341" s="581"/>
      <c r="AQ341" s="577" t="s">
        <v>489</v>
      </c>
      <c r="AR341" s="578"/>
      <c r="AS341" s="578"/>
      <c r="AT341" s="578"/>
      <c r="AU341" s="577" t="s">
        <v>489</v>
      </c>
      <c r="AV341" s="578"/>
      <c r="AW341" s="578"/>
      <c r="AX341" s="578"/>
    </row>
    <row r="342" spans="1:50" ht="24" customHeight="1" x14ac:dyDescent="0.15">
      <c r="A342" s="576">
        <v>8</v>
      </c>
      <c r="B342" s="576">
        <v>1</v>
      </c>
      <c r="C342" s="577" t="s">
        <v>510</v>
      </c>
      <c r="D342" s="578"/>
      <c r="E342" s="578"/>
      <c r="F342" s="578"/>
      <c r="G342" s="578"/>
      <c r="H342" s="578"/>
      <c r="I342" s="578"/>
      <c r="J342" s="578"/>
      <c r="K342" s="578"/>
      <c r="L342" s="578"/>
      <c r="M342" s="577" t="s">
        <v>478</v>
      </c>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v>4875</v>
      </c>
      <c r="AL342" s="580"/>
      <c r="AM342" s="580"/>
      <c r="AN342" s="580"/>
      <c r="AO342" s="580"/>
      <c r="AP342" s="581"/>
      <c r="AQ342" s="577" t="s">
        <v>489</v>
      </c>
      <c r="AR342" s="578"/>
      <c r="AS342" s="578"/>
      <c r="AT342" s="578"/>
      <c r="AU342" s="577" t="s">
        <v>489</v>
      </c>
      <c r="AV342" s="578"/>
      <c r="AW342" s="578"/>
      <c r="AX342" s="578"/>
    </row>
    <row r="343" spans="1:50" ht="24" customHeight="1" x14ac:dyDescent="0.15">
      <c r="A343" s="576">
        <v>9</v>
      </c>
      <c r="B343" s="576">
        <v>1</v>
      </c>
      <c r="C343" s="577" t="s">
        <v>511</v>
      </c>
      <c r="D343" s="578"/>
      <c r="E343" s="578"/>
      <c r="F343" s="578"/>
      <c r="G343" s="578"/>
      <c r="H343" s="578"/>
      <c r="I343" s="578"/>
      <c r="J343" s="578"/>
      <c r="K343" s="578"/>
      <c r="L343" s="578"/>
      <c r="M343" s="577" t="s">
        <v>478</v>
      </c>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v>4865</v>
      </c>
      <c r="AL343" s="580"/>
      <c r="AM343" s="580"/>
      <c r="AN343" s="580"/>
      <c r="AO343" s="580"/>
      <c r="AP343" s="581"/>
      <c r="AQ343" s="577" t="s">
        <v>489</v>
      </c>
      <c r="AR343" s="578"/>
      <c r="AS343" s="578"/>
      <c r="AT343" s="578"/>
      <c r="AU343" s="577" t="s">
        <v>489</v>
      </c>
      <c r="AV343" s="578"/>
      <c r="AW343" s="578"/>
      <c r="AX343" s="578"/>
    </row>
    <row r="344" spans="1:50" ht="24" customHeight="1" x14ac:dyDescent="0.15">
      <c r="A344" s="576">
        <v>10</v>
      </c>
      <c r="B344" s="576">
        <v>1</v>
      </c>
      <c r="C344" s="577" t="s">
        <v>512</v>
      </c>
      <c r="D344" s="578"/>
      <c r="E344" s="578"/>
      <c r="F344" s="578"/>
      <c r="G344" s="578"/>
      <c r="H344" s="578"/>
      <c r="I344" s="578"/>
      <c r="J344" s="578"/>
      <c r="K344" s="578"/>
      <c r="L344" s="578"/>
      <c r="M344" s="577" t="s">
        <v>478</v>
      </c>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v>4805</v>
      </c>
      <c r="AL344" s="580"/>
      <c r="AM344" s="580"/>
      <c r="AN344" s="580"/>
      <c r="AO344" s="580"/>
      <c r="AP344" s="581"/>
      <c r="AQ344" s="577" t="s">
        <v>489</v>
      </c>
      <c r="AR344" s="578"/>
      <c r="AS344" s="578"/>
      <c r="AT344" s="578"/>
      <c r="AU344" s="577" t="s">
        <v>489</v>
      </c>
      <c r="AV344" s="578"/>
      <c r="AW344" s="578"/>
      <c r="AX344" s="578"/>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6" spans="1:50" hidden="1"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2" t="s">
        <v>404</v>
      </c>
      <c r="D367" s="242"/>
      <c r="E367" s="242"/>
      <c r="F367" s="242"/>
      <c r="G367" s="242"/>
      <c r="H367" s="242"/>
      <c r="I367" s="242"/>
      <c r="J367" s="242"/>
      <c r="K367" s="242"/>
      <c r="L367" s="242"/>
      <c r="M367" s="242" t="s">
        <v>405</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406</v>
      </c>
      <c r="AL367" s="242"/>
      <c r="AM367" s="242"/>
      <c r="AN367" s="242"/>
      <c r="AO367" s="242"/>
      <c r="AP367" s="242"/>
      <c r="AQ367" s="242" t="s">
        <v>23</v>
      </c>
      <c r="AR367" s="242"/>
      <c r="AS367" s="242"/>
      <c r="AT367" s="242"/>
      <c r="AU367" s="92" t="s">
        <v>24</v>
      </c>
      <c r="AV367" s="93"/>
      <c r="AW367" s="93"/>
      <c r="AX367" s="583"/>
    </row>
    <row r="368" spans="1:50" ht="24" hidden="1" customHeight="1" x14ac:dyDescent="0.15">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hidden="1"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8" spans="1:50" hidden="1" x14ac:dyDescent="0.15"/>
    <row r="399" spans="1:50" hidden="1"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2" t="s">
        <v>404</v>
      </c>
      <c r="D400" s="242"/>
      <c r="E400" s="242"/>
      <c r="F400" s="242"/>
      <c r="G400" s="242"/>
      <c r="H400" s="242"/>
      <c r="I400" s="242"/>
      <c r="J400" s="242"/>
      <c r="K400" s="242"/>
      <c r="L400" s="242"/>
      <c r="M400" s="242" t="s">
        <v>405</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406</v>
      </c>
      <c r="AL400" s="242"/>
      <c r="AM400" s="242"/>
      <c r="AN400" s="242"/>
      <c r="AO400" s="242"/>
      <c r="AP400" s="242"/>
      <c r="AQ400" s="242" t="s">
        <v>23</v>
      </c>
      <c r="AR400" s="242"/>
      <c r="AS400" s="242"/>
      <c r="AT400" s="242"/>
      <c r="AU400" s="92" t="s">
        <v>24</v>
      </c>
      <c r="AV400" s="93"/>
      <c r="AW400" s="93"/>
      <c r="AX400" s="583"/>
    </row>
    <row r="401" spans="1:50" ht="24" hidden="1" customHeight="1" x14ac:dyDescent="0.15">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hidden="1"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1" spans="1:50" hidden="1" x14ac:dyDescent="0.15"/>
    <row r="432" spans="1:50" hidden="1"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2" t="s">
        <v>404</v>
      </c>
      <c r="D433" s="242"/>
      <c r="E433" s="242"/>
      <c r="F433" s="242"/>
      <c r="G433" s="242"/>
      <c r="H433" s="242"/>
      <c r="I433" s="242"/>
      <c r="J433" s="242"/>
      <c r="K433" s="242"/>
      <c r="L433" s="242"/>
      <c r="M433" s="242" t="s">
        <v>405</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406</v>
      </c>
      <c r="AL433" s="242"/>
      <c r="AM433" s="242"/>
      <c r="AN433" s="242"/>
      <c r="AO433" s="242"/>
      <c r="AP433" s="242"/>
      <c r="AQ433" s="242" t="s">
        <v>23</v>
      </c>
      <c r="AR433" s="242"/>
      <c r="AS433" s="242"/>
      <c r="AT433" s="242"/>
      <c r="AU433" s="92" t="s">
        <v>24</v>
      </c>
      <c r="AV433" s="93"/>
      <c r="AW433" s="93"/>
      <c r="AX433" s="583"/>
    </row>
    <row r="434" spans="1:50" ht="24" hidden="1" customHeight="1" x14ac:dyDescent="0.15">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hidden="1"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4" spans="1:50" hidden="1" x14ac:dyDescent="0.15"/>
    <row r="465" spans="1:50" hidden="1"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2" t="s">
        <v>404</v>
      </c>
      <c r="D466" s="242"/>
      <c r="E466" s="242"/>
      <c r="F466" s="242"/>
      <c r="G466" s="242"/>
      <c r="H466" s="242"/>
      <c r="I466" s="242"/>
      <c r="J466" s="242"/>
      <c r="K466" s="242"/>
      <c r="L466" s="242"/>
      <c r="M466" s="242" t="s">
        <v>405</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406</v>
      </c>
      <c r="AL466" s="242"/>
      <c r="AM466" s="242"/>
      <c r="AN466" s="242"/>
      <c r="AO466" s="242"/>
      <c r="AP466" s="242"/>
      <c r="AQ466" s="242" t="s">
        <v>23</v>
      </c>
      <c r="AR466" s="242"/>
      <c r="AS466" s="242"/>
      <c r="AT466" s="242"/>
      <c r="AU466" s="92" t="s">
        <v>24</v>
      </c>
      <c r="AV466" s="93"/>
      <c r="AW466" s="93"/>
      <c r="AX466" s="583"/>
    </row>
    <row r="467" spans="1:50" ht="24" hidden="1" customHeight="1" x14ac:dyDescent="0.15">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hidden="1"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t="4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51" priority="557">
      <formula>IF(RIGHT(TEXT(AE23,"0.#"),1)=".",FALSE,TRUE)</formula>
    </cfRule>
    <cfRule type="expression" dxfId="950" priority="558">
      <formula>IF(RIGHT(TEXT(AE23,"0.#"),1)=".",TRUE,FALSE)</formula>
    </cfRule>
  </conditionalFormatting>
  <conditionalFormatting sqref="AE69:AX69">
    <cfRule type="expression" dxfId="949" priority="489">
      <formula>IF(RIGHT(TEXT(AE69,"0.#"),1)=".",FALSE,TRUE)</formula>
    </cfRule>
    <cfRule type="expression" dxfId="948" priority="490">
      <formula>IF(RIGHT(TEXT(AE69,"0.#"),1)=".",TRUE,FALSE)</formula>
    </cfRule>
  </conditionalFormatting>
  <conditionalFormatting sqref="AE83:AI83">
    <cfRule type="expression" dxfId="947" priority="471">
      <formula>IF(RIGHT(TEXT(AE83,"0.#"),1)=".",FALSE,TRUE)</formula>
    </cfRule>
    <cfRule type="expression" dxfId="946" priority="472">
      <formula>IF(RIGHT(TEXT(AE83,"0.#"),1)=".",TRUE,FALSE)</formula>
    </cfRule>
  </conditionalFormatting>
  <conditionalFormatting sqref="AJ83:AX83">
    <cfRule type="expression" dxfId="945" priority="469">
      <formula>IF(RIGHT(TEXT(AJ83,"0.#"),1)=".",FALSE,TRUE)</formula>
    </cfRule>
    <cfRule type="expression" dxfId="944" priority="470">
      <formula>IF(RIGHT(TEXT(AJ83,"0.#"),1)=".",TRUE,FALSE)</formula>
    </cfRule>
  </conditionalFormatting>
  <conditionalFormatting sqref="L104">
    <cfRule type="expression" dxfId="943" priority="447">
      <formula>IF(RIGHT(TEXT(L104,"0.#"),1)=".",FALSE,TRUE)</formula>
    </cfRule>
    <cfRule type="expression" dxfId="942" priority="448">
      <formula>IF(RIGHT(TEXT(L104,"0.#"),1)=".",TRUE,FALSE)</formula>
    </cfRule>
  </conditionalFormatting>
  <conditionalFormatting sqref="R104">
    <cfRule type="expression" dxfId="941" priority="445">
      <formula>IF(RIGHT(TEXT(R104,"0.#"),1)=".",FALSE,TRUE)</formula>
    </cfRule>
    <cfRule type="expression" dxfId="940" priority="446">
      <formula>IF(RIGHT(TEXT(R104,"0.#"),1)=".",TRUE,FALSE)</formula>
    </cfRule>
  </conditionalFormatting>
  <conditionalFormatting sqref="P18:AX18">
    <cfRule type="expression" dxfId="939" priority="443">
      <formula>IF(RIGHT(TEXT(P18,"0.#"),1)=".",FALSE,TRUE)</formula>
    </cfRule>
    <cfRule type="expression" dxfId="938" priority="444">
      <formula>IF(RIGHT(TEXT(P18,"0.#"),1)=".",TRUE,FALSE)</formula>
    </cfRule>
  </conditionalFormatting>
  <conditionalFormatting sqref="Y181">
    <cfRule type="expression" dxfId="937" priority="439">
      <formula>IF(RIGHT(TEXT(Y181,"0.#"),1)=".",FALSE,TRUE)</formula>
    </cfRule>
    <cfRule type="expression" dxfId="936" priority="440">
      <formula>IF(RIGHT(TEXT(Y181,"0.#"),1)=".",TRUE,FALSE)</formula>
    </cfRule>
  </conditionalFormatting>
  <conditionalFormatting sqref="Y190">
    <cfRule type="expression" dxfId="935" priority="435">
      <formula>IF(RIGHT(TEXT(Y190,"0.#"),1)=".",FALSE,TRUE)</formula>
    </cfRule>
    <cfRule type="expression" dxfId="934" priority="436">
      <formula>IF(RIGHT(TEXT(Y190,"0.#"),1)=".",TRUE,FALSE)</formula>
    </cfRule>
  </conditionalFormatting>
  <conditionalFormatting sqref="AK236">
    <cfRule type="expression" dxfId="933" priority="357">
      <formula>IF(RIGHT(TEXT(AK236,"0.#"),1)=".",FALSE,TRUE)</formula>
    </cfRule>
    <cfRule type="expression" dxfId="932" priority="358">
      <formula>IF(RIGHT(TEXT(AK236,"0.#"),1)=".",TRUE,FALSE)</formula>
    </cfRule>
  </conditionalFormatting>
  <conditionalFormatting sqref="AE54:AI54">
    <cfRule type="expression" dxfId="931" priority="307">
      <formula>IF(RIGHT(TEXT(AE54,"0.#"),1)=".",FALSE,TRUE)</formula>
    </cfRule>
    <cfRule type="expression" dxfId="930" priority="308">
      <formula>IF(RIGHT(TEXT(AE54,"0.#"),1)=".",TRUE,FALSE)</formula>
    </cfRule>
  </conditionalFormatting>
  <conditionalFormatting sqref="AR15:AX15 AR13:AX13">
    <cfRule type="expression" dxfId="929" priority="265">
      <formula>IF(RIGHT(TEXT(AR13,"0.#"),1)=".",FALSE,TRUE)</formula>
    </cfRule>
    <cfRule type="expression" dxfId="928" priority="266">
      <formula>IF(RIGHT(TEXT(AR13,"0.#"),1)=".",TRUE,FALSE)</formula>
    </cfRule>
  </conditionalFormatting>
  <conditionalFormatting sqref="AD19:AJ19">
    <cfRule type="expression" dxfId="927" priority="263">
      <formula>IF(RIGHT(TEXT(AD19,"0.#"),1)=".",FALSE,TRUE)</formula>
    </cfRule>
    <cfRule type="expression" dxfId="926" priority="264">
      <formula>IF(RIGHT(TEXT(AD19,"0.#"),1)=".",TRUE,FALSE)</formula>
    </cfRule>
  </conditionalFormatting>
  <conditionalFormatting sqref="AE55:AX55 AJ54:AS54">
    <cfRule type="expression" dxfId="925" priority="259">
      <formula>IF(RIGHT(TEXT(AE54,"0.#"),1)=".",FALSE,TRUE)</formula>
    </cfRule>
    <cfRule type="expression" dxfId="924" priority="260">
      <formula>IF(RIGHT(TEXT(AE54,"0.#"),1)=".",TRUE,FALSE)</formula>
    </cfRule>
  </conditionalFormatting>
  <conditionalFormatting sqref="AE68:AS68">
    <cfRule type="expression" dxfId="923" priority="255">
      <formula>IF(RIGHT(TEXT(AE68,"0.#"),1)=".",FALSE,TRUE)</formula>
    </cfRule>
    <cfRule type="expression" dxfId="922" priority="256">
      <formula>IF(RIGHT(TEXT(AE68,"0.#"),1)=".",TRUE,FALSE)</formula>
    </cfRule>
  </conditionalFormatting>
  <conditionalFormatting sqref="AE95:AI95 AE92:AI92 AE89:AI89 AE86:AI86">
    <cfRule type="expression" dxfId="921" priority="253">
      <formula>IF(RIGHT(TEXT(AE86,"0.#"),1)=".",FALSE,TRUE)</formula>
    </cfRule>
    <cfRule type="expression" dxfId="920" priority="254">
      <formula>IF(RIGHT(TEXT(AE86,"0.#"),1)=".",TRUE,FALSE)</formula>
    </cfRule>
  </conditionalFormatting>
  <conditionalFormatting sqref="AJ95:AX95 AJ92:AX92 AJ89:AX89 AJ86:AX86">
    <cfRule type="expression" dxfId="919" priority="251">
      <formula>IF(RIGHT(TEXT(AJ86,"0.#"),1)=".",FALSE,TRUE)</formula>
    </cfRule>
    <cfRule type="expression" dxfId="918" priority="252">
      <formula>IF(RIGHT(TEXT(AJ86,"0.#"),1)=".",TRUE,FALSE)</formula>
    </cfRule>
  </conditionalFormatting>
  <conditionalFormatting sqref="L100:L103">
    <cfRule type="expression" dxfId="917" priority="249">
      <formula>IF(RIGHT(TEXT(L100,"0.#"),1)=".",FALSE,TRUE)</formula>
    </cfRule>
    <cfRule type="expression" dxfId="916" priority="250">
      <formula>IF(RIGHT(TEXT(L100,"0.#"),1)=".",TRUE,FALSE)</formula>
    </cfRule>
  </conditionalFormatting>
  <conditionalFormatting sqref="R98">
    <cfRule type="expression" dxfId="915" priority="245">
      <formula>IF(RIGHT(TEXT(R98,"0.#"),1)=".",FALSE,TRUE)</formula>
    </cfRule>
    <cfRule type="expression" dxfId="914" priority="246">
      <formula>IF(RIGHT(TEXT(R98,"0.#"),1)=".",TRUE,FALSE)</formula>
    </cfRule>
  </conditionalFormatting>
  <conditionalFormatting sqref="R99:R103">
    <cfRule type="expression" dxfId="913" priority="243">
      <formula>IF(RIGHT(TEXT(R99,"0.#"),1)=".",FALSE,TRUE)</formula>
    </cfRule>
    <cfRule type="expression" dxfId="912" priority="244">
      <formula>IF(RIGHT(TEXT(R99,"0.#"),1)=".",TRUE,FALSE)</formula>
    </cfRule>
  </conditionalFormatting>
  <conditionalFormatting sqref="Y182:Y189 Y180">
    <cfRule type="expression" dxfId="911" priority="241">
      <formula>IF(RIGHT(TEXT(Y180,"0.#"),1)=".",FALSE,TRUE)</formula>
    </cfRule>
    <cfRule type="expression" dxfId="910" priority="242">
      <formula>IF(RIGHT(TEXT(Y180,"0.#"),1)=".",TRUE,FALSE)</formula>
    </cfRule>
  </conditionalFormatting>
  <conditionalFormatting sqref="AU181">
    <cfRule type="expression" dxfId="909" priority="239">
      <formula>IF(RIGHT(TEXT(AU181,"0.#"),1)=".",FALSE,TRUE)</formula>
    </cfRule>
    <cfRule type="expression" dxfId="908" priority="240">
      <formula>IF(RIGHT(TEXT(AU181,"0.#"),1)=".",TRUE,FALSE)</formula>
    </cfRule>
  </conditionalFormatting>
  <conditionalFormatting sqref="AU190">
    <cfRule type="expression" dxfId="907" priority="237">
      <formula>IF(RIGHT(TEXT(AU190,"0.#"),1)=".",FALSE,TRUE)</formula>
    </cfRule>
    <cfRule type="expression" dxfId="906" priority="238">
      <formula>IF(RIGHT(TEXT(AU190,"0.#"),1)=".",TRUE,FALSE)</formula>
    </cfRule>
  </conditionalFormatting>
  <conditionalFormatting sqref="AU182:AU189 AU180">
    <cfRule type="expression" dxfId="905" priority="235">
      <formula>IF(RIGHT(TEXT(AU180,"0.#"),1)=".",FALSE,TRUE)</formula>
    </cfRule>
    <cfRule type="expression" dxfId="904" priority="236">
      <formula>IF(RIGHT(TEXT(AU180,"0.#"),1)=".",TRUE,FALSE)</formula>
    </cfRule>
  </conditionalFormatting>
  <conditionalFormatting sqref="Y220 Y207 Y194">
    <cfRule type="expression" dxfId="903" priority="221">
      <formula>IF(RIGHT(TEXT(Y194,"0.#"),1)=".",FALSE,TRUE)</formula>
    </cfRule>
    <cfRule type="expression" dxfId="902" priority="222">
      <formula>IF(RIGHT(TEXT(Y194,"0.#"),1)=".",TRUE,FALSE)</formula>
    </cfRule>
  </conditionalFormatting>
  <conditionalFormatting sqref="Y229 Y216 Y203">
    <cfRule type="expression" dxfId="901" priority="219">
      <formula>IF(RIGHT(TEXT(Y203,"0.#"),1)=".",FALSE,TRUE)</formula>
    </cfRule>
    <cfRule type="expression" dxfId="900" priority="220">
      <formula>IF(RIGHT(TEXT(Y203,"0.#"),1)=".",TRUE,FALSE)</formula>
    </cfRule>
  </conditionalFormatting>
  <conditionalFormatting sqref="Y221:Y228 Y208:Y215 Y206 Y195:Y202 Y193">
    <cfRule type="expression" dxfId="899" priority="217">
      <formula>IF(RIGHT(TEXT(Y193,"0.#"),1)=".",FALSE,TRUE)</formula>
    </cfRule>
    <cfRule type="expression" dxfId="898" priority="218">
      <formula>IF(RIGHT(TEXT(Y193,"0.#"),1)=".",TRUE,FALSE)</formula>
    </cfRule>
  </conditionalFormatting>
  <conditionalFormatting sqref="AU220 AU207 AU194">
    <cfRule type="expression" dxfId="897" priority="215">
      <formula>IF(RIGHT(TEXT(AU194,"0.#"),1)=".",FALSE,TRUE)</formula>
    </cfRule>
    <cfRule type="expression" dxfId="896" priority="216">
      <formula>IF(RIGHT(TEXT(AU194,"0.#"),1)=".",TRUE,FALSE)</formula>
    </cfRule>
  </conditionalFormatting>
  <conditionalFormatting sqref="AU229 AU216 AU203">
    <cfRule type="expression" dxfId="895" priority="213">
      <formula>IF(RIGHT(TEXT(AU203,"0.#"),1)=".",FALSE,TRUE)</formula>
    </cfRule>
    <cfRule type="expression" dxfId="894" priority="214">
      <formula>IF(RIGHT(TEXT(AU203,"0.#"),1)=".",TRUE,FALSE)</formula>
    </cfRule>
  </conditionalFormatting>
  <conditionalFormatting sqref="AU221:AU228 AU219 AU208:AU215 AU206 AU195:AU202 AU193">
    <cfRule type="expression" dxfId="893" priority="211">
      <formula>IF(RIGHT(TEXT(AU193,"0.#"),1)=".",FALSE,TRUE)</formula>
    </cfRule>
    <cfRule type="expression" dxfId="892" priority="212">
      <formula>IF(RIGHT(TEXT(AU193,"0.#"),1)=".",TRUE,FALSE)</formula>
    </cfRule>
  </conditionalFormatting>
  <conditionalFormatting sqref="AE56:AI56">
    <cfRule type="expression" dxfId="891" priority="185">
      <formula>IF(AND(AE56&gt;=0, RIGHT(TEXT(AE56,"0.#"),1)&lt;&gt;"."),TRUE,FALSE)</formula>
    </cfRule>
    <cfRule type="expression" dxfId="890" priority="186">
      <formula>IF(AND(AE56&gt;=0, RIGHT(TEXT(AE56,"0.#"),1)="."),TRUE,FALSE)</formula>
    </cfRule>
    <cfRule type="expression" dxfId="889" priority="187">
      <formula>IF(AND(AE56&lt;0, RIGHT(TEXT(AE56,"0.#"),1)&lt;&gt;"."),TRUE,FALSE)</formula>
    </cfRule>
    <cfRule type="expression" dxfId="888" priority="188">
      <formula>IF(AND(AE56&lt;0, RIGHT(TEXT(AE56,"0.#"),1)="."),TRUE,FALSE)</formula>
    </cfRule>
  </conditionalFormatting>
  <conditionalFormatting sqref="AJ56:AS56">
    <cfRule type="expression" dxfId="887" priority="181">
      <formula>IF(AND(AJ56&gt;=0, RIGHT(TEXT(AJ56,"0.#"),1)&lt;&gt;"."),TRUE,FALSE)</formula>
    </cfRule>
    <cfRule type="expression" dxfId="886" priority="182">
      <formula>IF(AND(AJ56&gt;=0, RIGHT(TEXT(AJ56,"0.#"),1)="."),TRUE,FALSE)</formula>
    </cfRule>
    <cfRule type="expression" dxfId="885" priority="183">
      <formula>IF(AND(AJ56&lt;0, RIGHT(TEXT(AJ56,"0.#"),1)&lt;&gt;"."),TRUE,FALSE)</formula>
    </cfRule>
    <cfRule type="expression" dxfId="884" priority="184">
      <formula>IF(AND(AJ56&lt;0, RIGHT(TEXT(AJ56,"0.#"),1)="."),TRUE,FALSE)</formula>
    </cfRule>
  </conditionalFormatting>
  <conditionalFormatting sqref="AK237:AK265">
    <cfRule type="expression" dxfId="883" priority="169">
      <formula>IF(RIGHT(TEXT(AK237,"0.#"),1)=".",FALSE,TRUE)</formula>
    </cfRule>
    <cfRule type="expression" dxfId="882" priority="170">
      <formula>IF(RIGHT(TEXT(AK237,"0.#"),1)=".",TRUE,FALSE)</formula>
    </cfRule>
  </conditionalFormatting>
  <conditionalFormatting sqref="AU244:AX265">
    <cfRule type="expression" dxfId="881" priority="165">
      <formula>IF(AND(AU244&gt;=0, RIGHT(TEXT(AU244,"0.#"),1)&lt;&gt;"."),TRUE,FALSE)</formula>
    </cfRule>
    <cfRule type="expression" dxfId="880" priority="166">
      <formula>IF(AND(AU244&gt;=0, RIGHT(TEXT(AU244,"0.#"),1)="."),TRUE,FALSE)</formula>
    </cfRule>
    <cfRule type="expression" dxfId="879" priority="167">
      <formula>IF(AND(AU244&lt;0, RIGHT(TEXT(AU244,"0.#"),1)&lt;&gt;"."),TRUE,FALSE)</formula>
    </cfRule>
    <cfRule type="expression" dxfId="878" priority="168">
      <formula>IF(AND(AU244&lt;0, RIGHT(TEXT(AU244,"0.#"),1)="."),TRUE,FALSE)</formula>
    </cfRule>
  </conditionalFormatting>
  <conditionalFormatting sqref="AK269">
    <cfRule type="expression" dxfId="877" priority="163">
      <formula>IF(RIGHT(TEXT(AK269,"0.#"),1)=".",FALSE,TRUE)</formula>
    </cfRule>
    <cfRule type="expression" dxfId="876" priority="164">
      <formula>IF(RIGHT(TEXT(AK269,"0.#"),1)=".",TRUE,FALSE)</formula>
    </cfRule>
  </conditionalFormatting>
  <conditionalFormatting sqref="AU269:AX269">
    <cfRule type="expression" dxfId="875" priority="159">
      <formula>IF(AND(AU269&gt;=0, RIGHT(TEXT(AU269,"0.#"),1)&lt;&gt;"."),TRUE,FALSE)</formula>
    </cfRule>
    <cfRule type="expression" dxfId="874" priority="160">
      <formula>IF(AND(AU269&gt;=0, RIGHT(TEXT(AU269,"0.#"),1)="."),TRUE,FALSE)</formula>
    </cfRule>
    <cfRule type="expression" dxfId="873" priority="161">
      <formula>IF(AND(AU269&lt;0, RIGHT(TEXT(AU269,"0.#"),1)&lt;&gt;"."),TRUE,FALSE)</formula>
    </cfRule>
    <cfRule type="expression" dxfId="872" priority="162">
      <formula>IF(AND(AU269&lt;0, RIGHT(TEXT(AU269,"0.#"),1)="."),TRUE,FALSE)</formula>
    </cfRule>
  </conditionalFormatting>
  <conditionalFormatting sqref="AK270:AK298">
    <cfRule type="expression" dxfId="871" priority="157">
      <formula>IF(RIGHT(TEXT(AK270,"0.#"),1)=".",FALSE,TRUE)</formula>
    </cfRule>
    <cfRule type="expression" dxfId="870" priority="158">
      <formula>IF(RIGHT(TEXT(AK270,"0.#"),1)=".",TRUE,FALSE)</formula>
    </cfRule>
  </conditionalFormatting>
  <conditionalFormatting sqref="AU270:AX298">
    <cfRule type="expression" dxfId="869" priority="153">
      <formula>IF(AND(AU270&gt;=0, RIGHT(TEXT(AU270,"0.#"),1)&lt;&gt;"."),TRUE,FALSE)</formula>
    </cfRule>
    <cfRule type="expression" dxfId="868" priority="154">
      <formula>IF(AND(AU270&gt;=0, RIGHT(TEXT(AU270,"0.#"),1)="."),TRUE,FALSE)</formula>
    </cfRule>
    <cfRule type="expression" dxfId="867" priority="155">
      <formula>IF(AND(AU270&lt;0, RIGHT(TEXT(AU270,"0.#"),1)&lt;&gt;"."),TRUE,FALSE)</formula>
    </cfRule>
    <cfRule type="expression" dxfId="866" priority="156">
      <formula>IF(AND(AU270&lt;0, RIGHT(TEXT(AU270,"0.#"),1)="."),TRUE,FALSE)</formula>
    </cfRule>
  </conditionalFormatting>
  <conditionalFormatting sqref="AK302">
    <cfRule type="expression" dxfId="865" priority="151">
      <formula>IF(RIGHT(TEXT(AK302,"0.#"),1)=".",FALSE,TRUE)</formula>
    </cfRule>
    <cfRule type="expression" dxfId="864" priority="152">
      <formula>IF(RIGHT(TEXT(AK302,"0.#"),1)=".",TRUE,FALSE)</formula>
    </cfRule>
  </conditionalFormatting>
  <conditionalFormatting sqref="AK303:AK331">
    <cfRule type="expression" dxfId="863" priority="145">
      <formula>IF(RIGHT(TEXT(AK303,"0.#"),1)=".",FALSE,TRUE)</formula>
    </cfRule>
    <cfRule type="expression" dxfId="862" priority="146">
      <formula>IF(RIGHT(TEXT(AK303,"0.#"),1)=".",TRUE,FALSE)</formula>
    </cfRule>
  </conditionalFormatting>
  <conditionalFormatting sqref="AU312:AX331">
    <cfRule type="expression" dxfId="861" priority="141">
      <formula>IF(AND(AU312&gt;=0, RIGHT(TEXT(AU312,"0.#"),1)&lt;&gt;"."),TRUE,FALSE)</formula>
    </cfRule>
    <cfRule type="expression" dxfId="860" priority="142">
      <formula>IF(AND(AU312&gt;=0, RIGHT(TEXT(AU312,"0.#"),1)="."),TRUE,FALSE)</formula>
    </cfRule>
    <cfRule type="expression" dxfId="859" priority="143">
      <formula>IF(AND(AU312&lt;0, RIGHT(TEXT(AU312,"0.#"),1)&lt;&gt;"."),TRUE,FALSE)</formula>
    </cfRule>
    <cfRule type="expression" dxfId="858" priority="144">
      <formula>IF(AND(AU312&lt;0, RIGHT(TEXT(AU312,"0.#"),1)="."),TRUE,FALSE)</formula>
    </cfRule>
  </conditionalFormatting>
  <conditionalFormatting sqref="AK345:AK364">
    <cfRule type="expression" dxfId="857" priority="133">
      <formula>IF(RIGHT(TEXT(AK345,"0.#"),1)=".",FALSE,TRUE)</formula>
    </cfRule>
    <cfRule type="expression" dxfId="856" priority="134">
      <formula>IF(RIGHT(TEXT(AK345,"0.#"),1)=".",TRUE,FALSE)</formula>
    </cfRule>
  </conditionalFormatting>
  <conditionalFormatting sqref="AU345:AX364">
    <cfRule type="expression" dxfId="855" priority="129">
      <formula>IF(AND(AU345&gt;=0, RIGHT(TEXT(AU345,"0.#"),1)&lt;&gt;"."),TRUE,FALSE)</formula>
    </cfRule>
    <cfRule type="expression" dxfId="854" priority="130">
      <formula>IF(AND(AU345&gt;=0, RIGHT(TEXT(AU345,"0.#"),1)="."),TRUE,FALSE)</formula>
    </cfRule>
    <cfRule type="expression" dxfId="853" priority="131">
      <formula>IF(AND(AU345&lt;0, RIGHT(TEXT(AU345,"0.#"),1)&lt;&gt;"."),TRUE,FALSE)</formula>
    </cfRule>
    <cfRule type="expression" dxfId="852" priority="132">
      <formula>IF(AND(AU345&lt;0, RIGHT(TEXT(AU345,"0.#"),1)="."),TRUE,FALSE)</formula>
    </cfRule>
  </conditionalFormatting>
  <conditionalFormatting sqref="AK368">
    <cfRule type="expression" dxfId="851" priority="127">
      <formula>IF(RIGHT(TEXT(AK368,"0.#"),1)=".",FALSE,TRUE)</formula>
    </cfRule>
    <cfRule type="expression" dxfId="850" priority="128">
      <formula>IF(RIGHT(TEXT(AK368,"0.#"),1)=".",TRUE,FALSE)</formula>
    </cfRule>
  </conditionalFormatting>
  <conditionalFormatting sqref="AU368:AX368">
    <cfRule type="expression" dxfId="849" priority="123">
      <formula>IF(AND(AU368&gt;=0, RIGHT(TEXT(AU368,"0.#"),1)&lt;&gt;"."),TRUE,FALSE)</formula>
    </cfRule>
    <cfRule type="expression" dxfId="848" priority="124">
      <formula>IF(AND(AU368&gt;=0, RIGHT(TEXT(AU368,"0.#"),1)="."),TRUE,FALSE)</formula>
    </cfRule>
    <cfRule type="expression" dxfId="847" priority="125">
      <formula>IF(AND(AU368&lt;0, RIGHT(TEXT(AU368,"0.#"),1)&lt;&gt;"."),TRUE,FALSE)</formula>
    </cfRule>
    <cfRule type="expression" dxfId="846" priority="126">
      <formula>IF(AND(AU368&lt;0, RIGHT(TEXT(AU368,"0.#"),1)="."),TRUE,FALSE)</formula>
    </cfRule>
  </conditionalFormatting>
  <conditionalFormatting sqref="AK369:AK397">
    <cfRule type="expression" dxfId="845" priority="121">
      <formula>IF(RIGHT(TEXT(AK369,"0.#"),1)=".",FALSE,TRUE)</formula>
    </cfRule>
    <cfRule type="expression" dxfId="844" priority="122">
      <formula>IF(RIGHT(TEXT(AK369,"0.#"),1)=".",TRUE,FALSE)</formula>
    </cfRule>
  </conditionalFormatting>
  <conditionalFormatting sqref="AU369:AX397">
    <cfRule type="expression" dxfId="843" priority="117">
      <formula>IF(AND(AU369&gt;=0, RIGHT(TEXT(AU369,"0.#"),1)&lt;&gt;"."),TRUE,FALSE)</formula>
    </cfRule>
    <cfRule type="expression" dxfId="842" priority="118">
      <formula>IF(AND(AU369&gt;=0, RIGHT(TEXT(AU369,"0.#"),1)="."),TRUE,FALSE)</formula>
    </cfRule>
    <cfRule type="expression" dxfId="841" priority="119">
      <formula>IF(AND(AU369&lt;0, RIGHT(TEXT(AU369,"0.#"),1)&lt;&gt;"."),TRUE,FALSE)</formula>
    </cfRule>
    <cfRule type="expression" dxfId="840" priority="120">
      <formula>IF(AND(AU369&lt;0, RIGHT(TEXT(AU369,"0.#"),1)="."),TRUE,FALSE)</formula>
    </cfRule>
  </conditionalFormatting>
  <conditionalFormatting sqref="AK401">
    <cfRule type="expression" dxfId="839" priority="115">
      <formula>IF(RIGHT(TEXT(AK401,"0.#"),1)=".",FALSE,TRUE)</formula>
    </cfRule>
    <cfRule type="expression" dxfId="838" priority="116">
      <formula>IF(RIGHT(TEXT(AK401,"0.#"),1)=".",TRUE,FALSE)</formula>
    </cfRule>
  </conditionalFormatting>
  <conditionalFormatting sqref="AU401:AX401">
    <cfRule type="expression" dxfId="837" priority="111">
      <formula>IF(AND(AU401&gt;=0, RIGHT(TEXT(AU401,"0.#"),1)&lt;&gt;"."),TRUE,FALSE)</formula>
    </cfRule>
    <cfRule type="expression" dxfId="836" priority="112">
      <formula>IF(AND(AU401&gt;=0, RIGHT(TEXT(AU401,"0.#"),1)="."),TRUE,FALSE)</formula>
    </cfRule>
    <cfRule type="expression" dxfId="835" priority="113">
      <formula>IF(AND(AU401&lt;0, RIGHT(TEXT(AU401,"0.#"),1)&lt;&gt;"."),TRUE,FALSE)</formula>
    </cfRule>
    <cfRule type="expression" dxfId="834" priority="114">
      <formula>IF(AND(AU401&lt;0, RIGHT(TEXT(AU401,"0.#"),1)="."),TRUE,FALSE)</formula>
    </cfRule>
  </conditionalFormatting>
  <conditionalFormatting sqref="AK402:AK430">
    <cfRule type="expression" dxfId="833" priority="109">
      <formula>IF(RIGHT(TEXT(AK402,"0.#"),1)=".",FALSE,TRUE)</formula>
    </cfRule>
    <cfRule type="expression" dxfId="832" priority="110">
      <formula>IF(RIGHT(TEXT(AK402,"0.#"),1)=".",TRUE,FALSE)</formula>
    </cfRule>
  </conditionalFormatting>
  <conditionalFormatting sqref="AU402:AX430">
    <cfRule type="expression" dxfId="831" priority="105">
      <formula>IF(AND(AU402&gt;=0, RIGHT(TEXT(AU402,"0.#"),1)&lt;&gt;"."),TRUE,FALSE)</formula>
    </cfRule>
    <cfRule type="expression" dxfId="830" priority="106">
      <formula>IF(AND(AU402&gt;=0, RIGHT(TEXT(AU402,"0.#"),1)="."),TRUE,FALSE)</formula>
    </cfRule>
    <cfRule type="expression" dxfId="829" priority="107">
      <formula>IF(AND(AU402&lt;0, RIGHT(TEXT(AU402,"0.#"),1)&lt;&gt;"."),TRUE,FALSE)</formula>
    </cfRule>
    <cfRule type="expression" dxfId="828" priority="108">
      <formula>IF(AND(AU402&lt;0, RIGHT(TEXT(AU402,"0.#"),1)="."),TRUE,FALSE)</formula>
    </cfRule>
  </conditionalFormatting>
  <conditionalFormatting sqref="AK434">
    <cfRule type="expression" dxfId="827" priority="103">
      <formula>IF(RIGHT(TEXT(AK434,"0.#"),1)=".",FALSE,TRUE)</formula>
    </cfRule>
    <cfRule type="expression" dxfId="826" priority="104">
      <formula>IF(RIGHT(TEXT(AK434,"0.#"),1)=".",TRUE,FALSE)</formula>
    </cfRule>
  </conditionalFormatting>
  <conditionalFormatting sqref="AU434:AX434">
    <cfRule type="expression" dxfId="825" priority="99">
      <formula>IF(AND(AU434&gt;=0, RIGHT(TEXT(AU434,"0.#"),1)&lt;&gt;"."),TRUE,FALSE)</formula>
    </cfRule>
    <cfRule type="expression" dxfId="824" priority="100">
      <formula>IF(AND(AU434&gt;=0, RIGHT(TEXT(AU434,"0.#"),1)="."),TRUE,FALSE)</formula>
    </cfRule>
    <cfRule type="expression" dxfId="823" priority="101">
      <formula>IF(AND(AU434&lt;0, RIGHT(TEXT(AU434,"0.#"),1)&lt;&gt;"."),TRUE,FALSE)</formula>
    </cfRule>
    <cfRule type="expression" dxfId="822" priority="102">
      <formula>IF(AND(AU434&lt;0, RIGHT(TEXT(AU434,"0.#"),1)="."),TRUE,FALSE)</formula>
    </cfRule>
  </conditionalFormatting>
  <conditionalFormatting sqref="AK435:AK463">
    <cfRule type="expression" dxfId="821" priority="97">
      <formula>IF(RIGHT(TEXT(AK435,"0.#"),1)=".",FALSE,TRUE)</formula>
    </cfRule>
    <cfRule type="expression" dxfId="820" priority="98">
      <formula>IF(RIGHT(TEXT(AK435,"0.#"),1)=".",TRUE,FALSE)</formula>
    </cfRule>
  </conditionalFormatting>
  <conditionalFormatting sqref="AU435:AX463">
    <cfRule type="expression" dxfId="819" priority="93">
      <formula>IF(AND(AU435&gt;=0, RIGHT(TEXT(AU435,"0.#"),1)&lt;&gt;"."),TRUE,FALSE)</formula>
    </cfRule>
    <cfRule type="expression" dxfId="818" priority="94">
      <formula>IF(AND(AU435&gt;=0, RIGHT(TEXT(AU435,"0.#"),1)="."),TRUE,FALSE)</formula>
    </cfRule>
    <cfRule type="expression" dxfId="817" priority="95">
      <formula>IF(AND(AU435&lt;0, RIGHT(TEXT(AU435,"0.#"),1)&lt;&gt;"."),TRUE,FALSE)</formula>
    </cfRule>
    <cfRule type="expression" dxfId="816" priority="96">
      <formula>IF(AND(AU435&lt;0, RIGHT(TEXT(AU435,"0.#"),1)="."),TRUE,FALSE)</formula>
    </cfRule>
  </conditionalFormatting>
  <conditionalFormatting sqref="AK467">
    <cfRule type="expression" dxfId="815" priority="91">
      <formula>IF(RIGHT(TEXT(AK467,"0.#"),1)=".",FALSE,TRUE)</formula>
    </cfRule>
    <cfRule type="expression" dxfId="814" priority="92">
      <formula>IF(RIGHT(TEXT(AK467,"0.#"),1)=".",TRUE,FALSE)</formula>
    </cfRule>
  </conditionalFormatting>
  <conditionalFormatting sqref="AU467:AX467">
    <cfRule type="expression" dxfId="813" priority="87">
      <formula>IF(AND(AU467&gt;=0, RIGHT(TEXT(AU467,"0.#"),1)&lt;&gt;"."),TRUE,FALSE)</formula>
    </cfRule>
    <cfRule type="expression" dxfId="812" priority="88">
      <formula>IF(AND(AU467&gt;=0, RIGHT(TEXT(AU467,"0.#"),1)="."),TRUE,FALSE)</formula>
    </cfRule>
    <cfRule type="expression" dxfId="811" priority="89">
      <formula>IF(AND(AU467&lt;0, RIGHT(TEXT(AU467,"0.#"),1)&lt;&gt;"."),TRUE,FALSE)</formula>
    </cfRule>
    <cfRule type="expression" dxfId="810" priority="90">
      <formula>IF(AND(AU467&lt;0, RIGHT(TEXT(AU467,"0.#"),1)="."),TRUE,FALSE)</formula>
    </cfRule>
  </conditionalFormatting>
  <conditionalFormatting sqref="AK468:AK496">
    <cfRule type="expression" dxfId="809" priority="85">
      <formula>IF(RIGHT(TEXT(AK468,"0.#"),1)=".",FALSE,TRUE)</formula>
    </cfRule>
    <cfRule type="expression" dxfId="808" priority="86">
      <formula>IF(RIGHT(TEXT(AK468,"0.#"),1)=".",TRUE,FALSE)</formula>
    </cfRule>
  </conditionalFormatting>
  <conditionalFormatting sqref="AU468:AX496">
    <cfRule type="expression" dxfId="807" priority="81">
      <formula>IF(AND(AU468&gt;=0, RIGHT(TEXT(AU468,"0.#"),1)&lt;&gt;"."),TRUE,FALSE)</formula>
    </cfRule>
    <cfRule type="expression" dxfId="806" priority="82">
      <formula>IF(AND(AU468&gt;=0, RIGHT(TEXT(AU468,"0.#"),1)="."),TRUE,FALSE)</formula>
    </cfRule>
    <cfRule type="expression" dxfId="805" priority="83">
      <formula>IF(AND(AU468&lt;0, RIGHT(TEXT(AU468,"0.#"),1)&lt;&gt;"."),TRUE,FALSE)</formula>
    </cfRule>
    <cfRule type="expression" dxfId="804" priority="84">
      <formula>IF(AND(AU468&lt;0, RIGHT(TEXT(AU468,"0.#"),1)="."),TRUE,FALSE)</formula>
    </cfRule>
  </conditionalFormatting>
  <conditionalFormatting sqref="AE24:AX24 AJ23:AS23">
    <cfRule type="expression" dxfId="803" priority="79">
      <formula>IF(RIGHT(TEXT(AE23,"0.#"),1)=".",FALSE,TRUE)</formula>
    </cfRule>
    <cfRule type="expression" dxfId="802" priority="80">
      <formula>IF(RIGHT(TEXT(AE23,"0.#"),1)=".",TRUE,FALSE)</formula>
    </cfRule>
  </conditionalFormatting>
  <conditionalFormatting sqref="AE25:AI25">
    <cfRule type="expression" dxfId="801" priority="71">
      <formula>IF(AND(AE25&gt;=0, RIGHT(TEXT(AE25,"0.#"),1)&lt;&gt;"."),TRUE,FALSE)</formula>
    </cfRule>
    <cfRule type="expression" dxfId="800" priority="72">
      <formula>IF(AND(AE25&gt;=0, RIGHT(TEXT(AE25,"0.#"),1)="."),TRUE,FALSE)</formula>
    </cfRule>
    <cfRule type="expression" dxfId="799" priority="73">
      <formula>IF(AND(AE25&lt;0, RIGHT(TEXT(AE25,"0.#"),1)&lt;&gt;"."),TRUE,FALSE)</formula>
    </cfRule>
    <cfRule type="expression" dxfId="798" priority="74">
      <formula>IF(AND(AE25&lt;0, RIGHT(TEXT(AE25,"0.#"),1)="."),TRUE,FALSE)</formula>
    </cfRule>
  </conditionalFormatting>
  <conditionalFormatting sqref="AJ25:AS25">
    <cfRule type="expression" dxfId="797" priority="67">
      <formula>IF(AND(AJ25&gt;=0, RIGHT(TEXT(AJ25,"0.#"),1)&lt;&gt;"."),TRUE,FALSE)</formula>
    </cfRule>
    <cfRule type="expression" dxfId="796" priority="68">
      <formula>IF(AND(AJ25&gt;=0, RIGHT(TEXT(AJ25,"0.#"),1)="."),TRUE,FALSE)</formula>
    </cfRule>
    <cfRule type="expression" dxfId="795" priority="69">
      <formula>IF(AND(AJ25&lt;0, RIGHT(TEXT(AJ25,"0.#"),1)&lt;&gt;"."),TRUE,FALSE)</formula>
    </cfRule>
    <cfRule type="expression" dxfId="794" priority="70">
      <formula>IF(AND(AJ25&lt;0, RIGHT(TEXT(AJ25,"0.#"),1)="."),TRUE,FALSE)</formula>
    </cfRule>
  </conditionalFormatting>
  <conditionalFormatting sqref="AE43:AI43 AE38:AI38 AE33:AI33 AE28:AI28">
    <cfRule type="expression" dxfId="793" priority="53">
      <formula>IF(RIGHT(TEXT(AE28,"0.#"),1)=".",FALSE,TRUE)</formula>
    </cfRule>
    <cfRule type="expression" dxfId="792" priority="54">
      <formula>IF(RIGHT(TEXT(AE28,"0.#"),1)=".",TRUE,FALSE)</formula>
    </cfRule>
  </conditionalFormatting>
  <conditionalFormatting sqref="AE44:AX44 AJ43:AS43 AE39:AX39 AJ38:AS38 AE34:AX34 AE29:AX29 AJ28:AS28 AJ33:AS34">
    <cfRule type="expression" dxfId="791" priority="51">
      <formula>IF(RIGHT(TEXT(AE28,"0.#"),1)=".",FALSE,TRUE)</formula>
    </cfRule>
    <cfRule type="expression" dxfId="790" priority="52">
      <formula>IF(RIGHT(TEXT(AE28,"0.#"),1)=".",TRUE,FALSE)</formula>
    </cfRule>
  </conditionalFormatting>
  <conditionalFormatting sqref="AE45:AI45 AE40:AI40 AE30:AS30">
    <cfRule type="expression" dxfId="789" priority="47">
      <formula>IF(AND(AE30&gt;=0, RIGHT(TEXT(AE30,"0.#"),1)&lt;&gt;"."),TRUE,FALSE)</formula>
    </cfRule>
    <cfRule type="expression" dxfId="788" priority="48">
      <formula>IF(AND(AE30&gt;=0, RIGHT(TEXT(AE30,"0.#"),1)="."),TRUE,FALSE)</formula>
    </cfRule>
    <cfRule type="expression" dxfId="787" priority="49">
      <formula>IF(AND(AE30&lt;0, RIGHT(TEXT(AE30,"0.#"),1)&lt;&gt;"."),TRUE,FALSE)</formula>
    </cfRule>
    <cfRule type="expression" dxfId="786" priority="50">
      <formula>IF(AND(AE30&lt;0, RIGHT(TEXT(AE30,"0.#"),1)="."),TRUE,FALSE)</formula>
    </cfRule>
  </conditionalFormatting>
  <conditionalFormatting sqref="AJ45:AS45 AJ40:AS40">
    <cfRule type="expression" dxfId="785" priority="43">
      <formula>IF(AND(AJ40&gt;=0, RIGHT(TEXT(AJ40,"0.#"),1)&lt;&gt;"."),TRUE,FALSE)</formula>
    </cfRule>
    <cfRule type="expression" dxfId="784" priority="44">
      <formula>IF(AND(AJ40&gt;=0, RIGHT(TEXT(AJ40,"0.#"),1)="."),TRUE,FALSE)</formula>
    </cfRule>
    <cfRule type="expression" dxfId="783" priority="45">
      <formula>IF(AND(AJ40&lt;0, RIGHT(TEXT(AJ40,"0.#"),1)&lt;&gt;"."),TRUE,FALSE)</formula>
    </cfRule>
    <cfRule type="expression" dxfId="782" priority="46">
      <formula>IF(AND(AJ40&lt;0, RIGHT(TEXT(AJ40,"0.#"),1)="."),TRUE,FALSE)</formula>
    </cfRule>
  </conditionalFormatting>
  <conditionalFormatting sqref="AE64:AI64 AE59:AI59">
    <cfRule type="expression" dxfId="781" priority="41">
      <formula>IF(RIGHT(TEXT(AE59,"0.#"),1)=".",FALSE,TRUE)</formula>
    </cfRule>
    <cfRule type="expression" dxfId="780" priority="42">
      <formula>IF(RIGHT(TEXT(AE59,"0.#"),1)=".",TRUE,FALSE)</formula>
    </cfRule>
  </conditionalFormatting>
  <conditionalFormatting sqref="AE65:AX65 AJ64:AS64 AE60:AX60 AJ59:AS59">
    <cfRule type="expression" dxfId="779" priority="39">
      <formula>IF(RIGHT(TEXT(AE59,"0.#"),1)=".",FALSE,TRUE)</formula>
    </cfRule>
    <cfRule type="expression" dxfId="778" priority="40">
      <formula>IF(RIGHT(TEXT(AE59,"0.#"),1)=".",TRUE,FALSE)</formula>
    </cfRule>
  </conditionalFormatting>
  <conditionalFormatting sqref="AE66:AI66 AE61:AI61">
    <cfRule type="expression" dxfId="777" priority="35">
      <formula>IF(AND(AE61&gt;=0, RIGHT(TEXT(AE61,"0.#"),1)&lt;&gt;"."),TRUE,FALSE)</formula>
    </cfRule>
    <cfRule type="expression" dxfId="776" priority="36">
      <formula>IF(AND(AE61&gt;=0, RIGHT(TEXT(AE61,"0.#"),1)="."),TRUE,FALSE)</formula>
    </cfRule>
    <cfRule type="expression" dxfId="775" priority="37">
      <formula>IF(AND(AE61&lt;0, RIGHT(TEXT(AE61,"0.#"),1)&lt;&gt;"."),TRUE,FALSE)</formula>
    </cfRule>
    <cfRule type="expression" dxfId="774" priority="38">
      <formula>IF(AND(AE61&lt;0, RIGHT(TEXT(AE61,"0.#"),1)="."),TRUE,FALSE)</formula>
    </cfRule>
  </conditionalFormatting>
  <conditionalFormatting sqref="AJ66:AS66 AJ61:AS61">
    <cfRule type="expression" dxfId="773" priority="31">
      <formula>IF(AND(AJ61&gt;=0, RIGHT(TEXT(AJ61,"0.#"),1)&lt;&gt;"."),TRUE,FALSE)</formula>
    </cfRule>
    <cfRule type="expression" dxfId="772" priority="32">
      <formula>IF(AND(AJ61&gt;=0, RIGHT(TEXT(AJ61,"0.#"),1)="."),TRUE,FALSE)</formula>
    </cfRule>
    <cfRule type="expression" dxfId="771" priority="33">
      <formula>IF(AND(AJ61&lt;0, RIGHT(TEXT(AJ61,"0.#"),1)&lt;&gt;"."),TRUE,FALSE)</formula>
    </cfRule>
    <cfRule type="expression" dxfId="770" priority="34">
      <formula>IF(AND(AJ61&lt;0, RIGHT(TEXT(AJ61,"0.#"),1)="."),TRUE,FALSE)</formula>
    </cfRule>
  </conditionalFormatting>
  <conditionalFormatting sqref="AE81:AX81 AE78:AX78 AT75:AX75 AE72:AX72">
    <cfRule type="expression" dxfId="769" priority="29">
      <formula>IF(RIGHT(TEXT(AE72,"0.#"),1)=".",FALSE,TRUE)</formula>
    </cfRule>
    <cfRule type="expression" dxfId="768" priority="30">
      <formula>IF(RIGHT(TEXT(AE72,"0.#"),1)=".",TRUE,FALSE)</formula>
    </cfRule>
  </conditionalFormatting>
  <conditionalFormatting sqref="AE80:AS80 AE77:AS77 AE71:AS71">
    <cfRule type="expression" dxfId="767" priority="27">
      <formula>IF(RIGHT(TEXT(AE71,"0.#"),1)=".",FALSE,TRUE)</formula>
    </cfRule>
    <cfRule type="expression" dxfId="766" priority="28">
      <formula>IF(RIGHT(TEXT(AE71,"0.#"),1)=".",TRUE,FALSE)</formula>
    </cfRule>
  </conditionalFormatting>
  <conditionalFormatting sqref="AK335">
    <cfRule type="expression" dxfId="765" priority="25">
      <formula>IF(RIGHT(TEXT(AK335,"0.#"),1)=".",FALSE,TRUE)</formula>
    </cfRule>
    <cfRule type="expression" dxfId="764" priority="26">
      <formula>IF(RIGHT(TEXT(AK335,"0.#"),1)=".",TRUE,FALSE)</formula>
    </cfRule>
  </conditionalFormatting>
  <conditionalFormatting sqref="AK336:AK344">
    <cfRule type="expression" dxfId="763" priority="23">
      <formula>IF(RIGHT(TEXT(AK336,"0.#"),1)=".",FALSE,TRUE)</formula>
    </cfRule>
    <cfRule type="expression" dxfId="762" priority="24">
      <formula>IF(RIGHT(TEXT(AK336,"0.#"),1)=".",TRUE,FALSE)</formula>
    </cfRule>
  </conditionalFormatting>
  <conditionalFormatting sqref="Y219">
    <cfRule type="expression" dxfId="761" priority="21">
      <formula>IF(RIGHT(TEXT(Y219,"0.#"),1)=".",FALSE,TRUE)</formula>
    </cfRule>
    <cfRule type="expression" dxfId="760" priority="22">
      <formula>IF(RIGHT(TEXT(Y219,"0.#"),1)=".",TRUE,FALSE)</formula>
    </cfRule>
  </conditionalFormatting>
  <conditionalFormatting sqref="P14:AQ14">
    <cfRule type="expression" dxfId="759" priority="19">
      <formula>IF(RIGHT(TEXT(P14,"0.#"),1)=".",FALSE,TRUE)</formula>
    </cfRule>
    <cfRule type="expression" dxfId="758" priority="20">
      <formula>IF(RIGHT(TEXT(P14,"0.#"),1)=".",TRUE,FALSE)</formula>
    </cfRule>
  </conditionalFormatting>
  <conditionalFormatting sqref="P15:AQ17 P13:AQ13">
    <cfRule type="expression" dxfId="757" priority="17">
      <formula>IF(RIGHT(TEXT(P13,"0.#"),1)=".",FALSE,TRUE)</formula>
    </cfRule>
    <cfRule type="expression" dxfId="756" priority="18">
      <formula>IF(RIGHT(TEXT(P13,"0.#"),1)=".",TRUE,FALSE)</formula>
    </cfRule>
  </conditionalFormatting>
  <conditionalFormatting sqref="P19:AC19">
    <cfRule type="expression" dxfId="755" priority="15">
      <formula>IF(RIGHT(TEXT(P19,"0.#"),1)=".",FALSE,TRUE)</formula>
    </cfRule>
    <cfRule type="expression" dxfId="754" priority="16">
      <formula>IF(RIGHT(TEXT(P19,"0.#"),1)=".",TRUE,FALSE)</formula>
    </cfRule>
  </conditionalFormatting>
  <conditionalFormatting sqref="AE75:AS75">
    <cfRule type="expression" dxfId="753" priority="9">
      <formula>IF(RIGHT(TEXT(AE75,"0.#"),1)=".",FALSE,TRUE)</formula>
    </cfRule>
    <cfRule type="expression" dxfId="752" priority="10">
      <formula>IF(RIGHT(TEXT(AE75,"0.#"),1)=".",TRUE,FALSE)</formula>
    </cfRule>
  </conditionalFormatting>
  <conditionalFormatting sqref="AE74:AS74">
    <cfRule type="expression" dxfId="751" priority="7">
      <formula>IF(RIGHT(TEXT(AE74,"0.#"),1)=".",FALSE,TRUE)</formula>
    </cfRule>
    <cfRule type="expression" dxfId="750" priority="8">
      <formula>IF(RIGHT(TEXT(AE74,"0.#"),1)=".",TRUE,FALSE)</formula>
    </cfRule>
  </conditionalFormatting>
  <conditionalFormatting sqref="L99">
    <cfRule type="expression" dxfId="749" priority="5">
      <formula>IF(RIGHT(TEXT(L99,"0.#"),1)=".",FALSE,TRUE)</formula>
    </cfRule>
    <cfRule type="expression" dxfId="748" priority="6">
      <formula>IF(RIGHT(TEXT(L99,"0.#"),1)=".",TRUE,FALSE)</formula>
    </cfRule>
  </conditionalFormatting>
  <conditionalFormatting sqref="L98">
    <cfRule type="expression" dxfId="747" priority="3">
      <formula>IF(RIGHT(TEXT(L98,"0.#"),1)=".",FALSE,TRUE)</formula>
    </cfRule>
    <cfRule type="expression" dxfId="746" priority="4">
      <formula>IF(RIGHT(TEXT(L98,"0.#"),1)=".",TRUE,FALSE)</formula>
    </cfRule>
  </conditionalFormatting>
  <conditionalFormatting sqref="AE35:AS35">
    <cfRule type="expression" dxfId="745" priority="1">
      <formula>IF(RIGHT(TEXT(AE35,"0.#"),1)=".",FALSE,TRUE)</formula>
    </cfRule>
    <cfRule type="expression" dxfId="744" priority="2">
      <formula>IF(RIGHT(TEXT(AE35,"0.#"),1)=".",TRUE,FALSE)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7" manualBreakCount="7">
    <brk id="66" max="49" man="1"/>
    <brk id="105" max="16383" man="1"/>
    <brk id="127" max="49" man="1"/>
    <brk id="138" max="16383" man="1"/>
    <brk id="177" max="49" man="1"/>
    <brk id="232" max="49" man="1"/>
    <brk id="3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t="s">
        <v>461</v>
      </c>
      <c r="R2" s="15" t="str">
        <f>IF(Q2="","",P2)</f>
        <v>直接実施</v>
      </c>
      <c r="S2" s="15" t="str">
        <f>IF(R2="","",IF(S1&lt;&gt;"",CONCATENATE(S1,"、",R2),R2))</f>
        <v>直接実施</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461</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461</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456</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458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459</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458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456</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459</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458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459</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458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459</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458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456</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6" t="s">
        <v>457</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7" t="s">
        <v>366</v>
      </c>
      <c r="H2" s="378"/>
      <c r="I2" s="378"/>
      <c r="J2" s="378"/>
      <c r="K2" s="378"/>
      <c r="L2" s="378"/>
      <c r="M2" s="378"/>
      <c r="N2" s="378"/>
      <c r="O2" s="378"/>
      <c r="P2" s="378"/>
      <c r="Q2" s="378"/>
      <c r="R2" s="378"/>
      <c r="S2" s="378"/>
      <c r="T2" s="378"/>
      <c r="U2" s="378"/>
      <c r="V2" s="378"/>
      <c r="W2" s="378"/>
      <c r="X2" s="378"/>
      <c r="Y2" s="378"/>
      <c r="Z2" s="378"/>
      <c r="AA2" s="378"/>
      <c r="AB2" s="379"/>
      <c r="AC2" s="377" t="s">
        <v>453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0"/>
      <c r="B3" s="711"/>
      <c r="C3" s="711"/>
      <c r="D3" s="711"/>
      <c r="E3" s="711"/>
      <c r="F3" s="712"/>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x14ac:dyDescent="0.15">
      <c r="A4" s="710"/>
      <c r="B4" s="711"/>
      <c r="C4" s="711"/>
      <c r="D4" s="711"/>
      <c r="E4" s="711"/>
      <c r="F4" s="712"/>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3"/>
    </row>
    <row r="5" spans="1:50" ht="24.75" customHeight="1" x14ac:dyDescent="0.15">
      <c r="A5" s="710"/>
      <c r="B5" s="711"/>
      <c r="C5" s="711"/>
      <c r="D5" s="711"/>
      <c r="E5" s="711"/>
      <c r="F5" s="712"/>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5"/>
    </row>
    <row r="6" spans="1:50" ht="24.75" customHeight="1" x14ac:dyDescent="0.15">
      <c r="A6" s="710"/>
      <c r="B6" s="711"/>
      <c r="C6" s="711"/>
      <c r="D6" s="711"/>
      <c r="E6" s="711"/>
      <c r="F6" s="712"/>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5"/>
    </row>
    <row r="7" spans="1:50" ht="24.75" customHeight="1" x14ac:dyDescent="0.15">
      <c r="A7" s="710"/>
      <c r="B7" s="711"/>
      <c r="C7" s="711"/>
      <c r="D7" s="711"/>
      <c r="E7" s="711"/>
      <c r="F7" s="712"/>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5"/>
    </row>
    <row r="8" spans="1:50" ht="24.75" customHeight="1" x14ac:dyDescent="0.15">
      <c r="A8" s="710"/>
      <c r="B8" s="711"/>
      <c r="C8" s="711"/>
      <c r="D8" s="711"/>
      <c r="E8" s="711"/>
      <c r="F8" s="712"/>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5"/>
    </row>
    <row r="9" spans="1:50" ht="24.75" customHeight="1" x14ac:dyDescent="0.15">
      <c r="A9" s="710"/>
      <c r="B9" s="711"/>
      <c r="C9" s="711"/>
      <c r="D9" s="711"/>
      <c r="E9" s="711"/>
      <c r="F9" s="712"/>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5"/>
    </row>
    <row r="10" spans="1:50" ht="24.75" customHeight="1" x14ac:dyDescent="0.15">
      <c r="A10" s="710"/>
      <c r="B10" s="711"/>
      <c r="C10" s="711"/>
      <c r="D10" s="711"/>
      <c r="E10" s="711"/>
      <c r="F10" s="712"/>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5"/>
    </row>
    <row r="11" spans="1:50" ht="24.75" customHeight="1" x14ac:dyDescent="0.15">
      <c r="A11" s="710"/>
      <c r="B11" s="711"/>
      <c r="C11" s="711"/>
      <c r="D11" s="711"/>
      <c r="E11" s="711"/>
      <c r="F11" s="712"/>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5"/>
    </row>
    <row r="12" spans="1:50" ht="24.75" customHeight="1" x14ac:dyDescent="0.15">
      <c r="A12" s="710"/>
      <c r="B12" s="711"/>
      <c r="C12" s="711"/>
      <c r="D12" s="711"/>
      <c r="E12" s="711"/>
      <c r="F12" s="712"/>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5"/>
    </row>
    <row r="13" spans="1:50" ht="24.75" customHeight="1" x14ac:dyDescent="0.15">
      <c r="A13" s="710"/>
      <c r="B13" s="711"/>
      <c r="C13" s="711"/>
      <c r="D13" s="711"/>
      <c r="E13" s="711"/>
      <c r="F13" s="712"/>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5"/>
    </row>
    <row r="14" spans="1:50" ht="24.75" customHeight="1" thickBot="1" x14ac:dyDescent="0.2">
      <c r="A14" s="710"/>
      <c r="B14" s="711"/>
      <c r="C14" s="711"/>
      <c r="D14" s="711"/>
      <c r="E14" s="711"/>
      <c r="F14" s="712"/>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10"/>
      <c r="B15" s="711"/>
      <c r="C15" s="711"/>
      <c r="D15" s="711"/>
      <c r="E15" s="711"/>
      <c r="F15" s="712"/>
      <c r="G15" s="377" t="s">
        <v>367</v>
      </c>
      <c r="H15" s="378"/>
      <c r="I15" s="378"/>
      <c r="J15" s="378"/>
      <c r="K15" s="378"/>
      <c r="L15" s="378"/>
      <c r="M15" s="378"/>
      <c r="N15" s="378"/>
      <c r="O15" s="378"/>
      <c r="P15" s="378"/>
      <c r="Q15" s="378"/>
      <c r="R15" s="378"/>
      <c r="S15" s="378"/>
      <c r="T15" s="378"/>
      <c r="U15" s="378"/>
      <c r="V15" s="378"/>
      <c r="W15" s="378"/>
      <c r="X15" s="378"/>
      <c r="Y15" s="378"/>
      <c r="Z15" s="378"/>
      <c r="AA15" s="378"/>
      <c r="AB15" s="379"/>
      <c r="AC15" s="377" t="s">
        <v>368</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0"/>
      <c r="B16" s="711"/>
      <c r="C16" s="711"/>
      <c r="D16" s="711"/>
      <c r="E16" s="711"/>
      <c r="F16" s="712"/>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x14ac:dyDescent="0.15">
      <c r="A17" s="710"/>
      <c r="B17" s="711"/>
      <c r="C17" s="711"/>
      <c r="D17" s="711"/>
      <c r="E17" s="711"/>
      <c r="F17" s="712"/>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3"/>
    </row>
    <row r="18" spans="1:50" ht="24.75" customHeight="1" x14ac:dyDescent="0.15">
      <c r="A18" s="710"/>
      <c r="B18" s="711"/>
      <c r="C18" s="711"/>
      <c r="D18" s="711"/>
      <c r="E18" s="711"/>
      <c r="F18" s="712"/>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5"/>
    </row>
    <row r="19" spans="1:50" ht="24.75" customHeight="1" x14ac:dyDescent="0.15">
      <c r="A19" s="710"/>
      <c r="B19" s="711"/>
      <c r="C19" s="711"/>
      <c r="D19" s="711"/>
      <c r="E19" s="711"/>
      <c r="F19" s="712"/>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5"/>
    </row>
    <row r="20" spans="1:50" ht="24.75" customHeight="1" x14ac:dyDescent="0.15">
      <c r="A20" s="710"/>
      <c r="B20" s="711"/>
      <c r="C20" s="711"/>
      <c r="D20" s="711"/>
      <c r="E20" s="711"/>
      <c r="F20" s="712"/>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5"/>
    </row>
    <row r="21" spans="1:50" ht="24.75" customHeight="1" x14ac:dyDescent="0.15">
      <c r="A21" s="710"/>
      <c r="B21" s="711"/>
      <c r="C21" s="711"/>
      <c r="D21" s="711"/>
      <c r="E21" s="711"/>
      <c r="F21" s="712"/>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5"/>
    </row>
    <row r="22" spans="1:50" ht="24.75" customHeight="1" x14ac:dyDescent="0.15">
      <c r="A22" s="710"/>
      <c r="B22" s="711"/>
      <c r="C22" s="711"/>
      <c r="D22" s="711"/>
      <c r="E22" s="711"/>
      <c r="F22" s="712"/>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5"/>
    </row>
    <row r="23" spans="1:50" ht="24.75" customHeight="1" x14ac:dyDescent="0.15">
      <c r="A23" s="710"/>
      <c r="B23" s="711"/>
      <c r="C23" s="711"/>
      <c r="D23" s="711"/>
      <c r="E23" s="711"/>
      <c r="F23" s="712"/>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5"/>
    </row>
    <row r="24" spans="1:50" ht="24.75" customHeight="1" x14ac:dyDescent="0.15">
      <c r="A24" s="710"/>
      <c r="B24" s="711"/>
      <c r="C24" s="711"/>
      <c r="D24" s="711"/>
      <c r="E24" s="711"/>
      <c r="F24" s="712"/>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5"/>
    </row>
    <row r="25" spans="1:50" ht="24.75" customHeight="1" x14ac:dyDescent="0.15">
      <c r="A25" s="710"/>
      <c r="B25" s="711"/>
      <c r="C25" s="711"/>
      <c r="D25" s="711"/>
      <c r="E25" s="711"/>
      <c r="F25" s="712"/>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5"/>
    </row>
    <row r="26" spans="1:50" ht="24.75" customHeight="1" x14ac:dyDescent="0.15">
      <c r="A26" s="710"/>
      <c r="B26" s="711"/>
      <c r="C26" s="711"/>
      <c r="D26" s="711"/>
      <c r="E26" s="711"/>
      <c r="F26" s="712"/>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5"/>
    </row>
    <row r="27" spans="1:50" ht="24.75" customHeight="1" thickBot="1" x14ac:dyDescent="0.2">
      <c r="A27" s="710"/>
      <c r="B27" s="711"/>
      <c r="C27" s="711"/>
      <c r="D27" s="711"/>
      <c r="E27" s="711"/>
      <c r="F27" s="712"/>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10"/>
      <c r="B28" s="711"/>
      <c r="C28" s="711"/>
      <c r="D28" s="711"/>
      <c r="E28" s="711"/>
      <c r="F28" s="712"/>
      <c r="G28" s="377" t="s">
        <v>369</v>
      </c>
      <c r="H28" s="378"/>
      <c r="I28" s="378"/>
      <c r="J28" s="378"/>
      <c r="K28" s="378"/>
      <c r="L28" s="378"/>
      <c r="M28" s="378"/>
      <c r="N28" s="378"/>
      <c r="O28" s="378"/>
      <c r="P28" s="378"/>
      <c r="Q28" s="378"/>
      <c r="R28" s="378"/>
      <c r="S28" s="378"/>
      <c r="T28" s="378"/>
      <c r="U28" s="378"/>
      <c r="V28" s="378"/>
      <c r="W28" s="378"/>
      <c r="X28" s="378"/>
      <c r="Y28" s="378"/>
      <c r="Z28" s="378"/>
      <c r="AA28" s="378"/>
      <c r="AB28" s="379"/>
      <c r="AC28" s="377" t="s">
        <v>370</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0"/>
      <c r="B29" s="711"/>
      <c r="C29" s="711"/>
      <c r="D29" s="711"/>
      <c r="E29" s="711"/>
      <c r="F29" s="712"/>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x14ac:dyDescent="0.15">
      <c r="A30" s="710"/>
      <c r="B30" s="711"/>
      <c r="C30" s="711"/>
      <c r="D30" s="711"/>
      <c r="E30" s="711"/>
      <c r="F30" s="712"/>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3"/>
    </row>
    <row r="31" spans="1:50" ht="24.75" customHeight="1" x14ac:dyDescent="0.15">
      <c r="A31" s="710"/>
      <c r="B31" s="711"/>
      <c r="C31" s="711"/>
      <c r="D31" s="711"/>
      <c r="E31" s="711"/>
      <c r="F31" s="712"/>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5"/>
    </row>
    <row r="32" spans="1:50" ht="24.75" customHeight="1" x14ac:dyDescent="0.15">
      <c r="A32" s="710"/>
      <c r="B32" s="711"/>
      <c r="C32" s="711"/>
      <c r="D32" s="711"/>
      <c r="E32" s="711"/>
      <c r="F32" s="712"/>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5"/>
    </row>
    <row r="33" spans="1:50" ht="24.75" customHeight="1" x14ac:dyDescent="0.15">
      <c r="A33" s="710"/>
      <c r="B33" s="711"/>
      <c r="C33" s="711"/>
      <c r="D33" s="711"/>
      <c r="E33" s="711"/>
      <c r="F33" s="712"/>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5"/>
    </row>
    <row r="34" spans="1:50" ht="24.75" customHeight="1" x14ac:dyDescent="0.15">
      <c r="A34" s="710"/>
      <c r="B34" s="711"/>
      <c r="C34" s="711"/>
      <c r="D34" s="711"/>
      <c r="E34" s="711"/>
      <c r="F34" s="712"/>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5"/>
    </row>
    <row r="35" spans="1:50" ht="24.75" customHeight="1" x14ac:dyDescent="0.15">
      <c r="A35" s="710"/>
      <c r="B35" s="711"/>
      <c r="C35" s="711"/>
      <c r="D35" s="711"/>
      <c r="E35" s="711"/>
      <c r="F35" s="712"/>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5"/>
    </row>
    <row r="36" spans="1:50" ht="24.75" customHeight="1" x14ac:dyDescent="0.15">
      <c r="A36" s="710"/>
      <c r="B36" s="711"/>
      <c r="C36" s="711"/>
      <c r="D36" s="711"/>
      <c r="E36" s="711"/>
      <c r="F36" s="712"/>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5"/>
    </row>
    <row r="37" spans="1:50" ht="24.75" customHeight="1" x14ac:dyDescent="0.15">
      <c r="A37" s="710"/>
      <c r="B37" s="711"/>
      <c r="C37" s="711"/>
      <c r="D37" s="711"/>
      <c r="E37" s="711"/>
      <c r="F37" s="712"/>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5"/>
    </row>
    <row r="38" spans="1:50" ht="24.75" customHeight="1" x14ac:dyDescent="0.15">
      <c r="A38" s="710"/>
      <c r="B38" s="711"/>
      <c r="C38" s="711"/>
      <c r="D38" s="711"/>
      <c r="E38" s="711"/>
      <c r="F38" s="712"/>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5"/>
    </row>
    <row r="39" spans="1:50" ht="24.75" customHeight="1" x14ac:dyDescent="0.15">
      <c r="A39" s="710"/>
      <c r="B39" s="711"/>
      <c r="C39" s="711"/>
      <c r="D39" s="711"/>
      <c r="E39" s="711"/>
      <c r="F39" s="712"/>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5"/>
    </row>
    <row r="40" spans="1:50" ht="24.75" customHeight="1" thickBot="1" x14ac:dyDescent="0.2">
      <c r="A40" s="710"/>
      <c r="B40" s="711"/>
      <c r="C40" s="711"/>
      <c r="D40" s="711"/>
      <c r="E40" s="711"/>
      <c r="F40" s="712"/>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10"/>
      <c r="B41" s="711"/>
      <c r="C41" s="711"/>
      <c r="D41" s="711"/>
      <c r="E41" s="711"/>
      <c r="F41" s="712"/>
      <c r="G41" s="377" t="s">
        <v>371</v>
      </c>
      <c r="H41" s="378"/>
      <c r="I41" s="378"/>
      <c r="J41" s="378"/>
      <c r="K41" s="378"/>
      <c r="L41" s="378"/>
      <c r="M41" s="378"/>
      <c r="N41" s="378"/>
      <c r="O41" s="378"/>
      <c r="P41" s="378"/>
      <c r="Q41" s="378"/>
      <c r="R41" s="378"/>
      <c r="S41" s="378"/>
      <c r="T41" s="378"/>
      <c r="U41" s="378"/>
      <c r="V41" s="378"/>
      <c r="W41" s="378"/>
      <c r="X41" s="378"/>
      <c r="Y41" s="378"/>
      <c r="Z41" s="378"/>
      <c r="AA41" s="378"/>
      <c r="AB41" s="379"/>
      <c r="AC41" s="377" t="s">
        <v>372</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10"/>
      <c r="B42" s="711"/>
      <c r="C42" s="711"/>
      <c r="D42" s="711"/>
      <c r="E42" s="711"/>
      <c r="F42" s="712"/>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customHeight="1" x14ac:dyDescent="0.15">
      <c r="A43" s="710"/>
      <c r="B43" s="711"/>
      <c r="C43" s="711"/>
      <c r="D43" s="711"/>
      <c r="E43" s="711"/>
      <c r="F43" s="712"/>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3"/>
    </row>
    <row r="44" spans="1:50" ht="24.75" customHeight="1" x14ac:dyDescent="0.15">
      <c r="A44" s="710"/>
      <c r="B44" s="711"/>
      <c r="C44" s="711"/>
      <c r="D44" s="711"/>
      <c r="E44" s="711"/>
      <c r="F44" s="712"/>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5"/>
    </row>
    <row r="45" spans="1:50" ht="24.75" customHeight="1" x14ac:dyDescent="0.15">
      <c r="A45" s="710"/>
      <c r="B45" s="711"/>
      <c r="C45" s="711"/>
      <c r="D45" s="711"/>
      <c r="E45" s="711"/>
      <c r="F45" s="712"/>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5"/>
    </row>
    <row r="46" spans="1:50" ht="24.75" customHeight="1" x14ac:dyDescent="0.15">
      <c r="A46" s="710"/>
      <c r="B46" s="711"/>
      <c r="C46" s="711"/>
      <c r="D46" s="711"/>
      <c r="E46" s="711"/>
      <c r="F46" s="712"/>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5"/>
    </row>
    <row r="47" spans="1:50" ht="24.75" customHeight="1" x14ac:dyDescent="0.15">
      <c r="A47" s="710"/>
      <c r="B47" s="711"/>
      <c r="C47" s="711"/>
      <c r="D47" s="711"/>
      <c r="E47" s="711"/>
      <c r="F47" s="712"/>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5"/>
    </row>
    <row r="48" spans="1:50" ht="24.75" customHeight="1" x14ac:dyDescent="0.15">
      <c r="A48" s="710"/>
      <c r="B48" s="711"/>
      <c r="C48" s="711"/>
      <c r="D48" s="711"/>
      <c r="E48" s="711"/>
      <c r="F48" s="712"/>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5"/>
    </row>
    <row r="49" spans="1:50" ht="24.75" customHeight="1" x14ac:dyDescent="0.15">
      <c r="A49" s="710"/>
      <c r="B49" s="711"/>
      <c r="C49" s="711"/>
      <c r="D49" s="711"/>
      <c r="E49" s="711"/>
      <c r="F49" s="712"/>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5"/>
    </row>
    <row r="50" spans="1:50" ht="24.75" customHeight="1" x14ac:dyDescent="0.15">
      <c r="A50" s="710"/>
      <c r="B50" s="711"/>
      <c r="C50" s="711"/>
      <c r="D50" s="711"/>
      <c r="E50" s="711"/>
      <c r="F50" s="712"/>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5"/>
    </row>
    <row r="51" spans="1:50" ht="24.75" customHeight="1" x14ac:dyDescent="0.15">
      <c r="A51" s="710"/>
      <c r="B51" s="711"/>
      <c r="C51" s="711"/>
      <c r="D51" s="711"/>
      <c r="E51" s="711"/>
      <c r="F51" s="712"/>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5"/>
    </row>
    <row r="52" spans="1:50" ht="24.75" customHeight="1" x14ac:dyDescent="0.15">
      <c r="A52" s="710"/>
      <c r="B52" s="711"/>
      <c r="C52" s="711"/>
      <c r="D52" s="711"/>
      <c r="E52" s="711"/>
      <c r="F52" s="712"/>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5"/>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7" t="s">
        <v>373</v>
      </c>
      <c r="H55" s="378"/>
      <c r="I55" s="378"/>
      <c r="J55" s="378"/>
      <c r="K55" s="378"/>
      <c r="L55" s="378"/>
      <c r="M55" s="378"/>
      <c r="N55" s="378"/>
      <c r="O55" s="378"/>
      <c r="P55" s="378"/>
      <c r="Q55" s="378"/>
      <c r="R55" s="378"/>
      <c r="S55" s="378"/>
      <c r="T55" s="378"/>
      <c r="U55" s="378"/>
      <c r="V55" s="378"/>
      <c r="W55" s="378"/>
      <c r="X55" s="378"/>
      <c r="Y55" s="378"/>
      <c r="Z55" s="378"/>
      <c r="AA55" s="378"/>
      <c r="AB55" s="379"/>
      <c r="AC55" s="377" t="s">
        <v>374</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10"/>
      <c r="B56" s="711"/>
      <c r="C56" s="711"/>
      <c r="D56" s="711"/>
      <c r="E56" s="711"/>
      <c r="F56" s="712"/>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customHeight="1" x14ac:dyDescent="0.15">
      <c r="A57" s="710"/>
      <c r="B57" s="711"/>
      <c r="C57" s="711"/>
      <c r="D57" s="711"/>
      <c r="E57" s="711"/>
      <c r="F57" s="712"/>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3"/>
    </row>
    <row r="58" spans="1:50" ht="24.75" customHeight="1" x14ac:dyDescent="0.15">
      <c r="A58" s="710"/>
      <c r="B58" s="711"/>
      <c r="C58" s="711"/>
      <c r="D58" s="711"/>
      <c r="E58" s="711"/>
      <c r="F58" s="712"/>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5"/>
    </row>
    <row r="59" spans="1:50" ht="24.75" customHeight="1" x14ac:dyDescent="0.15">
      <c r="A59" s="710"/>
      <c r="B59" s="711"/>
      <c r="C59" s="711"/>
      <c r="D59" s="711"/>
      <c r="E59" s="711"/>
      <c r="F59" s="712"/>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5"/>
    </row>
    <row r="60" spans="1:50" ht="24.75" customHeight="1" x14ac:dyDescent="0.15">
      <c r="A60" s="710"/>
      <c r="B60" s="711"/>
      <c r="C60" s="711"/>
      <c r="D60" s="711"/>
      <c r="E60" s="711"/>
      <c r="F60" s="712"/>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5"/>
    </row>
    <row r="61" spans="1:50" ht="24.75" customHeight="1" x14ac:dyDescent="0.15">
      <c r="A61" s="710"/>
      <c r="B61" s="711"/>
      <c r="C61" s="711"/>
      <c r="D61" s="711"/>
      <c r="E61" s="711"/>
      <c r="F61" s="712"/>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5"/>
    </row>
    <row r="62" spans="1:50" ht="24.75" customHeight="1" x14ac:dyDescent="0.15">
      <c r="A62" s="710"/>
      <c r="B62" s="711"/>
      <c r="C62" s="711"/>
      <c r="D62" s="711"/>
      <c r="E62" s="711"/>
      <c r="F62" s="712"/>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5"/>
    </row>
    <row r="63" spans="1:50" ht="24.75" customHeight="1" x14ac:dyDescent="0.15">
      <c r="A63" s="710"/>
      <c r="B63" s="711"/>
      <c r="C63" s="711"/>
      <c r="D63" s="711"/>
      <c r="E63" s="711"/>
      <c r="F63" s="712"/>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5"/>
    </row>
    <row r="64" spans="1:50" ht="24.75" customHeight="1" x14ac:dyDescent="0.15">
      <c r="A64" s="710"/>
      <c r="B64" s="711"/>
      <c r="C64" s="711"/>
      <c r="D64" s="711"/>
      <c r="E64" s="711"/>
      <c r="F64" s="712"/>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5"/>
    </row>
    <row r="65" spans="1:50" ht="24.75" customHeight="1" x14ac:dyDescent="0.15">
      <c r="A65" s="710"/>
      <c r="B65" s="711"/>
      <c r="C65" s="711"/>
      <c r="D65" s="711"/>
      <c r="E65" s="711"/>
      <c r="F65" s="712"/>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5"/>
    </row>
    <row r="66" spans="1:50" ht="24.75" customHeight="1" x14ac:dyDescent="0.15">
      <c r="A66" s="710"/>
      <c r="B66" s="711"/>
      <c r="C66" s="711"/>
      <c r="D66" s="711"/>
      <c r="E66" s="711"/>
      <c r="F66" s="712"/>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5"/>
    </row>
    <row r="67" spans="1:50" ht="24.75" customHeight="1" thickBot="1" x14ac:dyDescent="0.2">
      <c r="A67" s="710"/>
      <c r="B67" s="711"/>
      <c r="C67" s="711"/>
      <c r="D67" s="711"/>
      <c r="E67" s="711"/>
      <c r="F67" s="712"/>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10"/>
      <c r="B68" s="711"/>
      <c r="C68" s="711"/>
      <c r="D68" s="711"/>
      <c r="E68" s="711"/>
      <c r="F68" s="712"/>
      <c r="G68" s="377" t="s">
        <v>375</v>
      </c>
      <c r="H68" s="378"/>
      <c r="I68" s="378"/>
      <c r="J68" s="378"/>
      <c r="K68" s="378"/>
      <c r="L68" s="378"/>
      <c r="M68" s="378"/>
      <c r="N68" s="378"/>
      <c r="O68" s="378"/>
      <c r="P68" s="378"/>
      <c r="Q68" s="378"/>
      <c r="R68" s="378"/>
      <c r="S68" s="378"/>
      <c r="T68" s="378"/>
      <c r="U68" s="378"/>
      <c r="V68" s="378"/>
      <c r="W68" s="378"/>
      <c r="X68" s="378"/>
      <c r="Y68" s="378"/>
      <c r="Z68" s="378"/>
      <c r="AA68" s="378"/>
      <c r="AB68" s="379"/>
      <c r="AC68" s="377" t="s">
        <v>376</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10"/>
      <c r="B69" s="711"/>
      <c r="C69" s="711"/>
      <c r="D69" s="711"/>
      <c r="E69" s="711"/>
      <c r="F69" s="712"/>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customHeight="1" x14ac:dyDescent="0.15">
      <c r="A70" s="710"/>
      <c r="B70" s="711"/>
      <c r="C70" s="711"/>
      <c r="D70" s="711"/>
      <c r="E70" s="711"/>
      <c r="F70" s="712"/>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3"/>
    </row>
    <row r="71" spans="1:50" ht="24.75" customHeight="1" x14ac:dyDescent="0.15">
      <c r="A71" s="710"/>
      <c r="B71" s="711"/>
      <c r="C71" s="711"/>
      <c r="D71" s="711"/>
      <c r="E71" s="711"/>
      <c r="F71" s="712"/>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5"/>
    </row>
    <row r="72" spans="1:50" ht="24.75" customHeight="1" x14ac:dyDescent="0.15">
      <c r="A72" s="710"/>
      <c r="B72" s="711"/>
      <c r="C72" s="711"/>
      <c r="D72" s="711"/>
      <c r="E72" s="711"/>
      <c r="F72" s="712"/>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5"/>
    </row>
    <row r="73" spans="1:50" ht="24.75" customHeight="1" x14ac:dyDescent="0.15">
      <c r="A73" s="710"/>
      <c r="B73" s="711"/>
      <c r="C73" s="711"/>
      <c r="D73" s="711"/>
      <c r="E73" s="711"/>
      <c r="F73" s="712"/>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5"/>
    </row>
    <row r="74" spans="1:50" ht="24.75" customHeight="1" x14ac:dyDescent="0.15">
      <c r="A74" s="710"/>
      <c r="B74" s="711"/>
      <c r="C74" s="711"/>
      <c r="D74" s="711"/>
      <c r="E74" s="711"/>
      <c r="F74" s="712"/>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5"/>
    </row>
    <row r="75" spans="1:50" ht="24.75" customHeight="1" x14ac:dyDescent="0.15">
      <c r="A75" s="710"/>
      <c r="B75" s="711"/>
      <c r="C75" s="711"/>
      <c r="D75" s="711"/>
      <c r="E75" s="711"/>
      <c r="F75" s="712"/>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5"/>
    </row>
    <row r="76" spans="1:50" ht="24.75" customHeight="1" x14ac:dyDescent="0.15">
      <c r="A76" s="710"/>
      <c r="B76" s="711"/>
      <c r="C76" s="711"/>
      <c r="D76" s="711"/>
      <c r="E76" s="711"/>
      <c r="F76" s="712"/>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5"/>
    </row>
    <row r="77" spans="1:50" ht="24.75" customHeight="1" x14ac:dyDescent="0.15">
      <c r="A77" s="710"/>
      <c r="B77" s="711"/>
      <c r="C77" s="711"/>
      <c r="D77" s="711"/>
      <c r="E77" s="711"/>
      <c r="F77" s="712"/>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5"/>
    </row>
    <row r="78" spans="1:50" ht="24.75" customHeight="1" x14ac:dyDescent="0.15">
      <c r="A78" s="710"/>
      <c r="B78" s="711"/>
      <c r="C78" s="711"/>
      <c r="D78" s="711"/>
      <c r="E78" s="711"/>
      <c r="F78" s="712"/>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5"/>
    </row>
    <row r="79" spans="1:50" ht="24.75" customHeight="1" x14ac:dyDescent="0.15">
      <c r="A79" s="710"/>
      <c r="B79" s="711"/>
      <c r="C79" s="711"/>
      <c r="D79" s="711"/>
      <c r="E79" s="711"/>
      <c r="F79" s="712"/>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5"/>
    </row>
    <row r="80" spans="1:50" ht="24.75" customHeight="1" thickBot="1" x14ac:dyDescent="0.2">
      <c r="A80" s="710"/>
      <c r="B80" s="711"/>
      <c r="C80" s="711"/>
      <c r="D80" s="711"/>
      <c r="E80" s="711"/>
      <c r="F80" s="712"/>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10"/>
      <c r="B81" s="711"/>
      <c r="C81" s="711"/>
      <c r="D81" s="711"/>
      <c r="E81" s="711"/>
      <c r="F81" s="712"/>
      <c r="G81" s="377" t="s">
        <v>377</v>
      </c>
      <c r="H81" s="378"/>
      <c r="I81" s="378"/>
      <c r="J81" s="378"/>
      <c r="K81" s="378"/>
      <c r="L81" s="378"/>
      <c r="M81" s="378"/>
      <c r="N81" s="378"/>
      <c r="O81" s="378"/>
      <c r="P81" s="378"/>
      <c r="Q81" s="378"/>
      <c r="R81" s="378"/>
      <c r="S81" s="378"/>
      <c r="T81" s="378"/>
      <c r="U81" s="378"/>
      <c r="V81" s="378"/>
      <c r="W81" s="378"/>
      <c r="X81" s="378"/>
      <c r="Y81" s="378"/>
      <c r="Z81" s="378"/>
      <c r="AA81" s="378"/>
      <c r="AB81" s="379"/>
      <c r="AC81" s="377" t="s">
        <v>378</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10"/>
      <c r="B82" s="711"/>
      <c r="C82" s="711"/>
      <c r="D82" s="711"/>
      <c r="E82" s="711"/>
      <c r="F82" s="712"/>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customHeight="1" x14ac:dyDescent="0.15">
      <c r="A83" s="710"/>
      <c r="B83" s="711"/>
      <c r="C83" s="711"/>
      <c r="D83" s="711"/>
      <c r="E83" s="711"/>
      <c r="F83" s="712"/>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3"/>
    </row>
    <row r="84" spans="1:50" ht="24.75" customHeight="1" x14ac:dyDescent="0.15">
      <c r="A84" s="710"/>
      <c r="B84" s="711"/>
      <c r="C84" s="711"/>
      <c r="D84" s="711"/>
      <c r="E84" s="711"/>
      <c r="F84" s="712"/>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5"/>
    </row>
    <row r="85" spans="1:50" ht="24.75" customHeight="1" x14ac:dyDescent="0.15">
      <c r="A85" s="710"/>
      <c r="B85" s="711"/>
      <c r="C85" s="711"/>
      <c r="D85" s="711"/>
      <c r="E85" s="711"/>
      <c r="F85" s="712"/>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5"/>
    </row>
    <row r="86" spans="1:50" ht="24.75" customHeight="1" x14ac:dyDescent="0.15">
      <c r="A86" s="710"/>
      <c r="B86" s="711"/>
      <c r="C86" s="711"/>
      <c r="D86" s="711"/>
      <c r="E86" s="711"/>
      <c r="F86" s="712"/>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5"/>
    </row>
    <row r="87" spans="1:50" ht="24.75" customHeight="1" x14ac:dyDescent="0.15">
      <c r="A87" s="710"/>
      <c r="B87" s="711"/>
      <c r="C87" s="711"/>
      <c r="D87" s="711"/>
      <c r="E87" s="711"/>
      <c r="F87" s="712"/>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5"/>
    </row>
    <row r="88" spans="1:50" ht="24.75" customHeight="1" x14ac:dyDescent="0.15">
      <c r="A88" s="710"/>
      <c r="B88" s="711"/>
      <c r="C88" s="711"/>
      <c r="D88" s="711"/>
      <c r="E88" s="711"/>
      <c r="F88" s="712"/>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5"/>
    </row>
    <row r="89" spans="1:50" ht="24.75" customHeight="1" x14ac:dyDescent="0.15">
      <c r="A89" s="710"/>
      <c r="B89" s="711"/>
      <c r="C89" s="711"/>
      <c r="D89" s="711"/>
      <c r="E89" s="711"/>
      <c r="F89" s="712"/>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5"/>
    </row>
    <row r="90" spans="1:50" ht="24.75" customHeight="1" x14ac:dyDescent="0.15">
      <c r="A90" s="710"/>
      <c r="B90" s="711"/>
      <c r="C90" s="711"/>
      <c r="D90" s="711"/>
      <c r="E90" s="711"/>
      <c r="F90" s="712"/>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5"/>
    </row>
    <row r="91" spans="1:50" ht="24.75" customHeight="1" x14ac:dyDescent="0.15">
      <c r="A91" s="710"/>
      <c r="B91" s="711"/>
      <c r="C91" s="711"/>
      <c r="D91" s="711"/>
      <c r="E91" s="711"/>
      <c r="F91" s="712"/>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5"/>
    </row>
    <row r="92" spans="1:50" ht="24.75" customHeight="1" x14ac:dyDescent="0.15">
      <c r="A92" s="710"/>
      <c r="B92" s="711"/>
      <c r="C92" s="711"/>
      <c r="D92" s="711"/>
      <c r="E92" s="711"/>
      <c r="F92" s="712"/>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5"/>
    </row>
    <row r="93" spans="1:50" ht="24.75" customHeight="1" thickBot="1" x14ac:dyDescent="0.2">
      <c r="A93" s="710"/>
      <c r="B93" s="711"/>
      <c r="C93" s="711"/>
      <c r="D93" s="711"/>
      <c r="E93" s="711"/>
      <c r="F93" s="712"/>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10"/>
      <c r="B94" s="711"/>
      <c r="C94" s="711"/>
      <c r="D94" s="711"/>
      <c r="E94" s="711"/>
      <c r="F94" s="712"/>
      <c r="G94" s="377" t="s">
        <v>379</v>
      </c>
      <c r="H94" s="378"/>
      <c r="I94" s="378"/>
      <c r="J94" s="378"/>
      <c r="K94" s="378"/>
      <c r="L94" s="378"/>
      <c r="M94" s="378"/>
      <c r="N94" s="378"/>
      <c r="O94" s="378"/>
      <c r="P94" s="378"/>
      <c r="Q94" s="378"/>
      <c r="R94" s="378"/>
      <c r="S94" s="378"/>
      <c r="T94" s="378"/>
      <c r="U94" s="378"/>
      <c r="V94" s="378"/>
      <c r="W94" s="378"/>
      <c r="X94" s="378"/>
      <c r="Y94" s="378"/>
      <c r="Z94" s="378"/>
      <c r="AA94" s="378"/>
      <c r="AB94" s="379"/>
      <c r="AC94" s="377" t="s">
        <v>380</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10"/>
      <c r="B95" s="711"/>
      <c r="C95" s="711"/>
      <c r="D95" s="711"/>
      <c r="E95" s="711"/>
      <c r="F95" s="712"/>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customHeight="1" x14ac:dyDescent="0.15">
      <c r="A96" s="710"/>
      <c r="B96" s="711"/>
      <c r="C96" s="711"/>
      <c r="D96" s="711"/>
      <c r="E96" s="711"/>
      <c r="F96" s="712"/>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3"/>
    </row>
    <row r="97" spans="1:50" ht="24.75" customHeight="1" x14ac:dyDescent="0.15">
      <c r="A97" s="710"/>
      <c r="B97" s="711"/>
      <c r="C97" s="711"/>
      <c r="D97" s="711"/>
      <c r="E97" s="711"/>
      <c r="F97" s="712"/>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5"/>
    </row>
    <row r="98" spans="1:50" ht="24.75" customHeight="1" x14ac:dyDescent="0.15">
      <c r="A98" s="710"/>
      <c r="B98" s="711"/>
      <c r="C98" s="711"/>
      <c r="D98" s="711"/>
      <c r="E98" s="711"/>
      <c r="F98" s="712"/>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5"/>
    </row>
    <row r="99" spans="1:50" ht="24.75" customHeight="1" x14ac:dyDescent="0.15">
      <c r="A99" s="710"/>
      <c r="B99" s="711"/>
      <c r="C99" s="711"/>
      <c r="D99" s="711"/>
      <c r="E99" s="711"/>
      <c r="F99" s="712"/>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5"/>
    </row>
    <row r="100" spans="1:50" ht="24.75" customHeight="1" x14ac:dyDescent="0.15">
      <c r="A100" s="710"/>
      <c r="B100" s="711"/>
      <c r="C100" s="711"/>
      <c r="D100" s="711"/>
      <c r="E100" s="711"/>
      <c r="F100" s="712"/>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5"/>
    </row>
    <row r="101" spans="1:50" ht="24.75" customHeight="1" x14ac:dyDescent="0.15">
      <c r="A101" s="710"/>
      <c r="B101" s="711"/>
      <c r="C101" s="711"/>
      <c r="D101" s="711"/>
      <c r="E101" s="711"/>
      <c r="F101" s="712"/>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5"/>
    </row>
    <row r="102" spans="1:50" ht="24.75" customHeight="1" x14ac:dyDescent="0.15">
      <c r="A102" s="710"/>
      <c r="B102" s="711"/>
      <c r="C102" s="711"/>
      <c r="D102" s="711"/>
      <c r="E102" s="711"/>
      <c r="F102" s="712"/>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5"/>
    </row>
    <row r="103" spans="1:50" ht="24.75" customHeight="1" x14ac:dyDescent="0.15">
      <c r="A103" s="710"/>
      <c r="B103" s="711"/>
      <c r="C103" s="711"/>
      <c r="D103" s="711"/>
      <c r="E103" s="711"/>
      <c r="F103" s="712"/>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5"/>
    </row>
    <row r="104" spans="1:50" ht="24.75" customHeight="1" x14ac:dyDescent="0.15">
      <c r="A104" s="710"/>
      <c r="B104" s="711"/>
      <c r="C104" s="711"/>
      <c r="D104" s="711"/>
      <c r="E104" s="711"/>
      <c r="F104" s="712"/>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5"/>
    </row>
    <row r="105" spans="1:50" ht="24.75" customHeight="1" x14ac:dyDescent="0.15">
      <c r="A105" s="710"/>
      <c r="B105" s="711"/>
      <c r="C105" s="711"/>
      <c r="D105" s="711"/>
      <c r="E105" s="711"/>
      <c r="F105" s="712"/>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5"/>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7" t="s">
        <v>381</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382</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10"/>
      <c r="B109" s="711"/>
      <c r="C109" s="711"/>
      <c r="D109" s="711"/>
      <c r="E109" s="711"/>
      <c r="F109" s="712"/>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customHeight="1" x14ac:dyDescent="0.15">
      <c r="A110" s="710"/>
      <c r="B110" s="711"/>
      <c r="C110" s="711"/>
      <c r="D110" s="711"/>
      <c r="E110" s="711"/>
      <c r="F110" s="712"/>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3"/>
    </row>
    <row r="111" spans="1:50" ht="24.75" customHeight="1" x14ac:dyDescent="0.15">
      <c r="A111" s="710"/>
      <c r="B111" s="711"/>
      <c r="C111" s="711"/>
      <c r="D111" s="711"/>
      <c r="E111" s="711"/>
      <c r="F111" s="712"/>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5"/>
    </row>
    <row r="112" spans="1:50" ht="24.75" customHeight="1" x14ac:dyDescent="0.15">
      <c r="A112" s="710"/>
      <c r="B112" s="711"/>
      <c r="C112" s="711"/>
      <c r="D112" s="711"/>
      <c r="E112" s="711"/>
      <c r="F112" s="712"/>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5"/>
    </row>
    <row r="113" spans="1:50" ht="24.75" customHeight="1" x14ac:dyDescent="0.15">
      <c r="A113" s="710"/>
      <c r="B113" s="711"/>
      <c r="C113" s="711"/>
      <c r="D113" s="711"/>
      <c r="E113" s="711"/>
      <c r="F113" s="712"/>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5"/>
    </row>
    <row r="114" spans="1:50" ht="24.75" customHeight="1" x14ac:dyDescent="0.15">
      <c r="A114" s="710"/>
      <c r="B114" s="711"/>
      <c r="C114" s="711"/>
      <c r="D114" s="711"/>
      <c r="E114" s="711"/>
      <c r="F114" s="712"/>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5"/>
    </row>
    <row r="115" spans="1:50" ht="24.75" customHeight="1" x14ac:dyDescent="0.15">
      <c r="A115" s="710"/>
      <c r="B115" s="711"/>
      <c r="C115" s="711"/>
      <c r="D115" s="711"/>
      <c r="E115" s="711"/>
      <c r="F115" s="712"/>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5"/>
    </row>
    <row r="116" spans="1:50" ht="24.75" customHeight="1" x14ac:dyDescent="0.15">
      <c r="A116" s="710"/>
      <c r="B116" s="711"/>
      <c r="C116" s="711"/>
      <c r="D116" s="711"/>
      <c r="E116" s="711"/>
      <c r="F116" s="712"/>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5"/>
    </row>
    <row r="117" spans="1:50" ht="24.75" customHeight="1" x14ac:dyDescent="0.15">
      <c r="A117" s="710"/>
      <c r="B117" s="711"/>
      <c r="C117" s="711"/>
      <c r="D117" s="711"/>
      <c r="E117" s="711"/>
      <c r="F117" s="712"/>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5"/>
    </row>
    <row r="118" spans="1:50" ht="24.75" customHeight="1" x14ac:dyDescent="0.15">
      <c r="A118" s="710"/>
      <c r="B118" s="711"/>
      <c r="C118" s="711"/>
      <c r="D118" s="711"/>
      <c r="E118" s="711"/>
      <c r="F118" s="712"/>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5"/>
    </row>
    <row r="119" spans="1:50" ht="24.75" customHeight="1" x14ac:dyDescent="0.15">
      <c r="A119" s="710"/>
      <c r="B119" s="711"/>
      <c r="C119" s="711"/>
      <c r="D119" s="711"/>
      <c r="E119" s="711"/>
      <c r="F119" s="712"/>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5"/>
    </row>
    <row r="120" spans="1:50" ht="24.75" customHeight="1" thickBot="1" x14ac:dyDescent="0.2">
      <c r="A120" s="710"/>
      <c r="B120" s="711"/>
      <c r="C120" s="711"/>
      <c r="D120" s="711"/>
      <c r="E120" s="711"/>
      <c r="F120" s="712"/>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10"/>
      <c r="B121" s="711"/>
      <c r="C121" s="711"/>
      <c r="D121" s="711"/>
      <c r="E121" s="711"/>
      <c r="F121" s="712"/>
      <c r="G121" s="377" t="s">
        <v>403</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383</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10"/>
      <c r="B122" s="711"/>
      <c r="C122" s="711"/>
      <c r="D122" s="711"/>
      <c r="E122" s="711"/>
      <c r="F122" s="712"/>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customHeight="1" x14ac:dyDescent="0.15">
      <c r="A123" s="710"/>
      <c r="B123" s="711"/>
      <c r="C123" s="711"/>
      <c r="D123" s="711"/>
      <c r="E123" s="711"/>
      <c r="F123" s="712"/>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3"/>
    </row>
    <row r="124" spans="1:50" ht="24.75" customHeight="1" x14ac:dyDescent="0.15">
      <c r="A124" s="710"/>
      <c r="B124" s="711"/>
      <c r="C124" s="711"/>
      <c r="D124" s="711"/>
      <c r="E124" s="711"/>
      <c r="F124" s="712"/>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5"/>
    </row>
    <row r="125" spans="1:50" ht="24.75" customHeight="1" x14ac:dyDescent="0.15">
      <c r="A125" s="710"/>
      <c r="B125" s="711"/>
      <c r="C125" s="711"/>
      <c r="D125" s="711"/>
      <c r="E125" s="711"/>
      <c r="F125" s="712"/>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5"/>
    </row>
    <row r="126" spans="1:50" ht="24.75" customHeight="1" x14ac:dyDescent="0.15">
      <c r="A126" s="710"/>
      <c r="B126" s="711"/>
      <c r="C126" s="711"/>
      <c r="D126" s="711"/>
      <c r="E126" s="711"/>
      <c r="F126" s="712"/>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5"/>
    </row>
    <row r="127" spans="1:50" ht="24.75" customHeight="1" x14ac:dyDescent="0.15">
      <c r="A127" s="710"/>
      <c r="B127" s="711"/>
      <c r="C127" s="711"/>
      <c r="D127" s="711"/>
      <c r="E127" s="711"/>
      <c r="F127" s="712"/>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5"/>
    </row>
    <row r="128" spans="1:50" ht="24.75" customHeight="1" x14ac:dyDescent="0.15">
      <c r="A128" s="710"/>
      <c r="B128" s="711"/>
      <c r="C128" s="711"/>
      <c r="D128" s="711"/>
      <c r="E128" s="711"/>
      <c r="F128" s="712"/>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5"/>
    </row>
    <row r="129" spans="1:50" ht="24.75" customHeight="1" x14ac:dyDescent="0.15">
      <c r="A129" s="710"/>
      <c r="B129" s="711"/>
      <c r="C129" s="711"/>
      <c r="D129" s="711"/>
      <c r="E129" s="711"/>
      <c r="F129" s="712"/>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5"/>
    </row>
    <row r="130" spans="1:50" ht="24.75" customHeight="1" x14ac:dyDescent="0.15">
      <c r="A130" s="710"/>
      <c r="B130" s="711"/>
      <c r="C130" s="711"/>
      <c r="D130" s="711"/>
      <c r="E130" s="711"/>
      <c r="F130" s="712"/>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5"/>
    </row>
    <row r="131" spans="1:50" ht="24.75" customHeight="1" x14ac:dyDescent="0.15">
      <c r="A131" s="710"/>
      <c r="B131" s="711"/>
      <c r="C131" s="711"/>
      <c r="D131" s="711"/>
      <c r="E131" s="711"/>
      <c r="F131" s="712"/>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5"/>
    </row>
    <row r="132" spans="1:50" ht="24.75" customHeight="1" x14ac:dyDescent="0.15">
      <c r="A132" s="710"/>
      <c r="B132" s="711"/>
      <c r="C132" s="711"/>
      <c r="D132" s="711"/>
      <c r="E132" s="711"/>
      <c r="F132" s="712"/>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5"/>
    </row>
    <row r="133" spans="1:50" ht="24.75" customHeight="1" thickBot="1" x14ac:dyDescent="0.2">
      <c r="A133" s="710"/>
      <c r="B133" s="711"/>
      <c r="C133" s="711"/>
      <c r="D133" s="711"/>
      <c r="E133" s="711"/>
      <c r="F133" s="712"/>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10"/>
      <c r="B134" s="711"/>
      <c r="C134" s="711"/>
      <c r="D134" s="711"/>
      <c r="E134" s="711"/>
      <c r="F134" s="712"/>
      <c r="G134" s="377" t="s">
        <v>384</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385</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10"/>
      <c r="B135" s="711"/>
      <c r="C135" s="711"/>
      <c r="D135" s="711"/>
      <c r="E135" s="711"/>
      <c r="F135" s="712"/>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customHeight="1" x14ac:dyDescent="0.15">
      <c r="A136" s="710"/>
      <c r="B136" s="711"/>
      <c r="C136" s="711"/>
      <c r="D136" s="711"/>
      <c r="E136" s="711"/>
      <c r="F136" s="712"/>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3"/>
    </row>
    <row r="137" spans="1:50" ht="24.75" customHeight="1" x14ac:dyDescent="0.15">
      <c r="A137" s="710"/>
      <c r="B137" s="711"/>
      <c r="C137" s="711"/>
      <c r="D137" s="711"/>
      <c r="E137" s="711"/>
      <c r="F137" s="712"/>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5"/>
    </row>
    <row r="138" spans="1:50" ht="24.75" customHeight="1" x14ac:dyDescent="0.15">
      <c r="A138" s="710"/>
      <c r="B138" s="711"/>
      <c r="C138" s="711"/>
      <c r="D138" s="711"/>
      <c r="E138" s="711"/>
      <c r="F138" s="712"/>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5"/>
    </row>
    <row r="139" spans="1:50" ht="24.75" customHeight="1" x14ac:dyDescent="0.15">
      <c r="A139" s="710"/>
      <c r="B139" s="711"/>
      <c r="C139" s="711"/>
      <c r="D139" s="711"/>
      <c r="E139" s="711"/>
      <c r="F139" s="712"/>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5"/>
    </row>
    <row r="140" spans="1:50" ht="24.75" customHeight="1" x14ac:dyDescent="0.15">
      <c r="A140" s="710"/>
      <c r="B140" s="711"/>
      <c r="C140" s="711"/>
      <c r="D140" s="711"/>
      <c r="E140" s="711"/>
      <c r="F140" s="712"/>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5"/>
    </row>
    <row r="141" spans="1:50" ht="24.75" customHeight="1" x14ac:dyDescent="0.15">
      <c r="A141" s="710"/>
      <c r="B141" s="711"/>
      <c r="C141" s="711"/>
      <c r="D141" s="711"/>
      <c r="E141" s="711"/>
      <c r="F141" s="712"/>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5"/>
    </row>
    <row r="142" spans="1:50" ht="24.75" customHeight="1" x14ac:dyDescent="0.15">
      <c r="A142" s="710"/>
      <c r="B142" s="711"/>
      <c r="C142" s="711"/>
      <c r="D142" s="711"/>
      <c r="E142" s="711"/>
      <c r="F142" s="712"/>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5"/>
    </row>
    <row r="143" spans="1:50" ht="24.75" customHeight="1" x14ac:dyDescent="0.15">
      <c r="A143" s="710"/>
      <c r="B143" s="711"/>
      <c r="C143" s="711"/>
      <c r="D143" s="711"/>
      <c r="E143" s="711"/>
      <c r="F143" s="712"/>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5"/>
    </row>
    <row r="144" spans="1:50" ht="24.75" customHeight="1" x14ac:dyDescent="0.15">
      <c r="A144" s="710"/>
      <c r="B144" s="711"/>
      <c r="C144" s="711"/>
      <c r="D144" s="711"/>
      <c r="E144" s="711"/>
      <c r="F144" s="712"/>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5"/>
    </row>
    <row r="145" spans="1:50" ht="24.75" customHeight="1" x14ac:dyDescent="0.15">
      <c r="A145" s="710"/>
      <c r="B145" s="711"/>
      <c r="C145" s="711"/>
      <c r="D145" s="711"/>
      <c r="E145" s="711"/>
      <c r="F145" s="712"/>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5"/>
    </row>
    <row r="146" spans="1:50" ht="24.75" customHeight="1" thickBot="1" x14ac:dyDescent="0.2">
      <c r="A146" s="710"/>
      <c r="B146" s="711"/>
      <c r="C146" s="711"/>
      <c r="D146" s="711"/>
      <c r="E146" s="711"/>
      <c r="F146" s="712"/>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10"/>
      <c r="B147" s="711"/>
      <c r="C147" s="711"/>
      <c r="D147" s="711"/>
      <c r="E147" s="711"/>
      <c r="F147" s="712"/>
      <c r="G147" s="377" t="s">
        <v>386</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387</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10"/>
      <c r="B148" s="711"/>
      <c r="C148" s="711"/>
      <c r="D148" s="711"/>
      <c r="E148" s="711"/>
      <c r="F148" s="712"/>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customHeight="1" x14ac:dyDescent="0.15">
      <c r="A149" s="710"/>
      <c r="B149" s="711"/>
      <c r="C149" s="711"/>
      <c r="D149" s="711"/>
      <c r="E149" s="711"/>
      <c r="F149" s="712"/>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3"/>
    </row>
    <row r="150" spans="1:50" ht="24.75" customHeight="1" x14ac:dyDescent="0.15">
      <c r="A150" s="710"/>
      <c r="B150" s="711"/>
      <c r="C150" s="711"/>
      <c r="D150" s="711"/>
      <c r="E150" s="711"/>
      <c r="F150" s="712"/>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5"/>
    </row>
    <row r="151" spans="1:50" ht="24.75" customHeight="1" x14ac:dyDescent="0.15">
      <c r="A151" s="710"/>
      <c r="B151" s="711"/>
      <c r="C151" s="711"/>
      <c r="D151" s="711"/>
      <c r="E151" s="711"/>
      <c r="F151" s="712"/>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5"/>
    </row>
    <row r="152" spans="1:50" ht="24.75" customHeight="1" x14ac:dyDescent="0.15">
      <c r="A152" s="710"/>
      <c r="B152" s="711"/>
      <c r="C152" s="711"/>
      <c r="D152" s="711"/>
      <c r="E152" s="711"/>
      <c r="F152" s="712"/>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5"/>
    </row>
    <row r="153" spans="1:50" ht="24.75" customHeight="1" x14ac:dyDescent="0.15">
      <c r="A153" s="710"/>
      <c r="B153" s="711"/>
      <c r="C153" s="711"/>
      <c r="D153" s="711"/>
      <c r="E153" s="711"/>
      <c r="F153" s="712"/>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5"/>
    </row>
    <row r="154" spans="1:50" ht="24.75" customHeight="1" x14ac:dyDescent="0.15">
      <c r="A154" s="710"/>
      <c r="B154" s="711"/>
      <c r="C154" s="711"/>
      <c r="D154" s="711"/>
      <c r="E154" s="711"/>
      <c r="F154" s="712"/>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5"/>
    </row>
    <row r="155" spans="1:50" ht="24.75" customHeight="1" x14ac:dyDescent="0.15">
      <c r="A155" s="710"/>
      <c r="B155" s="711"/>
      <c r="C155" s="711"/>
      <c r="D155" s="711"/>
      <c r="E155" s="711"/>
      <c r="F155" s="712"/>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5"/>
    </row>
    <row r="156" spans="1:50" ht="24.75" customHeight="1" x14ac:dyDescent="0.15">
      <c r="A156" s="710"/>
      <c r="B156" s="711"/>
      <c r="C156" s="711"/>
      <c r="D156" s="711"/>
      <c r="E156" s="711"/>
      <c r="F156" s="712"/>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5"/>
    </row>
    <row r="157" spans="1:50" ht="24.75" customHeight="1" x14ac:dyDescent="0.15">
      <c r="A157" s="710"/>
      <c r="B157" s="711"/>
      <c r="C157" s="711"/>
      <c r="D157" s="711"/>
      <c r="E157" s="711"/>
      <c r="F157" s="712"/>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5"/>
    </row>
    <row r="158" spans="1:50" ht="24.75" customHeight="1" x14ac:dyDescent="0.15">
      <c r="A158" s="710"/>
      <c r="B158" s="711"/>
      <c r="C158" s="711"/>
      <c r="D158" s="711"/>
      <c r="E158" s="711"/>
      <c r="F158" s="712"/>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5"/>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7" t="s">
        <v>388</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389</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10"/>
      <c r="B162" s="711"/>
      <c r="C162" s="711"/>
      <c r="D162" s="711"/>
      <c r="E162" s="711"/>
      <c r="F162" s="712"/>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customHeight="1" x14ac:dyDescent="0.15">
      <c r="A163" s="710"/>
      <c r="B163" s="711"/>
      <c r="C163" s="711"/>
      <c r="D163" s="711"/>
      <c r="E163" s="711"/>
      <c r="F163" s="712"/>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3"/>
    </row>
    <row r="164" spans="1:50" ht="24.75" customHeight="1" x14ac:dyDescent="0.15">
      <c r="A164" s="710"/>
      <c r="B164" s="711"/>
      <c r="C164" s="711"/>
      <c r="D164" s="711"/>
      <c r="E164" s="711"/>
      <c r="F164" s="712"/>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5"/>
    </row>
    <row r="165" spans="1:50" ht="24.75" customHeight="1" x14ac:dyDescent="0.15">
      <c r="A165" s="710"/>
      <c r="B165" s="711"/>
      <c r="C165" s="711"/>
      <c r="D165" s="711"/>
      <c r="E165" s="711"/>
      <c r="F165" s="712"/>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5"/>
    </row>
    <row r="166" spans="1:50" ht="24.75" customHeight="1" x14ac:dyDescent="0.15">
      <c r="A166" s="710"/>
      <c r="B166" s="711"/>
      <c r="C166" s="711"/>
      <c r="D166" s="711"/>
      <c r="E166" s="711"/>
      <c r="F166" s="712"/>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5"/>
    </row>
    <row r="167" spans="1:50" ht="24.75" customHeight="1" x14ac:dyDescent="0.15">
      <c r="A167" s="710"/>
      <c r="B167" s="711"/>
      <c r="C167" s="711"/>
      <c r="D167" s="711"/>
      <c r="E167" s="711"/>
      <c r="F167" s="712"/>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5"/>
    </row>
    <row r="168" spans="1:50" ht="24.75" customHeight="1" x14ac:dyDescent="0.15">
      <c r="A168" s="710"/>
      <c r="B168" s="711"/>
      <c r="C168" s="711"/>
      <c r="D168" s="711"/>
      <c r="E168" s="711"/>
      <c r="F168" s="712"/>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5"/>
    </row>
    <row r="169" spans="1:50" ht="24.75" customHeight="1" x14ac:dyDescent="0.15">
      <c r="A169" s="710"/>
      <c r="B169" s="711"/>
      <c r="C169" s="711"/>
      <c r="D169" s="711"/>
      <c r="E169" s="711"/>
      <c r="F169" s="712"/>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5"/>
    </row>
    <row r="170" spans="1:50" ht="24.75" customHeight="1" x14ac:dyDescent="0.15">
      <c r="A170" s="710"/>
      <c r="B170" s="711"/>
      <c r="C170" s="711"/>
      <c r="D170" s="711"/>
      <c r="E170" s="711"/>
      <c r="F170" s="712"/>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5"/>
    </row>
    <row r="171" spans="1:50" ht="24.75" customHeight="1" x14ac:dyDescent="0.15">
      <c r="A171" s="710"/>
      <c r="B171" s="711"/>
      <c r="C171" s="711"/>
      <c r="D171" s="711"/>
      <c r="E171" s="711"/>
      <c r="F171" s="712"/>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5"/>
    </row>
    <row r="172" spans="1:50" ht="24.75" customHeight="1" x14ac:dyDescent="0.15">
      <c r="A172" s="710"/>
      <c r="B172" s="711"/>
      <c r="C172" s="711"/>
      <c r="D172" s="711"/>
      <c r="E172" s="711"/>
      <c r="F172" s="712"/>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5"/>
    </row>
    <row r="173" spans="1:50" ht="24.75" customHeight="1" thickBot="1" x14ac:dyDescent="0.2">
      <c r="A173" s="710"/>
      <c r="B173" s="711"/>
      <c r="C173" s="711"/>
      <c r="D173" s="711"/>
      <c r="E173" s="711"/>
      <c r="F173" s="712"/>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10"/>
      <c r="B174" s="711"/>
      <c r="C174" s="711"/>
      <c r="D174" s="711"/>
      <c r="E174" s="711"/>
      <c r="F174" s="712"/>
      <c r="G174" s="377" t="s">
        <v>390</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391</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10"/>
      <c r="B175" s="711"/>
      <c r="C175" s="711"/>
      <c r="D175" s="711"/>
      <c r="E175" s="711"/>
      <c r="F175" s="712"/>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customHeight="1" x14ac:dyDescent="0.15">
      <c r="A176" s="710"/>
      <c r="B176" s="711"/>
      <c r="C176" s="711"/>
      <c r="D176" s="711"/>
      <c r="E176" s="711"/>
      <c r="F176" s="712"/>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3"/>
    </row>
    <row r="177" spans="1:50" ht="24.75" customHeight="1" x14ac:dyDescent="0.15">
      <c r="A177" s="710"/>
      <c r="B177" s="711"/>
      <c r="C177" s="711"/>
      <c r="D177" s="711"/>
      <c r="E177" s="711"/>
      <c r="F177" s="712"/>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5"/>
    </row>
    <row r="178" spans="1:50" ht="24.75" customHeight="1" x14ac:dyDescent="0.15">
      <c r="A178" s="710"/>
      <c r="B178" s="711"/>
      <c r="C178" s="711"/>
      <c r="D178" s="711"/>
      <c r="E178" s="711"/>
      <c r="F178" s="712"/>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5"/>
    </row>
    <row r="179" spans="1:50" ht="24.75" customHeight="1" x14ac:dyDescent="0.15">
      <c r="A179" s="710"/>
      <c r="B179" s="711"/>
      <c r="C179" s="711"/>
      <c r="D179" s="711"/>
      <c r="E179" s="711"/>
      <c r="F179" s="712"/>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5"/>
    </row>
    <row r="180" spans="1:50" ht="24.75" customHeight="1" x14ac:dyDescent="0.15">
      <c r="A180" s="710"/>
      <c r="B180" s="711"/>
      <c r="C180" s="711"/>
      <c r="D180" s="711"/>
      <c r="E180" s="711"/>
      <c r="F180" s="712"/>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5"/>
    </row>
    <row r="181" spans="1:50" ht="24.75" customHeight="1" x14ac:dyDescent="0.15">
      <c r="A181" s="710"/>
      <c r="B181" s="711"/>
      <c r="C181" s="711"/>
      <c r="D181" s="711"/>
      <c r="E181" s="711"/>
      <c r="F181" s="71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710"/>
      <c r="B182" s="711"/>
      <c r="C182" s="711"/>
      <c r="D182" s="711"/>
      <c r="E182" s="711"/>
      <c r="F182" s="71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710"/>
      <c r="B183" s="711"/>
      <c r="C183" s="711"/>
      <c r="D183" s="711"/>
      <c r="E183" s="711"/>
      <c r="F183" s="71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710"/>
      <c r="B184" s="711"/>
      <c r="C184" s="711"/>
      <c r="D184" s="711"/>
      <c r="E184" s="711"/>
      <c r="F184" s="71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710"/>
      <c r="B185" s="711"/>
      <c r="C185" s="711"/>
      <c r="D185" s="711"/>
      <c r="E185" s="711"/>
      <c r="F185" s="71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thickBot="1" x14ac:dyDescent="0.2">
      <c r="A186" s="710"/>
      <c r="B186" s="711"/>
      <c r="C186" s="711"/>
      <c r="D186" s="711"/>
      <c r="E186" s="711"/>
      <c r="F186" s="712"/>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10"/>
      <c r="B187" s="711"/>
      <c r="C187" s="711"/>
      <c r="D187" s="711"/>
      <c r="E187" s="711"/>
      <c r="F187" s="712"/>
      <c r="G187" s="377" t="s">
        <v>392</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393</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10"/>
      <c r="B188" s="711"/>
      <c r="C188" s="711"/>
      <c r="D188" s="711"/>
      <c r="E188" s="711"/>
      <c r="F188" s="712"/>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customHeight="1" x14ac:dyDescent="0.15">
      <c r="A189" s="710"/>
      <c r="B189" s="711"/>
      <c r="C189" s="711"/>
      <c r="D189" s="711"/>
      <c r="E189" s="711"/>
      <c r="F189" s="712"/>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3"/>
    </row>
    <row r="190" spans="1:50" ht="24.75" customHeight="1" x14ac:dyDescent="0.15">
      <c r="A190" s="710"/>
      <c r="B190" s="711"/>
      <c r="C190" s="711"/>
      <c r="D190" s="711"/>
      <c r="E190" s="711"/>
      <c r="F190" s="712"/>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5"/>
    </row>
    <row r="191" spans="1:50" ht="24.75" customHeight="1" x14ac:dyDescent="0.15">
      <c r="A191" s="710"/>
      <c r="B191" s="711"/>
      <c r="C191" s="711"/>
      <c r="D191" s="711"/>
      <c r="E191" s="711"/>
      <c r="F191" s="712"/>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5"/>
    </row>
    <row r="192" spans="1:50" ht="24.75" customHeight="1" x14ac:dyDescent="0.15">
      <c r="A192" s="710"/>
      <c r="B192" s="711"/>
      <c r="C192" s="711"/>
      <c r="D192" s="711"/>
      <c r="E192" s="711"/>
      <c r="F192" s="712"/>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5"/>
    </row>
    <row r="193" spans="1:50" ht="24.75" customHeight="1" x14ac:dyDescent="0.15">
      <c r="A193" s="710"/>
      <c r="B193" s="711"/>
      <c r="C193" s="711"/>
      <c r="D193" s="711"/>
      <c r="E193" s="711"/>
      <c r="F193" s="712"/>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5"/>
    </row>
    <row r="194" spans="1:50" ht="24.75" customHeight="1" x14ac:dyDescent="0.15">
      <c r="A194" s="710"/>
      <c r="B194" s="711"/>
      <c r="C194" s="711"/>
      <c r="D194" s="711"/>
      <c r="E194" s="711"/>
      <c r="F194" s="71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710"/>
      <c r="B195" s="711"/>
      <c r="C195" s="711"/>
      <c r="D195" s="711"/>
      <c r="E195" s="711"/>
      <c r="F195" s="71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710"/>
      <c r="B196" s="711"/>
      <c r="C196" s="711"/>
      <c r="D196" s="711"/>
      <c r="E196" s="711"/>
      <c r="F196" s="71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710"/>
      <c r="B197" s="711"/>
      <c r="C197" s="711"/>
      <c r="D197" s="711"/>
      <c r="E197" s="711"/>
      <c r="F197" s="71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710"/>
      <c r="B198" s="711"/>
      <c r="C198" s="711"/>
      <c r="D198" s="711"/>
      <c r="E198" s="711"/>
      <c r="F198" s="71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thickBot="1" x14ac:dyDescent="0.2">
      <c r="A199" s="710"/>
      <c r="B199" s="711"/>
      <c r="C199" s="711"/>
      <c r="D199" s="711"/>
      <c r="E199" s="711"/>
      <c r="F199" s="712"/>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10"/>
      <c r="B200" s="711"/>
      <c r="C200" s="711"/>
      <c r="D200" s="711"/>
      <c r="E200" s="711"/>
      <c r="F200" s="712"/>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394</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10"/>
      <c r="B201" s="711"/>
      <c r="C201" s="711"/>
      <c r="D201" s="711"/>
      <c r="E201" s="711"/>
      <c r="F201" s="712"/>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customHeight="1" x14ac:dyDescent="0.15">
      <c r="A202" s="710"/>
      <c r="B202" s="711"/>
      <c r="C202" s="711"/>
      <c r="D202" s="711"/>
      <c r="E202" s="711"/>
      <c r="F202" s="712"/>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3"/>
    </row>
    <row r="203" spans="1:50" ht="24.75" customHeight="1" x14ac:dyDescent="0.15">
      <c r="A203" s="710"/>
      <c r="B203" s="711"/>
      <c r="C203" s="711"/>
      <c r="D203" s="711"/>
      <c r="E203" s="711"/>
      <c r="F203" s="712"/>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5"/>
    </row>
    <row r="204" spans="1:50" ht="24.75" customHeight="1" x14ac:dyDescent="0.15">
      <c r="A204" s="710"/>
      <c r="B204" s="711"/>
      <c r="C204" s="711"/>
      <c r="D204" s="711"/>
      <c r="E204" s="711"/>
      <c r="F204" s="712"/>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5"/>
    </row>
    <row r="205" spans="1:50" ht="24.75" customHeight="1" x14ac:dyDescent="0.15">
      <c r="A205" s="710"/>
      <c r="B205" s="711"/>
      <c r="C205" s="711"/>
      <c r="D205" s="711"/>
      <c r="E205" s="711"/>
      <c r="F205" s="712"/>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5"/>
    </row>
    <row r="206" spans="1:50" ht="24.75" customHeight="1" x14ac:dyDescent="0.15">
      <c r="A206" s="710"/>
      <c r="B206" s="711"/>
      <c r="C206" s="711"/>
      <c r="D206" s="711"/>
      <c r="E206" s="711"/>
      <c r="F206" s="712"/>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5"/>
    </row>
    <row r="207" spans="1:50" ht="24.75" customHeight="1" x14ac:dyDescent="0.15">
      <c r="A207" s="710"/>
      <c r="B207" s="711"/>
      <c r="C207" s="711"/>
      <c r="D207" s="711"/>
      <c r="E207" s="711"/>
      <c r="F207" s="71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710"/>
      <c r="B208" s="711"/>
      <c r="C208" s="711"/>
      <c r="D208" s="711"/>
      <c r="E208" s="711"/>
      <c r="F208" s="71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710"/>
      <c r="B209" s="711"/>
      <c r="C209" s="711"/>
      <c r="D209" s="711"/>
      <c r="E209" s="711"/>
      <c r="F209" s="71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710"/>
      <c r="B210" s="711"/>
      <c r="C210" s="711"/>
      <c r="D210" s="711"/>
      <c r="E210" s="711"/>
      <c r="F210" s="71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710"/>
      <c r="B211" s="711"/>
      <c r="C211" s="711"/>
      <c r="D211" s="711"/>
      <c r="E211" s="711"/>
      <c r="F211" s="71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7" t="s">
        <v>395</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396</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10"/>
      <c r="B215" s="711"/>
      <c r="C215" s="711"/>
      <c r="D215" s="711"/>
      <c r="E215" s="711"/>
      <c r="F215" s="712"/>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customHeight="1" x14ac:dyDescent="0.15">
      <c r="A216" s="710"/>
      <c r="B216" s="711"/>
      <c r="C216" s="711"/>
      <c r="D216" s="711"/>
      <c r="E216" s="711"/>
      <c r="F216" s="712"/>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3"/>
    </row>
    <row r="217" spans="1:50" ht="24.75" customHeight="1" x14ac:dyDescent="0.15">
      <c r="A217" s="710"/>
      <c r="B217" s="711"/>
      <c r="C217" s="711"/>
      <c r="D217" s="711"/>
      <c r="E217" s="711"/>
      <c r="F217" s="712"/>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5"/>
    </row>
    <row r="218" spans="1:50" ht="24.75" customHeight="1" x14ac:dyDescent="0.15">
      <c r="A218" s="710"/>
      <c r="B218" s="711"/>
      <c r="C218" s="711"/>
      <c r="D218" s="711"/>
      <c r="E218" s="711"/>
      <c r="F218" s="712"/>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5"/>
    </row>
    <row r="219" spans="1:50" ht="24.75" customHeight="1" x14ac:dyDescent="0.15">
      <c r="A219" s="710"/>
      <c r="B219" s="711"/>
      <c r="C219" s="711"/>
      <c r="D219" s="711"/>
      <c r="E219" s="711"/>
      <c r="F219" s="712"/>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5"/>
    </row>
    <row r="220" spans="1:50" ht="24.75" customHeight="1" x14ac:dyDescent="0.15">
      <c r="A220" s="710"/>
      <c r="B220" s="711"/>
      <c r="C220" s="711"/>
      <c r="D220" s="711"/>
      <c r="E220" s="711"/>
      <c r="F220" s="71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710"/>
      <c r="B221" s="711"/>
      <c r="C221" s="711"/>
      <c r="D221" s="711"/>
      <c r="E221" s="711"/>
      <c r="F221" s="71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710"/>
      <c r="B222" s="711"/>
      <c r="C222" s="711"/>
      <c r="D222" s="711"/>
      <c r="E222" s="711"/>
      <c r="F222" s="71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710"/>
      <c r="B223" s="711"/>
      <c r="C223" s="711"/>
      <c r="D223" s="711"/>
      <c r="E223" s="711"/>
      <c r="F223" s="71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710"/>
      <c r="B224" s="711"/>
      <c r="C224" s="711"/>
      <c r="D224" s="711"/>
      <c r="E224" s="711"/>
      <c r="F224" s="71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710"/>
      <c r="B225" s="711"/>
      <c r="C225" s="711"/>
      <c r="D225" s="711"/>
      <c r="E225" s="711"/>
      <c r="F225" s="71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thickBot="1" x14ac:dyDescent="0.2">
      <c r="A226" s="710"/>
      <c r="B226" s="711"/>
      <c r="C226" s="711"/>
      <c r="D226" s="711"/>
      <c r="E226" s="711"/>
      <c r="F226" s="712"/>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10"/>
      <c r="B227" s="711"/>
      <c r="C227" s="711"/>
      <c r="D227" s="711"/>
      <c r="E227" s="711"/>
      <c r="F227" s="712"/>
      <c r="G227" s="377" t="s">
        <v>397</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398</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10"/>
      <c r="B228" s="711"/>
      <c r="C228" s="711"/>
      <c r="D228" s="711"/>
      <c r="E228" s="711"/>
      <c r="F228" s="712"/>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customHeight="1" x14ac:dyDescent="0.15">
      <c r="A229" s="710"/>
      <c r="B229" s="711"/>
      <c r="C229" s="711"/>
      <c r="D229" s="711"/>
      <c r="E229" s="711"/>
      <c r="F229" s="712"/>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3"/>
    </row>
    <row r="230" spans="1:50" ht="24.75" customHeight="1" x14ac:dyDescent="0.15">
      <c r="A230" s="710"/>
      <c r="B230" s="711"/>
      <c r="C230" s="711"/>
      <c r="D230" s="711"/>
      <c r="E230" s="711"/>
      <c r="F230" s="712"/>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5"/>
    </row>
    <row r="231" spans="1:50" ht="24.75" customHeight="1" x14ac:dyDescent="0.15">
      <c r="A231" s="710"/>
      <c r="B231" s="711"/>
      <c r="C231" s="711"/>
      <c r="D231" s="711"/>
      <c r="E231" s="711"/>
      <c r="F231" s="712"/>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5"/>
    </row>
    <row r="232" spans="1:50" ht="24.75" customHeight="1" x14ac:dyDescent="0.15">
      <c r="A232" s="710"/>
      <c r="B232" s="711"/>
      <c r="C232" s="711"/>
      <c r="D232" s="711"/>
      <c r="E232" s="711"/>
      <c r="F232" s="712"/>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5"/>
    </row>
    <row r="233" spans="1:50" ht="24.75" customHeight="1" x14ac:dyDescent="0.15">
      <c r="A233" s="710"/>
      <c r="B233" s="711"/>
      <c r="C233" s="711"/>
      <c r="D233" s="711"/>
      <c r="E233" s="711"/>
      <c r="F233" s="712"/>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5"/>
    </row>
    <row r="234" spans="1:50" ht="24.75" customHeight="1" x14ac:dyDescent="0.15">
      <c r="A234" s="710"/>
      <c r="B234" s="711"/>
      <c r="C234" s="711"/>
      <c r="D234" s="711"/>
      <c r="E234" s="711"/>
      <c r="F234" s="712"/>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5"/>
    </row>
    <row r="235" spans="1:50" ht="24.75" customHeight="1" x14ac:dyDescent="0.15">
      <c r="A235" s="710"/>
      <c r="B235" s="711"/>
      <c r="C235" s="711"/>
      <c r="D235" s="711"/>
      <c r="E235" s="711"/>
      <c r="F235" s="712"/>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5"/>
    </row>
    <row r="236" spans="1:50" ht="24.75" customHeight="1" x14ac:dyDescent="0.15">
      <c r="A236" s="710"/>
      <c r="B236" s="711"/>
      <c r="C236" s="711"/>
      <c r="D236" s="711"/>
      <c r="E236" s="711"/>
      <c r="F236" s="712"/>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5"/>
    </row>
    <row r="237" spans="1:50" ht="24.75" customHeight="1" x14ac:dyDescent="0.15">
      <c r="A237" s="710"/>
      <c r="B237" s="711"/>
      <c r="C237" s="711"/>
      <c r="D237" s="711"/>
      <c r="E237" s="711"/>
      <c r="F237" s="712"/>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5"/>
    </row>
    <row r="238" spans="1:50" ht="24.75" customHeight="1" x14ac:dyDescent="0.15">
      <c r="A238" s="710"/>
      <c r="B238" s="711"/>
      <c r="C238" s="711"/>
      <c r="D238" s="711"/>
      <c r="E238" s="711"/>
      <c r="F238" s="712"/>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5"/>
    </row>
    <row r="239" spans="1:50" ht="24.75" customHeight="1" thickBot="1" x14ac:dyDescent="0.2">
      <c r="A239" s="710"/>
      <c r="B239" s="711"/>
      <c r="C239" s="711"/>
      <c r="D239" s="711"/>
      <c r="E239" s="711"/>
      <c r="F239" s="712"/>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10"/>
      <c r="B240" s="711"/>
      <c r="C240" s="711"/>
      <c r="D240" s="711"/>
      <c r="E240" s="711"/>
      <c r="F240" s="712"/>
      <c r="G240" s="377" t="s">
        <v>399</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400</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10"/>
      <c r="B241" s="711"/>
      <c r="C241" s="711"/>
      <c r="D241" s="711"/>
      <c r="E241" s="711"/>
      <c r="F241" s="712"/>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customHeight="1" x14ac:dyDescent="0.15">
      <c r="A242" s="710"/>
      <c r="B242" s="711"/>
      <c r="C242" s="711"/>
      <c r="D242" s="711"/>
      <c r="E242" s="711"/>
      <c r="F242" s="712"/>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3"/>
    </row>
    <row r="243" spans="1:50" ht="24.75" customHeight="1" x14ac:dyDescent="0.15">
      <c r="A243" s="710"/>
      <c r="B243" s="711"/>
      <c r="C243" s="711"/>
      <c r="D243" s="711"/>
      <c r="E243" s="711"/>
      <c r="F243" s="712"/>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5"/>
    </row>
    <row r="244" spans="1:50" ht="24.75" customHeight="1" x14ac:dyDescent="0.15">
      <c r="A244" s="710"/>
      <c r="B244" s="711"/>
      <c r="C244" s="711"/>
      <c r="D244" s="711"/>
      <c r="E244" s="711"/>
      <c r="F244" s="712"/>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5"/>
    </row>
    <row r="245" spans="1:50" ht="24.75" customHeight="1" x14ac:dyDescent="0.15">
      <c r="A245" s="710"/>
      <c r="B245" s="711"/>
      <c r="C245" s="711"/>
      <c r="D245" s="711"/>
      <c r="E245" s="711"/>
      <c r="F245" s="712"/>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5"/>
    </row>
    <row r="246" spans="1:50" ht="24.75" customHeight="1" x14ac:dyDescent="0.15">
      <c r="A246" s="710"/>
      <c r="B246" s="711"/>
      <c r="C246" s="711"/>
      <c r="D246" s="711"/>
      <c r="E246" s="711"/>
      <c r="F246" s="712"/>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5"/>
    </row>
    <row r="247" spans="1:50" ht="24.75" customHeight="1" x14ac:dyDescent="0.15">
      <c r="A247" s="710"/>
      <c r="B247" s="711"/>
      <c r="C247" s="711"/>
      <c r="D247" s="711"/>
      <c r="E247" s="711"/>
      <c r="F247" s="712"/>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5"/>
    </row>
    <row r="248" spans="1:50" ht="24.75" customHeight="1" x14ac:dyDescent="0.15">
      <c r="A248" s="710"/>
      <c r="B248" s="711"/>
      <c r="C248" s="711"/>
      <c r="D248" s="711"/>
      <c r="E248" s="711"/>
      <c r="F248" s="712"/>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5"/>
    </row>
    <row r="249" spans="1:50" ht="24.75" customHeight="1" x14ac:dyDescent="0.15">
      <c r="A249" s="710"/>
      <c r="B249" s="711"/>
      <c r="C249" s="711"/>
      <c r="D249" s="711"/>
      <c r="E249" s="711"/>
      <c r="F249" s="712"/>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5"/>
    </row>
    <row r="250" spans="1:50" ht="24.75" customHeight="1" x14ac:dyDescent="0.15">
      <c r="A250" s="710"/>
      <c r="B250" s="711"/>
      <c r="C250" s="711"/>
      <c r="D250" s="711"/>
      <c r="E250" s="711"/>
      <c r="F250" s="712"/>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5"/>
    </row>
    <row r="251" spans="1:50" ht="24.75" customHeight="1" x14ac:dyDescent="0.15">
      <c r="A251" s="710"/>
      <c r="B251" s="711"/>
      <c r="C251" s="711"/>
      <c r="D251" s="711"/>
      <c r="E251" s="711"/>
      <c r="F251" s="712"/>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5"/>
    </row>
    <row r="252" spans="1:50" ht="24.75" customHeight="1" thickBot="1" x14ac:dyDescent="0.2">
      <c r="A252" s="710"/>
      <c r="B252" s="711"/>
      <c r="C252" s="711"/>
      <c r="D252" s="711"/>
      <c r="E252" s="711"/>
      <c r="F252" s="712"/>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10"/>
      <c r="B253" s="711"/>
      <c r="C253" s="711"/>
      <c r="D253" s="711"/>
      <c r="E253" s="711"/>
      <c r="F253" s="712"/>
      <c r="G253" s="377" t="s">
        <v>401</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402</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10"/>
      <c r="B254" s="711"/>
      <c r="C254" s="711"/>
      <c r="D254" s="711"/>
      <c r="E254" s="711"/>
      <c r="F254" s="712"/>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customHeight="1" x14ac:dyDescent="0.15">
      <c r="A255" s="710"/>
      <c r="B255" s="711"/>
      <c r="C255" s="711"/>
      <c r="D255" s="711"/>
      <c r="E255" s="711"/>
      <c r="F255" s="712"/>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3"/>
    </row>
    <row r="256" spans="1:50" ht="24.75" customHeight="1" x14ac:dyDescent="0.15">
      <c r="A256" s="710"/>
      <c r="B256" s="711"/>
      <c r="C256" s="711"/>
      <c r="D256" s="711"/>
      <c r="E256" s="711"/>
      <c r="F256" s="712"/>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5"/>
    </row>
    <row r="257" spans="1:50" ht="24.75" customHeight="1" x14ac:dyDescent="0.15">
      <c r="A257" s="710"/>
      <c r="B257" s="711"/>
      <c r="C257" s="711"/>
      <c r="D257" s="711"/>
      <c r="E257" s="711"/>
      <c r="F257" s="712"/>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5"/>
    </row>
    <row r="258" spans="1:50" ht="24.75" customHeight="1" x14ac:dyDescent="0.15">
      <c r="A258" s="710"/>
      <c r="B258" s="711"/>
      <c r="C258" s="711"/>
      <c r="D258" s="711"/>
      <c r="E258" s="711"/>
      <c r="F258" s="712"/>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5"/>
    </row>
    <row r="259" spans="1:50" ht="24.75" customHeight="1" x14ac:dyDescent="0.15">
      <c r="A259" s="710"/>
      <c r="B259" s="711"/>
      <c r="C259" s="711"/>
      <c r="D259" s="711"/>
      <c r="E259" s="711"/>
      <c r="F259" s="712"/>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5"/>
    </row>
    <row r="260" spans="1:50" ht="24.75" customHeight="1" x14ac:dyDescent="0.15">
      <c r="A260" s="710"/>
      <c r="B260" s="711"/>
      <c r="C260" s="711"/>
      <c r="D260" s="711"/>
      <c r="E260" s="711"/>
      <c r="F260" s="712"/>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5"/>
    </row>
    <row r="261" spans="1:50" ht="24.75" customHeight="1" x14ac:dyDescent="0.15">
      <c r="A261" s="710"/>
      <c r="B261" s="711"/>
      <c r="C261" s="711"/>
      <c r="D261" s="711"/>
      <c r="E261" s="711"/>
      <c r="F261" s="712"/>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5"/>
    </row>
    <row r="262" spans="1:50" ht="24.75" customHeight="1" x14ac:dyDescent="0.15">
      <c r="A262" s="710"/>
      <c r="B262" s="711"/>
      <c r="C262" s="711"/>
      <c r="D262" s="711"/>
      <c r="E262" s="711"/>
      <c r="F262" s="712"/>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5"/>
    </row>
    <row r="263" spans="1:50" ht="24.75" customHeight="1" x14ac:dyDescent="0.15">
      <c r="A263" s="710"/>
      <c r="B263" s="711"/>
      <c r="C263" s="711"/>
      <c r="D263" s="711"/>
      <c r="E263" s="711"/>
      <c r="F263" s="712"/>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5"/>
    </row>
    <row r="264" spans="1:50" ht="24.75" customHeight="1" x14ac:dyDescent="0.15">
      <c r="A264" s="710"/>
      <c r="B264" s="711"/>
      <c r="C264" s="711"/>
      <c r="D264" s="711"/>
      <c r="E264" s="711"/>
      <c r="F264" s="712"/>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5"/>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x14ac:dyDescent="0.15">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24" customHeight="1" x14ac:dyDescent="0.15">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24" customHeight="1" x14ac:dyDescent="0.15">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404</v>
      </c>
      <c r="D135" s="242"/>
      <c r="E135" s="242"/>
      <c r="F135" s="242"/>
      <c r="G135" s="242"/>
      <c r="H135" s="242"/>
      <c r="I135" s="242"/>
      <c r="J135" s="242"/>
      <c r="K135" s="242"/>
      <c r="L135" s="242"/>
      <c r="M135" s="242" t="s">
        <v>405</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406</v>
      </c>
      <c r="AL135" s="242"/>
      <c r="AM135" s="242"/>
      <c r="AN135" s="242"/>
      <c r="AO135" s="242"/>
      <c r="AP135" s="242"/>
      <c r="AQ135" s="242" t="s">
        <v>23</v>
      </c>
      <c r="AR135" s="242"/>
      <c r="AS135" s="242"/>
      <c r="AT135" s="242"/>
      <c r="AU135" s="92" t="s">
        <v>24</v>
      </c>
      <c r="AV135" s="93"/>
      <c r="AW135" s="93"/>
      <c r="AX135" s="583"/>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404</v>
      </c>
      <c r="D168" s="242"/>
      <c r="E168" s="242"/>
      <c r="F168" s="242"/>
      <c r="G168" s="242"/>
      <c r="H168" s="242"/>
      <c r="I168" s="242"/>
      <c r="J168" s="242"/>
      <c r="K168" s="242"/>
      <c r="L168" s="242"/>
      <c r="M168" s="242" t="s">
        <v>405</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406</v>
      </c>
      <c r="AL168" s="242"/>
      <c r="AM168" s="242"/>
      <c r="AN168" s="242"/>
      <c r="AO168" s="242"/>
      <c r="AP168" s="242"/>
      <c r="AQ168" s="242" t="s">
        <v>23</v>
      </c>
      <c r="AR168" s="242"/>
      <c r="AS168" s="242"/>
      <c r="AT168" s="242"/>
      <c r="AU168" s="92" t="s">
        <v>24</v>
      </c>
      <c r="AV168" s="93"/>
      <c r="AW168" s="93"/>
      <c r="AX168" s="583"/>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404</v>
      </c>
      <c r="D201" s="242"/>
      <c r="E201" s="242"/>
      <c r="F201" s="242"/>
      <c r="G201" s="242"/>
      <c r="H201" s="242"/>
      <c r="I201" s="242"/>
      <c r="J201" s="242"/>
      <c r="K201" s="242"/>
      <c r="L201" s="242"/>
      <c r="M201" s="242" t="s">
        <v>405</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406</v>
      </c>
      <c r="AL201" s="242"/>
      <c r="AM201" s="242"/>
      <c r="AN201" s="242"/>
      <c r="AO201" s="242"/>
      <c r="AP201" s="242"/>
      <c r="AQ201" s="242" t="s">
        <v>23</v>
      </c>
      <c r="AR201" s="242"/>
      <c r="AS201" s="242"/>
      <c r="AT201" s="242"/>
      <c r="AU201" s="92" t="s">
        <v>24</v>
      </c>
      <c r="AV201" s="93"/>
      <c r="AW201" s="93"/>
      <c r="AX201" s="583"/>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417</v>
      </c>
      <c r="D234" s="242"/>
      <c r="E234" s="242"/>
      <c r="F234" s="242"/>
      <c r="G234" s="242"/>
      <c r="H234" s="242"/>
      <c r="I234" s="242"/>
      <c r="J234" s="242"/>
      <c r="K234" s="242"/>
      <c r="L234" s="242"/>
      <c r="M234" s="242" t="s">
        <v>418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419</v>
      </c>
      <c r="AL234" s="242"/>
      <c r="AM234" s="242"/>
      <c r="AN234" s="242"/>
      <c r="AO234" s="242"/>
      <c r="AP234" s="242"/>
      <c r="AQ234" s="242" t="s">
        <v>23</v>
      </c>
      <c r="AR234" s="242"/>
      <c r="AS234" s="242"/>
      <c r="AT234" s="242"/>
      <c r="AU234" s="92" t="s">
        <v>24</v>
      </c>
      <c r="AV234" s="93"/>
      <c r="AW234" s="93"/>
      <c r="AX234" s="583"/>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404</v>
      </c>
      <c r="D267" s="242"/>
      <c r="E267" s="242"/>
      <c r="F267" s="242"/>
      <c r="G267" s="242"/>
      <c r="H267" s="242"/>
      <c r="I267" s="242"/>
      <c r="J267" s="242"/>
      <c r="K267" s="242"/>
      <c r="L267" s="242"/>
      <c r="M267" s="242" t="s">
        <v>405</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406</v>
      </c>
      <c r="AL267" s="242"/>
      <c r="AM267" s="242"/>
      <c r="AN267" s="242"/>
      <c r="AO267" s="242"/>
      <c r="AP267" s="242"/>
      <c r="AQ267" s="242" t="s">
        <v>23</v>
      </c>
      <c r="AR267" s="242"/>
      <c r="AS267" s="242"/>
      <c r="AT267" s="242"/>
      <c r="AU267" s="92" t="s">
        <v>24</v>
      </c>
      <c r="AV267" s="93"/>
      <c r="AW267" s="93"/>
      <c r="AX267" s="583"/>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404</v>
      </c>
      <c r="D333" s="242"/>
      <c r="E333" s="242"/>
      <c r="F333" s="242"/>
      <c r="G333" s="242"/>
      <c r="H333" s="242"/>
      <c r="I333" s="242"/>
      <c r="J333" s="242"/>
      <c r="K333" s="242"/>
      <c r="L333" s="242"/>
      <c r="M333" s="242" t="s">
        <v>405</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406</v>
      </c>
      <c r="AL333" s="242"/>
      <c r="AM333" s="242"/>
      <c r="AN333" s="242"/>
      <c r="AO333" s="242"/>
      <c r="AP333" s="242"/>
      <c r="AQ333" s="242" t="s">
        <v>23</v>
      </c>
      <c r="AR333" s="242"/>
      <c r="AS333" s="242"/>
      <c r="AT333" s="242"/>
      <c r="AU333" s="92" t="s">
        <v>24</v>
      </c>
      <c r="AV333" s="93"/>
      <c r="AW333" s="93"/>
      <c r="AX333" s="583"/>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404</v>
      </c>
      <c r="D399" s="242"/>
      <c r="E399" s="242"/>
      <c r="F399" s="242"/>
      <c r="G399" s="242"/>
      <c r="H399" s="242"/>
      <c r="I399" s="242"/>
      <c r="J399" s="242"/>
      <c r="K399" s="242"/>
      <c r="L399" s="242"/>
      <c r="M399" s="242" t="s">
        <v>405</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406</v>
      </c>
      <c r="AL399" s="242"/>
      <c r="AM399" s="242"/>
      <c r="AN399" s="242"/>
      <c r="AO399" s="242"/>
      <c r="AP399" s="242"/>
      <c r="AQ399" s="242" t="s">
        <v>23</v>
      </c>
      <c r="AR399" s="242"/>
      <c r="AS399" s="242"/>
      <c r="AT399" s="242"/>
      <c r="AU399" s="92" t="s">
        <v>24</v>
      </c>
      <c r="AV399" s="93"/>
      <c r="AW399" s="93"/>
      <c r="AX399" s="583"/>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404</v>
      </c>
      <c r="D531" s="242"/>
      <c r="E531" s="242"/>
      <c r="F531" s="242"/>
      <c r="G531" s="242"/>
      <c r="H531" s="242"/>
      <c r="I531" s="242"/>
      <c r="J531" s="242"/>
      <c r="K531" s="242"/>
      <c r="L531" s="242"/>
      <c r="M531" s="242" t="s">
        <v>405</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406</v>
      </c>
      <c r="AL531" s="242"/>
      <c r="AM531" s="242"/>
      <c r="AN531" s="242"/>
      <c r="AO531" s="242"/>
      <c r="AP531" s="242"/>
      <c r="AQ531" s="242" t="s">
        <v>23</v>
      </c>
      <c r="AR531" s="242"/>
      <c r="AS531" s="242"/>
      <c r="AT531" s="242"/>
      <c r="AU531" s="92" t="s">
        <v>24</v>
      </c>
      <c r="AV531" s="93"/>
      <c r="AW531" s="93"/>
      <c r="AX531" s="583"/>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404</v>
      </c>
      <c r="D597" s="242"/>
      <c r="E597" s="242"/>
      <c r="F597" s="242"/>
      <c r="G597" s="242"/>
      <c r="H597" s="242"/>
      <c r="I597" s="242"/>
      <c r="J597" s="242"/>
      <c r="K597" s="242"/>
      <c r="L597" s="242"/>
      <c r="M597" s="242" t="s">
        <v>405</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406</v>
      </c>
      <c r="AL597" s="242"/>
      <c r="AM597" s="242"/>
      <c r="AN597" s="242"/>
      <c r="AO597" s="242"/>
      <c r="AP597" s="242"/>
      <c r="AQ597" s="242" t="s">
        <v>23</v>
      </c>
      <c r="AR597" s="242"/>
      <c r="AS597" s="242"/>
      <c r="AT597" s="242"/>
      <c r="AU597" s="92" t="s">
        <v>24</v>
      </c>
      <c r="AV597" s="93"/>
      <c r="AW597" s="93"/>
      <c r="AX597" s="583"/>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404</v>
      </c>
      <c r="D663" s="242"/>
      <c r="E663" s="242"/>
      <c r="F663" s="242"/>
      <c r="G663" s="242"/>
      <c r="H663" s="242"/>
      <c r="I663" s="242"/>
      <c r="J663" s="242"/>
      <c r="K663" s="242"/>
      <c r="L663" s="242"/>
      <c r="M663" s="242" t="s">
        <v>405</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406</v>
      </c>
      <c r="AL663" s="242"/>
      <c r="AM663" s="242"/>
      <c r="AN663" s="242"/>
      <c r="AO663" s="242"/>
      <c r="AP663" s="242"/>
      <c r="AQ663" s="242" t="s">
        <v>23</v>
      </c>
      <c r="AR663" s="242"/>
      <c r="AS663" s="242"/>
      <c r="AT663" s="242"/>
      <c r="AU663" s="92" t="s">
        <v>24</v>
      </c>
      <c r="AV663" s="93"/>
      <c r="AW663" s="93"/>
      <c r="AX663" s="583"/>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404</v>
      </c>
      <c r="D696" s="242"/>
      <c r="E696" s="242"/>
      <c r="F696" s="242"/>
      <c r="G696" s="242"/>
      <c r="H696" s="242"/>
      <c r="I696" s="242"/>
      <c r="J696" s="242"/>
      <c r="K696" s="242"/>
      <c r="L696" s="242"/>
      <c r="M696" s="242" t="s">
        <v>405</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406</v>
      </c>
      <c r="AL696" s="242"/>
      <c r="AM696" s="242"/>
      <c r="AN696" s="242"/>
      <c r="AO696" s="242"/>
      <c r="AP696" s="242"/>
      <c r="AQ696" s="242" t="s">
        <v>23</v>
      </c>
      <c r="AR696" s="242"/>
      <c r="AS696" s="242"/>
      <c r="AT696" s="242"/>
      <c r="AU696" s="92" t="s">
        <v>24</v>
      </c>
      <c r="AV696" s="93"/>
      <c r="AW696" s="93"/>
      <c r="AX696" s="583"/>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404</v>
      </c>
      <c r="D762" s="242"/>
      <c r="E762" s="242"/>
      <c r="F762" s="242"/>
      <c r="G762" s="242"/>
      <c r="H762" s="242"/>
      <c r="I762" s="242"/>
      <c r="J762" s="242"/>
      <c r="K762" s="242"/>
      <c r="L762" s="242"/>
      <c r="M762" s="242" t="s">
        <v>405</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406</v>
      </c>
      <c r="AL762" s="242"/>
      <c r="AM762" s="242"/>
      <c r="AN762" s="242"/>
      <c r="AO762" s="242"/>
      <c r="AP762" s="242"/>
      <c r="AQ762" s="242" t="s">
        <v>23</v>
      </c>
      <c r="AR762" s="242"/>
      <c r="AS762" s="242"/>
      <c r="AT762" s="242"/>
      <c r="AU762" s="92" t="s">
        <v>24</v>
      </c>
      <c r="AV762" s="93"/>
      <c r="AW762" s="93"/>
      <c r="AX762" s="583"/>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404</v>
      </c>
      <c r="D861" s="242"/>
      <c r="E861" s="242"/>
      <c r="F861" s="242"/>
      <c r="G861" s="242"/>
      <c r="H861" s="242"/>
      <c r="I861" s="242"/>
      <c r="J861" s="242"/>
      <c r="K861" s="242"/>
      <c r="L861" s="242"/>
      <c r="M861" s="242" t="s">
        <v>405</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406</v>
      </c>
      <c r="AL861" s="242"/>
      <c r="AM861" s="242"/>
      <c r="AN861" s="242"/>
      <c r="AO861" s="242"/>
      <c r="AP861" s="242"/>
      <c r="AQ861" s="242" t="s">
        <v>23</v>
      </c>
      <c r="AR861" s="242"/>
      <c r="AS861" s="242"/>
      <c r="AT861" s="242"/>
      <c r="AU861" s="92" t="s">
        <v>24</v>
      </c>
      <c r="AV861" s="93"/>
      <c r="AW861" s="93"/>
      <c r="AX861" s="583"/>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404</v>
      </c>
      <c r="D894" s="242"/>
      <c r="E894" s="242"/>
      <c r="F894" s="242"/>
      <c r="G894" s="242"/>
      <c r="H894" s="242"/>
      <c r="I894" s="242"/>
      <c r="J894" s="242"/>
      <c r="K894" s="242"/>
      <c r="L894" s="242"/>
      <c r="M894" s="242" t="s">
        <v>405</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406</v>
      </c>
      <c r="AL894" s="242"/>
      <c r="AM894" s="242"/>
      <c r="AN894" s="242"/>
      <c r="AO894" s="242"/>
      <c r="AP894" s="242"/>
      <c r="AQ894" s="242" t="s">
        <v>23</v>
      </c>
      <c r="AR894" s="242"/>
      <c r="AS894" s="242"/>
      <c r="AT894" s="242"/>
      <c r="AU894" s="92" t="s">
        <v>24</v>
      </c>
      <c r="AV894" s="93"/>
      <c r="AW894" s="93"/>
      <c r="AX894" s="583"/>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442</v>
      </c>
      <c r="D1026" s="242"/>
      <c r="E1026" s="242"/>
      <c r="F1026" s="242"/>
      <c r="G1026" s="242"/>
      <c r="H1026" s="242"/>
      <c r="I1026" s="242"/>
      <c r="J1026" s="242"/>
      <c r="K1026" s="242"/>
      <c r="L1026" s="242"/>
      <c r="M1026" s="242" t="s">
        <v>443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444</v>
      </c>
      <c r="AL1026" s="242"/>
      <c r="AM1026" s="242"/>
      <c r="AN1026" s="242"/>
      <c r="AO1026" s="242"/>
      <c r="AP1026" s="242"/>
      <c r="AQ1026" s="242" t="s">
        <v>23</v>
      </c>
      <c r="AR1026" s="242"/>
      <c r="AS1026" s="242"/>
      <c r="AT1026" s="242"/>
      <c r="AU1026" s="92" t="s">
        <v>24</v>
      </c>
      <c r="AV1026" s="93"/>
      <c r="AW1026" s="93"/>
      <c r="AX1026" s="583"/>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404</v>
      </c>
      <c r="D1092" s="242"/>
      <c r="E1092" s="242"/>
      <c r="F1092" s="242"/>
      <c r="G1092" s="242"/>
      <c r="H1092" s="242"/>
      <c r="I1092" s="242"/>
      <c r="J1092" s="242"/>
      <c r="K1092" s="242"/>
      <c r="L1092" s="242"/>
      <c r="M1092" s="242" t="s">
        <v>405</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406</v>
      </c>
      <c r="AL1092" s="242"/>
      <c r="AM1092" s="242"/>
      <c r="AN1092" s="242"/>
      <c r="AO1092" s="242"/>
      <c r="AP1092" s="242"/>
      <c r="AQ1092" s="242" t="s">
        <v>23</v>
      </c>
      <c r="AR1092" s="242"/>
      <c r="AS1092" s="242"/>
      <c r="AT1092" s="242"/>
      <c r="AU1092" s="92" t="s">
        <v>24</v>
      </c>
      <c r="AV1092" s="93"/>
      <c r="AW1092" s="93"/>
      <c r="AX1092" s="583"/>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404</v>
      </c>
      <c r="D1158" s="242"/>
      <c r="E1158" s="242"/>
      <c r="F1158" s="242"/>
      <c r="G1158" s="242"/>
      <c r="H1158" s="242"/>
      <c r="I1158" s="242"/>
      <c r="J1158" s="242"/>
      <c r="K1158" s="242"/>
      <c r="L1158" s="242"/>
      <c r="M1158" s="242" t="s">
        <v>405</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406</v>
      </c>
      <c r="AL1158" s="242"/>
      <c r="AM1158" s="242"/>
      <c r="AN1158" s="242"/>
      <c r="AO1158" s="242"/>
      <c r="AP1158" s="242"/>
      <c r="AQ1158" s="242" t="s">
        <v>23</v>
      </c>
      <c r="AR1158" s="242"/>
      <c r="AS1158" s="242"/>
      <c r="AT1158" s="242"/>
      <c r="AU1158" s="92" t="s">
        <v>24</v>
      </c>
      <c r="AV1158" s="93"/>
      <c r="AW1158" s="93"/>
      <c r="AX1158" s="583"/>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2015-06-30T11:34:16Z</cp:lastPrinted>
  <dcterms:created xsi:type="dcterms:W3CDTF">2012-03-13T00:50:25Z</dcterms:created>
  <dcterms:modified xsi:type="dcterms:W3CDTF">2015-07-08T13:51:56Z</dcterms:modified>
</cp:coreProperties>
</file>