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<sst xmlns="http://schemas.openxmlformats.org/spreadsheetml/2006/main" count="1310" uniqueCount="501">
  <si>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</si>
  <si>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</si>
  <si>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</si>
  <si>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</si>
  <si>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</si>
  <si>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</si>
  <si>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</si>
  <si>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</si>
  <si>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</si>
  <si>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</si>
  <si>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</si>
  <si>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</si>
  <si>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</si>
  <si>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</si>
  <si>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</si>
  <si>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</si>
  <si>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</si>
  <si>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</si>
  <si>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</si>
  <si>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</si>
  <si>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</si>
  <si>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</si>
  <si>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</si>
  <si>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</si>
  <si>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</si>
  <si>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</si>
  <si>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</si>
  <si>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</si>
  <si>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</si>
  <si>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</si>
  <si>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</si>
  <si>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</si>
  <si>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</si>
  <si>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</si>
  <si>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</si>
  <si>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</si>
  <si>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</si>
  <si>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</si>
  <si>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</si>
  <si>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</si>
  <si>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</si>
  <si>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</si>
  <si>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</si>
  <si>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</si>
  <si>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</si>
  <si>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</si>
  <si>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</si>
  <si>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</si>
  <si>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</si>
  <si>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</si>
  <si>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</si>
  <si>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</si>
  <si>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</si>
  <si>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</si>
  <si>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</si>
  <si>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</si>
  <si>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</si>
  <si>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</si>
  <si>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</si>
  <si>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</si>
  <si>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</si>
  <si>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</si>
  <si>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</si>
  <si>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</si>
  <si>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</si>
  <si>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</si>
  <si>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</si>
  <si>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</si>
  <si>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</si>
  <si>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</si>
  <si>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</si>
  <si>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</si>
  <si>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</si>
  <si>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</si>
  <si>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</si>
  <si>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</si>
  <si>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</si>
  <si>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</si>
  <si>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</si>
  <si>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</si>
  <si>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</si>
  <si>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</si>
  <si>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</si>
  <si>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</si>
  <si>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</si>
  <si>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</si>
  <si>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</si>
  <si>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</si>
  <si>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</si>
  <si>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</si>
  <si>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</si>
  <si>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</si>
  <si>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</si>
  <si>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</si>
  <si>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</si>
  <si>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</si>
  <si>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</si>
  <si>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</si>
  <si>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</si>
  <si>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</si>
  <si>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</si>
  <si>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</si>
  <si>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</si>
  <si>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</si>
  <si>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</si>
  <si>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</si>
  <si>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</si>
  <si>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</si>
  <si>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</si>
  <si>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</si>
  <si>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</si>
  <si>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</si>
  <si>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</si>
  <si>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</si>
  <si>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</si>
  <si>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</si>
  <si>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</si>
  <si>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</si>
  <si>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</si>
  <si>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</si>
  <si>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</si>
  <si>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</si>
  <si>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</si>
  <si>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</si>
  <si>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</si>
  <si>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</si>
  <si>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</si>
  <si>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</si>
  <si>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</si>
  <si>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</si>
  <si>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</si>
  <si>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</si>
  <si>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</si>
  <si>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</si>
  <si>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</si>
  <si>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</si>
  <si>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</si>
  <si>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</si>
  <si>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</si>
  <si>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</si>
  <si>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</si>
  <si>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</si>
  <si>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</si>
  <si>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</si>
  <si>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</si>
  <si>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</si>
  <si>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</si>
  <si>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</si>
  <si>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</si>
  <si>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</si>
  <si>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</si>
  <si>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</si>
  <si>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</si>
  <si>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</si>
  <si>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</si>
  <si>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</si>
  <si>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</si>
  <si>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</si>
  <si>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</si>
  <si>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</si>
  <si>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</si>
  <si>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</si>
  <si>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</si>
  <si>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</si>
  <si>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</si>
  <si>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</si>
  <si>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</si>
  <si>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</si>
  <si>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</si>
  <si>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</si>
  <si>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</si>
  <si>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</si>
  <si>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</si>
  <si>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</si>
  <si>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</si>
  <si>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</si>
  <si>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</si>
  <si>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</si>
  <si>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</si>
  <si>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</si>
  <si>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</si>
  <si>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</si>
  <si>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</si>
  <si>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</si>
  <si>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</si>
  <si>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</si>
  <si>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</si>
  <si>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</si>
  <si>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</si>
  <si>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</si>
  <si>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</si>
  <si>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</si>
  <si>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</si>
  <si>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</si>
  <si>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</si>
  <si>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</si>
  <si>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</si>
  <si>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</si>
  <si>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</si>
  <si>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</si>
  <si>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</si>
  <si>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</si>
  <si>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</si>
  <si>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</si>
  <si>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</si>
  <si>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</si>
  <si>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</si>
  <si>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</si>
  <si>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</si>
  <si>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</si>
  <si>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</si>
  <si>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</si>
  <si>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</si>
  <si>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</si>
  <si>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</si>
  <si>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</si>
  <si>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</si>
  <si>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</si>
  <si>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</si>
  <si>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</si>
  <si>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</si>
  <si>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</si>
  <si>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</si>
  <si>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</si>
  <si>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</si>
  <si>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</si>
  <si>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</si>
  <si>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</si>
  <si>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</si>
  <si>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</si>
  <si>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</si>
  <si>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</si>
  <si>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</si>
  <si>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</si>
  <si>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</si>
  <si>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</si>
  <si>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</si>
  <si>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</si>
  <si>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</si>
  <si>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</si>
  <si>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</si>
  <si>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</si>
  <si>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</si>
  <si>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</si>
  <si>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</si>
  <si>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</si>
  <si>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</si>
  <si>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</si>
  <si>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</si>
  <si>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</si>
  <si>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</si>
  <si>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</si>
  <si>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</si>
  <si>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</si>
  <si>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</si>
  <si>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</si>
  <si>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</si>
  <si>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</si>
  <si>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</si>
  <si>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</si>
  <si>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</si>
  <si>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</si>
  <si>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</si>
  <si>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</si>
  <si>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</si>
  <si>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</si>
  <si>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</si>
  <si>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</si>
  <si>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</si>
  <si>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</si>
  <si>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</si>
  <si>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</si>
  <si>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</si>
  <si>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</si>
  <si>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</si>
  <si>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</si>
  <si>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</si>
  <si>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</si>
  <si>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</si>
  <si>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</si>
  <si>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</si>
  <si>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</si>
  <si>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</si>
  <si>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</si>
  <si>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</si>
  <si>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</si>
  <si>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</si>
  <si>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</si>
  <si>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</si>
  <si>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</si>
  <si>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</si>
  <si>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</si>
  <si>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</si>
  <si>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</si>
  <si>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</si>
  <si>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</si>
  <si>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</si>
  <si>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</si>
  <si>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</si>
  <si>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</si>
  <si>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</si>
  <si>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</si>
  <si>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</si>
  <si>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</si>
  <si>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</si>
  <si>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</si>
  <si>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</si>
  <si>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</si>
  <si>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</si>
  <si>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</si>
  <si>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</si>
  <si>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</si>
  <si>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</si>
  <si>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</si>
  <si>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</si>
  <si>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</si>
  <si>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</si>
  <si>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</si>
  <si>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</si>
  <si>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</si>
  <si>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</si>
  <si>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</si>
  <si>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</si>
  <si>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</si>
  <si>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</si>
  <si>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</si>
  <si>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</si>
  <si>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</si>
  <si>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</si>
  <si>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</si>
  <si>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</si>
  <si>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</si>
  <si>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</si>
  <si>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</si>
  <si>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</si>
  <si>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</si>
  <si>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</si>
  <si>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</si>
  <si>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</si>
  <si>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</si>
  <si>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</si>
  <si>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</si>
  <si>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</si>
  <si>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</si>
  <si>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</si>
  <si>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</si>
  <si>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</si>
  <si>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</si>
  <si>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</si>
  <si>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</si>
  <si>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</si>
  <si>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</si>
  <si>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</si>
  <si>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</si>
  <si>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</si>
  <si>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</si>
  <si>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</si>
  <si>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</si>
  <si>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</si>
  <si>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</si>
  <si>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</si>
  <si>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</si>
  <si>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</si>
  <si>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</si>
  <si>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</si>
  <si>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</si>
  <si>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</si>
  <si>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</si>
  <si>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</si>
  <si>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</si>
  <si>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</si>
  <si>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</si>
  <si>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</si>
  <si>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</si>
  <si>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</si>
  <si>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</si>
  <si>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</si>
  <si>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</si>
  <si>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</si>
  <si>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</si>
  <si>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</si>
  <si>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</si>
  <si>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</si>
  <si>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</si>
  <si>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</si>
  <si>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</si>
  <si>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</si>
  <si>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</si>
  <si>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</si>
  <si>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</si>
  <si>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</si>
  <si>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</si>
  <si>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</si>
  <si>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</si>
  <si>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</si>
  <si>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</si>
  <si>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</si>
  <si>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</si>
  <si>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</si>
  <si>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</si>
  <si>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</si>
  <si>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</si>
  <si>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</si>
  <si>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</si>
  <si>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</si>
  <si>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</si>
  <si>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</si>
  <si>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</si>
  <si>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</si>
  <si>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</si>
  <si>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</si>
  <si>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</si>
  <si>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</si>
  <si>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</si>
  <si>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</si>
  <si>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</si>
  <si>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</si>
  <si>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</si>
  <si>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</si>
  <si>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</si>
  <si>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</si>
  <si>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</si>
  <si>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</si>
  <si>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</si>
  <si>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</si>
  <si>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</si>
  <si>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</si>
  <si>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</si>
  <si>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</si>
  <si>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</si>
  <si>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</si>
  <si>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</si>
  <si>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</si>
  <si>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</si>
  <si>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</si>
  <si>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</si>
  <si>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</si>
  <si>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</si>
  <si>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</si>
  <si>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</si>
  <si>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</si>
  <si>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</si>
  <si>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</si>
  <si>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</si>
  <si>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</si>
  <si>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</si>
  <si>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</si>
  <si>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</si>
  <si>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</si>
  <si>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</si>
  <si>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</si>
  <si>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</si>
  <si>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</si>
  <si>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</si>
  <si>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</si>
  <si>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</si>
  <si>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</si>
  <si>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</si>
  <si>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</si>
  <si>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</si>
  <si>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</si>
  <si>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</si>
  <si>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</si>
  <si>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</si>
  <si>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</si>
  <si>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</si>
  <si>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</si>
  <si>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</si>
  <si>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</si>
  <si>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</si>
  <si>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</si>
  <si>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</si>
  <si>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水関連分野の防災協働対話推進のための調査検討経費</t>
    <phoneticPr fontId="5"/>
  </si>
  <si>
    <t>国土交通省</t>
  </si>
  <si>
    <t>河川計画課国際室</t>
    <rPh sb="0" eb="2">
      <t>カセン</t>
    </rPh>
    <rPh sb="2" eb="4">
      <t>ケイカク</t>
    </rPh>
    <rPh sb="4" eb="5">
      <t>カ</t>
    </rPh>
    <rPh sb="5" eb="8">
      <t>コクサイシツ</t>
    </rPh>
    <phoneticPr fontId="5"/>
  </si>
  <si>
    <t>室長　天野　雄介</t>
    <rPh sb="0" eb="2">
      <t>シツチョウ</t>
    </rPh>
    <rPh sb="3" eb="5">
      <t>アマノ</t>
    </rPh>
    <rPh sb="6" eb="8">
      <t>ユウスケ</t>
    </rPh>
    <phoneticPr fontId="5"/>
  </si>
  <si>
    <t>インフラシステム輸出戦略(H26.6)</t>
    <phoneticPr fontId="5"/>
  </si>
  <si>
    <t>－</t>
    <phoneticPr fontId="5"/>
  </si>
  <si>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phoneticPr fontId="5"/>
  </si>
  <si>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phoneticPr fontId="5"/>
  </si>
  <si>
    <t>-</t>
    <phoneticPr fontId="5"/>
  </si>
  <si>
    <t>４　水害等災害による被害の軽減
　１２　水害・土砂災害の防止・減災を推進する</t>
    <phoneticPr fontId="5"/>
  </si>
  <si>
    <t>水害・土砂災害対策調査費</t>
    <phoneticPr fontId="5"/>
  </si>
  <si>
    <t>‐</t>
  </si>
  <si>
    <t>本経費は、「日本再興戦略」改訂2014（平成26年6月24日閣議決定）」に盛り込まれた「インフラシステム輸出戦略」を積極的に実施していくための経費であり、広く国民のニーズがあり、優先度が高い事業である。本施策を通じて、新興国等における防災力向上を促進することにより、新興国等の社会的な安全度の向上、経済社会の発展等への貢献につながるとともに、日本の優れた防災技術が活用される案件が増大することにより、日本の民間企業の海外ビジネス展開も促進される。</t>
    <phoneticPr fontId="5"/>
  </si>
  <si>
    <r>
      <t>新2</t>
    </r>
    <r>
      <rPr>
        <sz val="11"/>
        <rFont val="ＭＳ Ｐゴシック"/>
        <family val="3"/>
        <charset val="128"/>
      </rPr>
      <t>7-018</t>
    </r>
    <rPh sb="0" eb="1">
      <t>シン</t>
    </rPh>
    <phoneticPr fontId="5"/>
  </si>
  <si>
    <t>【企画競争】</t>
  </si>
  <si>
    <t>防災協働対話ワークショップ及びその準備会合の開催回数</t>
    <rPh sb="13" eb="14">
      <t>オヨ</t>
    </rPh>
    <rPh sb="17" eb="19">
      <t>ジュンビ</t>
    </rPh>
    <rPh sb="19" eb="21">
      <t>カイゴウ</t>
    </rPh>
    <rPh sb="22" eb="24">
      <t>カイサイ</t>
    </rPh>
    <rPh sb="24" eb="26">
      <t>カイスウ</t>
    </rPh>
    <phoneticPr fontId="5"/>
  </si>
  <si>
    <t>-</t>
    <phoneticPr fontId="5"/>
  </si>
  <si>
    <t>個</t>
    <rPh sb="0" eb="1">
      <t>コ</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</si>
  <si>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</si>
  <si>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地方自治体、民間が単独で新興国等の行政機関の防災に関するニーズを把握することは困難である。</t>
    <rPh sb="0" eb="2">
      <t>チホウ</t>
    </rPh>
    <rPh sb="2" eb="5">
      <t>ジチタイ</t>
    </rPh>
    <phoneticPr fontId="5"/>
  </si>
  <si>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</si>
  <si>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予算額／　防災協働対話ワークショップ及びその準備会合の開催回数</t>
    <phoneticPr fontId="5"/>
  </si>
  <si>
    <t>防災協働対話を通じ、情報発信を行った技術・政策の数</t>
    <rPh sb="10" eb="12">
      <t>ジョウホウ</t>
    </rPh>
    <rPh sb="12" eb="14">
      <t>ハッシン</t>
    </rPh>
    <rPh sb="15" eb="16">
      <t>オコナ</t>
    </rPh>
    <rPh sb="18" eb="20">
      <t>ギジュツ</t>
    </rPh>
    <rPh sb="21" eb="23">
      <t>セイサク</t>
    </rPh>
    <phoneticPr fontId="5"/>
  </si>
  <si>
    <t>防災協働対話を通じ、相手国のニーズを踏まえつつ、３年間で合計10の技術・政策に係る情報発信を行う。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5"/>
  </si>
  <si>
    <t>-</t>
    <phoneticPr fontId="5"/>
  </si>
  <si>
    <t>-</t>
    <phoneticPr fontId="5"/>
  </si>
  <si>
    <t>-</t>
    <phoneticPr fontId="5"/>
  </si>
  <si>
    <t>百万円</t>
    <rPh sb="0" eb="2">
      <t>ヒャクマン</t>
    </rPh>
    <rPh sb="2" eb="3">
      <t>エン</t>
    </rPh>
    <phoneticPr fontId="5"/>
  </si>
  <si>
    <t>17百万円/10回</t>
    <rPh sb="2" eb="4">
      <t>ヒャクマン</t>
    </rPh>
    <rPh sb="4" eb="5">
      <t>エン</t>
    </rPh>
    <rPh sb="8" eb="9">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</si>
</sst>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168014</xdr:colOff>
      <xdr:row>140</xdr:row>
      <xdr:rowOff>0</xdr:rowOff>
    </xdr:from>
    <xdr:to>
      <xdr:col>36</xdr:col>
      <xdr:colOff>59811</xdr:colOff>
      <xdr:row>142</xdr:row>
      <xdr:rowOff>183588</xdr:rowOff>
    </xdr:to>
    <xdr:sp macro="" textlink="">
      <xdr:nvSpPr>
        <xdr:cNvPr id="9" name="テキスト ボックス 8"/>
        <xdr:cNvSpPr txBox="1"/>
      </xdr:nvSpPr>
      <xdr:spPr>
        <a:xfrm>
          <a:off x="3574602" y="50729029"/>
          <a:ext cx="2939797" cy="878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18</xdr:col>
      <xdr:colOff>75019</xdr:colOff>
      <xdr:row>146</xdr:row>
      <xdr:rowOff>81924</xdr:rowOff>
    </xdr:from>
    <xdr:to>
      <xdr:col>38</xdr:col>
      <xdr:colOff>104565</xdr:colOff>
      <xdr:row>148</xdr:row>
      <xdr:rowOff>268569</xdr:rowOff>
    </xdr:to>
    <xdr:sp macro="" textlink="">
      <xdr:nvSpPr>
        <xdr:cNvPr id="10" name="テキスト ボックス 9"/>
        <xdr:cNvSpPr txBox="1"/>
      </xdr:nvSpPr>
      <xdr:spPr>
        <a:xfrm>
          <a:off x="3302313" y="52895248"/>
          <a:ext cx="3615428" cy="8814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17</xdr:col>
      <xdr:colOff>0</xdr:colOff>
      <xdr:row>149</xdr:row>
      <xdr:rowOff>14334</xdr:rowOff>
    </xdr:from>
    <xdr:to>
      <xdr:col>40</xdr:col>
      <xdr:colOff>162117</xdr:colOff>
      <xdr:row>151</xdr:row>
      <xdr:rowOff>145677</xdr:rowOff>
    </xdr:to>
    <xdr:sp macro="" textlink="">
      <xdr:nvSpPr>
        <xdr:cNvPr id="11" name="大かっこ 10"/>
        <xdr:cNvSpPr/>
      </xdr:nvSpPr>
      <xdr:spPr>
        <a:xfrm>
          <a:off x="3048000" y="54250805"/>
          <a:ext cx="4285882" cy="82610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twoCellAnchor>
    <xdr:from>
      <xdr:col>28</xdr:col>
      <xdr:colOff>37909</xdr:colOff>
      <xdr:row>142</xdr:row>
      <xdr:rowOff>181185</xdr:rowOff>
    </xdr:from>
    <xdr:to>
      <xdr:col>28</xdr:col>
      <xdr:colOff>44714</xdr:colOff>
      <xdr:row>146</xdr:row>
      <xdr:rowOff>64606</xdr:rowOff>
    </xdr:to>
    <xdr:cxnSp macro="">
      <xdr:nvCxnSpPr>
        <xdr:cNvPr id="12" name="直線矢印コネクタ 11"/>
        <xdr:cNvCxnSpPr/>
      </xdr:nvCxnSpPr>
      <xdr:spPr>
        <a:xfrm>
          <a:off x="5058144" y="51604979"/>
          <a:ext cx="6805" cy="12729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65" zoomScale="60" zoomScaleNormal="75" zoomScalePageLayoutView="85" workbookViewId="0">
      <selection activeCell="A231" sqref="A231:AP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361</v>
      </c>
      <c r="AR2" s="686"/>
      <c r="AS2" s="68" t="str">
        <f>IF(OR(AQ2="　", AQ2=""), "", "-")</f>
        <v>-</v>
      </c>
      <c r="AT2" s="687">
        <v>17</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473</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472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99</v>
      </c>
      <c r="H5" s="623"/>
      <c r="I5" s="623"/>
      <c r="J5" s="623"/>
      <c r="K5" s="623"/>
      <c r="L5" s="623"/>
      <c r="M5" s="662" t="s">
        <v>92</v>
      </c>
      <c r="N5" s="663"/>
      <c r="O5" s="663"/>
      <c r="P5" s="663"/>
      <c r="Q5" s="663"/>
      <c r="R5" s="664"/>
      <c r="S5" s="622" t="s">
        <v>103</v>
      </c>
      <c r="T5" s="623"/>
      <c r="U5" s="623"/>
      <c r="V5" s="623"/>
      <c r="W5" s="623"/>
      <c r="X5" s="624"/>
      <c r="Y5" s="454" t="s">
        <v>3</v>
      </c>
      <c r="Z5" s="455"/>
      <c r="AA5" s="455"/>
      <c r="AB5" s="455"/>
      <c r="AC5" s="455"/>
      <c r="AD5" s="456"/>
      <c r="AE5" s="457" t="s">
        <v>474</v>
      </c>
      <c r="AF5" s="458"/>
      <c r="AG5" s="458"/>
      <c r="AH5" s="458"/>
      <c r="AI5" s="458"/>
      <c r="AJ5" s="458"/>
      <c r="AK5" s="458"/>
      <c r="AL5" s="458"/>
      <c r="AM5" s="458"/>
      <c r="AN5" s="458"/>
      <c r="AO5" s="458"/>
      <c r="AP5" s="459"/>
      <c r="AQ5" s="460" t="s">
        <v>475</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481</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477</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476</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480</v>
      </c>
      <c r="Q13" s="185"/>
      <c r="R13" s="185"/>
      <c r="S13" s="185"/>
      <c r="T13" s="185"/>
      <c r="U13" s="185"/>
      <c r="V13" s="186"/>
      <c r="W13" s="184" t="s">
        <v>480</v>
      </c>
      <c r="X13" s="185"/>
      <c r="Y13" s="185"/>
      <c r="Z13" s="185"/>
      <c r="AA13" s="185"/>
      <c r="AB13" s="185"/>
      <c r="AC13" s="186"/>
      <c r="AD13" s="184" t="s">
        <v>480</v>
      </c>
      <c r="AE13" s="185"/>
      <c r="AF13" s="185"/>
      <c r="AG13" s="185"/>
      <c r="AH13" s="185"/>
      <c r="AI13" s="185"/>
      <c r="AJ13" s="186"/>
      <c r="AK13" s="184">
        <v>17</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480</v>
      </c>
      <c r="Q14" s="185"/>
      <c r="R14" s="185"/>
      <c r="S14" s="185"/>
      <c r="T14" s="185"/>
      <c r="U14" s="185"/>
      <c r="V14" s="186"/>
      <c r="W14" s="184" t="s">
        <v>480</v>
      </c>
      <c r="X14" s="185"/>
      <c r="Y14" s="185"/>
      <c r="Z14" s="185"/>
      <c r="AA14" s="185"/>
      <c r="AB14" s="185"/>
      <c r="AC14" s="186"/>
      <c r="AD14" s="184" t="s">
        <v>480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480</v>
      </c>
      <c r="Q15" s="185"/>
      <c r="R15" s="185"/>
      <c r="S15" s="185"/>
      <c r="T15" s="185"/>
      <c r="U15" s="185"/>
      <c r="V15" s="186"/>
      <c r="W15" s="184" t="s">
        <v>480</v>
      </c>
      <c r="X15" s="185"/>
      <c r="Y15" s="185"/>
      <c r="Z15" s="185"/>
      <c r="AA15" s="185"/>
      <c r="AB15" s="185"/>
      <c r="AC15" s="186"/>
      <c r="AD15" s="184" t="s">
        <v>480</v>
      </c>
      <c r="AE15" s="185"/>
      <c r="AF15" s="185"/>
      <c r="AG15" s="185"/>
      <c r="AH15" s="185"/>
      <c r="AI15" s="185"/>
      <c r="AJ15" s="186"/>
      <c r="AK15" s="184" t="s">
        <v>480</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480</v>
      </c>
      <c r="Q16" s="185"/>
      <c r="R16" s="185"/>
      <c r="S16" s="185"/>
      <c r="T16" s="185"/>
      <c r="U16" s="185"/>
      <c r="V16" s="186"/>
      <c r="W16" s="184" t="s">
        <v>480</v>
      </c>
      <c r="X16" s="185"/>
      <c r="Y16" s="185"/>
      <c r="Z16" s="185"/>
      <c r="AA16" s="185"/>
      <c r="AB16" s="185"/>
      <c r="AC16" s="186"/>
      <c r="AD16" s="184" t="s">
        <v>480</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480</v>
      </c>
      <c r="Q17" s="185"/>
      <c r="R17" s="185"/>
      <c r="S17" s="185"/>
      <c r="T17" s="185"/>
      <c r="U17" s="185"/>
      <c r="V17" s="186"/>
      <c r="W17" s="184" t="s">
        <v>480</v>
      </c>
      <c r="X17" s="185"/>
      <c r="Y17" s="185"/>
      <c r="Z17" s="185"/>
      <c r="AA17" s="185"/>
      <c r="AB17" s="185"/>
      <c r="AC17" s="186"/>
      <c r="AD17" s="184" t="s">
        <v>480</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0</v>
      </c>
      <c r="AE18" s="657"/>
      <c r="AF18" s="657"/>
      <c r="AG18" s="657"/>
      <c r="AH18" s="657"/>
      <c r="AI18" s="657"/>
      <c r="AJ18" s="658"/>
      <c r="AK18" s="656">
        <f t="shared" ref="AK18" si="1">SUM(AK13:AQ17)</f>
        <v>17</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t="s">
        <v>496</v>
      </c>
      <c r="Q19" s="185"/>
      <c r="R19" s="185"/>
      <c r="S19" s="185"/>
      <c r="T19" s="185"/>
      <c r="U19" s="185"/>
      <c r="V19" s="186"/>
      <c r="W19" s="184" t="s">
        <v>497</v>
      </c>
      <c r="X19" s="185"/>
      <c r="Y19" s="185"/>
      <c r="Z19" s="185"/>
      <c r="AA19" s="185"/>
      <c r="AB19" s="185"/>
      <c r="AC19" s="186"/>
      <c r="AD19" s="184" t="s">
        <v>497</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x14ac:dyDescent="0.15">
      <c r="A23" s="139"/>
      <c r="B23" s="137"/>
      <c r="C23" s="137"/>
      <c r="D23" s="137"/>
      <c r="E23" s="137"/>
      <c r="F23" s="138"/>
      <c r="G23" s="83" t="s">
        <v>495</v>
      </c>
      <c r="H23" s="84"/>
      <c r="I23" s="84"/>
      <c r="J23" s="84"/>
      <c r="K23" s="84"/>
      <c r="L23" s="84"/>
      <c r="M23" s="84"/>
      <c r="N23" s="84"/>
      <c r="O23" s="85"/>
      <c r="P23" s="228" t="s">
        <v>494</v>
      </c>
      <c r="Q23" s="243"/>
      <c r="R23" s="243"/>
      <c r="S23" s="243"/>
      <c r="T23" s="243"/>
      <c r="U23" s="243"/>
      <c r="V23" s="243"/>
      <c r="W23" s="243"/>
      <c r="X23" s="244"/>
      <c r="Y23" s="237" t="s">
        <v>14</v>
      </c>
      <c r="Z23" s="238"/>
      <c r="AA23" s="239"/>
      <c r="AB23" s="176" t="s">
        <v>489</v>
      </c>
      <c r="AC23" s="177"/>
      <c r="AD23" s="177"/>
      <c r="AE23" s="97" t="s">
        <v>488</v>
      </c>
      <c r="AF23" s="98"/>
      <c r="AG23" s="98"/>
      <c r="AH23" s="98"/>
      <c r="AI23" s="99"/>
      <c r="AJ23" s="97" t="s">
        <v>488</v>
      </c>
      <c r="AK23" s="98"/>
      <c r="AL23" s="98"/>
      <c r="AM23" s="98"/>
      <c r="AN23" s="99"/>
      <c r="AO23" s="97" t="s">
        <v>488</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489</v>
      </c>
      <c r="AC24" s="206"/>
      <c r="AD24" s="206"/>
      <c r="AE24" s="97" t="s">
        <v>488</v>
      </c>
      <c r="AF24" s="98"/>
      <c r="AG24" s="98"/>
      <c r="AH24" s="98"/>
      <c r="AI24" s="99"/>
      <c r="AJ24" s="97" t="s">
        <v>488</v>
      </c>
      <c r="AK24" s="98"/>
      <c r="AL24" s="98"/>
      <c r="AM24" s="98"/>
      <c r="AN24" s="99"/>
      <c r="AO24" s="97" t="s">
        <v>488</v>
      </c>
      <c r="AP24" s="98"/>
      <c r="AQ24" s="98"/>
      <c r="AR24" s="98"/>
      <c r="AS24" s="99"/>
      <c r="AT24" s="97">
        <v>10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488</v>
      </c>
      <c r="AF25" s="98"/>
      <c r="AG25" s="98"/>
      <c r="AH25" s="98"/>
      <c r="AI25" s="99"/>
      <c r="AJ25" s="97" t="s">
        <v>488</v>
      </c>
      <c r="AK25" s="98"/>
      <c r="AL25" s="98"/>
      <c r="AM25" s="98"/>
      <c r="AN25" s="99"/>
      <c r="AO25" s="97" t="s">
        <v>488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29</v>
      </c>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6" t="s">
        <v>489</v>
      </c>
      <c r="AC28" s="177"/>
      <c r="AD28" s="177"/>
      <c r="AE28" s="97" t="s">
        <v>488</v>
      </c>
      <c r="AF28" s="98"/>
      <c r="AG28" s="98"/>
      <c r="AH28" s="98"/>
      <c r="AI28" s="99"/>
      <c r="AJ28" s="97" t="s">
        <v>488</v>
      </c>
      <c r="AK28" s="98"/>
      <c r="AL28" s="98"/>
      <c r="AM28" s="98"/>
      <c r="AN28" s="99"/>
      <c r="AO28" s="97" t="s">
        <v>488</v>
      </c>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8" t="s">
        <v>489</v>
      </c>
      <c r="AC29" s="206"/>
      <c r="AD29" s="206"/>
      <c r="AE29" s="97" t="s">
        <v>488</v>
      </c>
      <c r="AF29" s="98"/>
      <c r="AG29" s="98"/>
      <c r="AH29" s="98"/>
      <c r="AI29" s="99"/>
      <c r="AJ29" s="97" t="s">
        <v>488</v>
      </c>
      <c r="AK29" s="98"/>
      <c r="AL29" s="98"/>
      <c r="AM29" s="98"/>
      <c r="AN29" s="99"/>
      <c r="AO29" s="97" t="s">
        <v>488</v>
      </c>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488</v>
      </c>
      <c r="AF30" s="98"/>
      <c r="AG30" s="98"/>
      <c r="AH30" s="98"/>
      <c r="AI30" s="99"/>
      <c r="AJ30" s="97" t="s">
        <v>488</v>
      </c>
      <c r="AK30" s="98"/>
      <c r="AL30" s="98"/>
      <c r="AM30" s="98"/>
      <c r="AN30" s="99"/>
      <c r="AO30" s="97" t="s">
        <v>488</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487</v>
      </c>
      <c r="H68" s="243"/>
      <c r="I68" s="243"/>
      <c r="J68" s="243"/>
      <c r="K68" s="243"/>
      <c r="L68" s="243"/>
      <c r="M68" s="243"/>
      <c r="N68" s="243"/>
      <c r="O68" s="243"/>
      <c r="P68" s="243"/>
      <c r="Q68" s="243"/>
      <c r="R68" s="243"/>
      <c r="S68" s="243"/>
      <c r="T68" s="243"/>
      <c r="U68" s="243"/>
      <c r="V68" s="243"/>
      <c r="W68" s="243"/>
      <c r="X68" s="244"/>
      <c r="Y68" s="625" t="s">
        <v>66</v>
      </c>
      <c r="Z68" s="626"/>
      <c r="AA68" s="627"/>
      <c r="AB68" s="120" t="s">
        <v>480</v>
      </c>
      <c r="AC68" s="121"/>
      <c r="AD68" s="122"/>
      <c r="AE68" s="97" t="s">
        <v>480</v>
      </c>
      <c r="AF68" s="98"/>
      <c r="AG68" s="98"/>
      <c r="AH68" s="98"/>
      <c r="AI68" s="99"/>
      <c r="AJ68" s="97" t="s">
        <v>480</v>
      </c>
      <c r="AK68" s="98"/>
      <c r="AL68" s="98"/>
      <c r="AM68" s="98"/>
      <c r="AN68" s="99"/>
      <c r="AO68" s="97" t="s">
        <v>480</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t="s">
        <v>480</v>
      </c>
      <c r="AF69" s="98"/>
      <c r="AG69" s="98"/>
      <c r="AH69" s="98"/>
      <c r="AI69" s="99"/>
      <c r="AJ69" s="97" t="s">
        <v>480</v>
      </c>
      <c r="AK69" s="98"/>
      <c r="AL69" s="98"/>
      <c r="AM69" s="98"/>
      <c r="AN69" s="99"/>
      <c r="AO69" s="97" t="s">
        <v>480</v>
      </c>
      <c r="AP69" s="98"/>
      <c r="AQ69" s="98"/>
      <c r="AR69" s="98"/>
      <c r="AS69" s="99"/>
      <c r="AT69" s="97">
        <v>10</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493</v>
      </c>
      <c r="H83" s="304"/>
      <c r="I83" s="304"/>
      <c r="J83" s="304"/>
      <c r="K83" s="304"/>
      <c r="L83" s="304"/>
      <c r="M83" s="304"/>
      <c r="N83" s="304"/>
      <c r="O83" s="304"/>
      <c r="P83" s="304"/>
      <c r="Q83" s="304"/>
      <c r="R83" s="304"/>
      <c r="S83" s="304"/>
      <c r="T83" s="304"/>
      <c r="U83" s="304"/>
      <c r="V83" s="304"/>
      <c r="W83" s="304"/>
      <c r="X83" s="304"/>
      <c r="Y83" s="544" t="s">
        <v>17</v>
      </c>
      <c r="Z83" s="545"/>
      <c r="AA83" s="546"/>
      <c r="AB83" s="672" t="s">
        <v>499</v>
      </c>
      <c r="AC83" s="124"/>
      <c r="AD83" s="125"/>
      <c r="AE83" s="214" t="s">
        <v>480</v>
      </c>
      <c r="AF83" s="215"/>
      <c r="AG83" s="215"/>
      <c r="AH83" s="215"/>
      <c r="AI83" s="215"/>
      <c r="AJ83" s="214" t="s">
        <v>480</v>
      </c>
      <c r="AK83" s="215"/>
      <c r="AL83" s="215"/>
      <c r="AM83" s="215"/>
      <c r="AN83" s="215"/>
      <c r="AO83" s="214" t="s">
        <v>480</v>
      </c>
      <c r="AP83" s="215"/>
      <c r="AQ83" s="215"/>
      <c r="AR83" s="215"/>
      <c r="AS83" s="215"/>
      <c r="AT83" s="97">
        <f>17/10</f>
        <v>1.7</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465</v>
      </c>
      <c r="AC84" s="101"/>
      <c r="AD84" s="102"/>
      <c r="AE84" s="100" t="s">
        <v>480</v>
      </c>
      <c r="AF84" s="101"/>
      <c r="AG84" s="101"/>
      <c r="AH84" s="101"/>
      <c r="AI84" s="102"/>
      <c r="AJ84" s="100" t="s">
        <v>480</v>
      </c>
      <c r="AK84" s="101"/>
      <c r="AL84" s="101"/>
      <c r="AM84" s="101"/>
      <c r="AN84" s="102"/>
      <c r="AO84" s="100" t="s">
        <v>480</v>
      </c>
      <c r="AP84" s="101"/>
      <c r="AQ84" s="101"/>
      <c r="AR84" s="101"/>
      <c r="AS84" s="102"/>
      <c r="AT84" s="100" t="s">
        <v>500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482</v>
      </c>
      <c r="D98" s="542"/>
      <c r="E98" s="542"/>
      <c r="F98" s="542"/>
      <c r="G98" s="542"/>
      <c r="H98" s="542"/>
      <c r="I98" s="542"/>
      <c r="J98" s="542"/>
      <c r="K98" s="543"/>
      <c r="L98" s="184">
        <v>17.021999999999998</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17.021999999999998</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6.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471</v>
      </c>
      <c r="AE108" s="351"/>
      <c r="AF108" s="351"/>
      <c r="AG108" s="346" t="s">
        <v>492</v>
      </c>
      <c r="AH108" s="347"/>
      <c r="AI108" s="347"/>
      <c r="AJ108" s="347"/>
      <c r="AK108" s="347"/>
      <c r="AL108" s="347"/>
      <c r="AM108" s="347"/>
      <c r="AN108" s="347"/>
      <c r="AO108" s="347"/>
      <c r="AP108" s="347"/>
      <c r="AQ108" s="347"/>
      <c r="AR108" s="347"/>
      <c r="AS108" s="347"/>
      <c r="AT108" s="347"/>
      <c r="AU108" s="347"/>
      <c r="AV108" s="347"/>
      <c r="AW108" s="347"/>
      <c r="AX108" s="348"/>
    </row>
    <row r="109" spans="1:50" ht="26.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471</v>
      </c>
      <c r="AE109" s="303"/>
      <c r="AF109" s="303"/>
      <c r="AG109" s="349" t="s">
        <v>491</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471</v>
      </c>
      <c r="AE110" s="333"/>
      <c r="AF110" s="333"/>
      <c r="AG110" s="476" t="s">
        <v>490</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483</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483</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483</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483</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483</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483</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483</v>
      </c>
      <c r="AE117" s="333"/>
      <c r="AF117" s="337"/>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483</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483</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483</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3"/>
      <c r="V125" s="343"/>
      <c r="W125" s="343"/>
      <c r="X125" s="343"/>
      <c r="Y125" s="343"/>
      <c r="Z125" s="343"/>
      <c r="AA125" s="343"/>
      <c r="AB125" s="343"/>
      <c r="AC125" s="343"/>
      <c r="AD125" s="343"/>
      <c r="AE125" s="343"/>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80.099999999999994"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80.099999999999994"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80.099999999999994"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80.099999999999994"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498</v>
      </c>
      <c r="H137" s="550"/>
      <c r="I137" s="550"/>
      <c r="J137" s="550"/>
      <c r="K137" s="550"/>
      <c r="L137" s="550"/>
      <c r="M137" s="550"/>
      <c r="N137" s="550"/>
      <c r="O137" s="550"/>
      <c r="P137" s="551"/>
      <c r="Q137" s="320" t="s">
        <v>225</v>
      </c>
      <c r="R137" s="320"/>
      <c r="S137" s="320"/>
      <c r="T137" s="320"/>
      <c r="U137" s="320"/>
      <c r="V137" s="320"/>
      <c r="W137" s="549" t="s">
        <v>498</v>
      </c>
      <c r="X137" s="550"/>
      <c r="Y137" s="550"/>
      <c r="Z137" s="550"/>
      <c r="AA137" s="550"/>
      <c r="AB137" s="550"/>
      <c r="AC137" s="550"/>
      <c r="AD137" s="550"/>
      <c r="AE137" s="550"/>
      <c r="AF137" s="551"/>
      <c r="AG137" s="320" t="s">
        <v>226</v>
      </c>
      <c r="AH137" s="320"/>
      <c r="AI137" s="320"/>
      <c r="AJ137" s="320"/>
      <c r="AK137" s="320"/>
      <c r="AL137" s="320"/>
      <c r="AM137" s="521" t="s">
        <v>498</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498</v>
      </c>
      <c r="H138" s="318"/>
      <c r="I138" s="318"/>
      <c r="J138" s="318"/>
      <c r="K138" s="318"/>
      <c r="L138" s="318"/>
      <c r="M138" s="318"/>
      <c r="N138" s="318"/>
      <c r="O138" s="318"/>
      <c r="P138" s="319"/>
      <c r="Q138" s="429" t="s">
        <v>228</v>
      </c>
      <c r="R138" s="429"/>
      <c r="S138" s="429"/>
      <c r="T138" s="429"/>
      <c r="U138" s="429"/>
      <c r="V138" s="429"/>
      <c r="W138" s="317" t="s">
        <v>485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t="s">
        <v>486</v>
      </c>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1.9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1.9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1.9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1.9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1.9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1.9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1.9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1.9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1.9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1.9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1.95" hidden="1"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1.9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1.9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1.9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1.9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1.9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1.9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1.9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1.9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1.9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1.9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1.95" hidden="1"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1.9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1.9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1.9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1.9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1.9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1.9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1.9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1.9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1.9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1.9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1.95" hidden="1"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1.9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1.9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1.9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1.9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1.9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1.9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1.9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1.9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1.9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1.9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1.95" hidden="1"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hidden="1"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x14ac:dyDescent="0.15">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9"/>
      <c r="AR238" s="575"/>
      <c r="AS238" s="575"/>
      <c r="AT238" s="575"/>
      <c r="AU238" s="576"/>
      <c r="AV238" s="577"/>
      <c r="AW238" s="577"/>
      <c r="AX238" s="578"/>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9" priority="553">
      <formula>IF(RIGHT(TEXT(P14,"0.#"),1)=".",FALSE,TRUE)</formula>
    </cfRule>
    <cfRule type="expression" dxfId="958" priority="554">
      <formula>IF(RIGHT(TEXT(P14,"0.#"),1)=".",TRUE,FALSE)</formula>
    </cfRule>
  </conditionalFormatting>
  <conditionalFormatting sqref="AE23:AI23">
    <cfRule type="expression" dxfId="957" priority="543">
      <formula>IF(RIGHT(TEXT(AE23,"0.#"),1)=".",FALSE,TRUE)</formula>
    </cfRule>
    <cfRule type="expression" dxfId="956" priority="544">
      <formula>IF(RIGHT(TEXT(AE23,"0.#"),1)=".",TRUE,FALSE)</formula>
    </cfRule>
  </conditionalFormatting>
  <conditionalFormatting sqref="AE69:AX69">
    <cfRule type="expression" dxfId="955" priority="475">
      <formula>IF(RIGHT(TEXT(AE69,"0.#"),1)=".",FALSE,TRUE)</formula>
    </cfRule>
    <cfRule type="expression" dxfId="954" priority="476">
      <formula>IF(RIGHT(TEXT(AE69,"0.#"),1)=".",TRUE,FALSE)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6:AQ17 P15:AX15 P13:AX13">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cfRule type="expression" dxfId="783" priority="39">
      <formula>IF(RIGHT(TEXT(AE33,"0.#"),1)=".",FALSE,TRUE)</formula>
    </cfRule>
    <cfRule type="expression" dxfId="782" priority="40">
      <formula>IF(RIGHT(TEXT(AE33,"0.#"),1)=".",TRUE,FALSE)</formula>
    </cfRule>
  </conditionalFormatting>
  <conditionalFormatting sqref="AE44:AX44 AJ43:AS43 AE39:AX39 AJ38:AS38 AE34:AX34 AJ33:AS33 AT29:AX29">
    <cfRule type="expression" dxfId="781" priority="37">
      <formula>IF(RIGHT(TEXT(AE29,"0.#"),1)=".",FALSE,TRUE)</formula>
    </cfRule>
    <cfRule type="expression" dxfId="780" priority="38">
      <formula>IF(RIGHT(TEXT(AE29,"0.#"),1)=".",TRUE,FALSE)</formula>
    </cfRule>
  </conditionalFormatting>
  <conditionalFormatting sqref="AE45:AI45 AE40:AI40 AE35:AI35">
    <cfRule type="expression" dxfId="779" priority="33">
      <formula>IF(AND(AE35&gt;=0, RIGHT(TEXT(AE35,"0.#"),1)&lt;&gt;"."),TRUE,FALSE)</formula>
    </cfRule>
    <cfRule type="expression" dxfId="778" priority="34">
      <formula>IF(AND(AE35&gt;=0, RIGHT(TEXT(AE35,"0.#"),1)="."),TRUE,FALSE)</formula>
    </cfRule>
    <cfRule type="expression" dxfId="777" priority="35">
      <formula>IF(AND(AE35&lt;0, RIGHT(TEXT(AE35,"0.#"),1)&lt;&gt;"."),TRUE,FALSE)</formula>
    </cfRule>
    <cfRule type="expression" dxfId="776" priority="36">
      <formula>IF(AND(AE35&lt;0, RIGHT(TEXT(AE35,"0.#"),1)="."),TRUE,FALSE)</formula>
    </cfRule>
  </conditionalFormatting>
  <conditionalFormatting sqref="AJ45:AS45 AJ40:AS40 AJ35:AS35">
    <cfRule type="expression" dxfId="775" priority="29">
      <formula>IF(AND(AJ35&gt;=0, RIGHT(TEXT(AJ35,"0.#"),1)&lt;&gt;"."),TRUE,FALSE)</formula>
    </cfRule>
    <cfRule type="expression" dxfId="774" priority="30">
      <formula>IF(AND(AJ35&gt;=0, RIGHT(TEXT(AJ35,"0.#"),1)="."),TRUE,FALSE)</formula>
    </cfRule>
    <cfRule type="expression" dxfId="773" priority="31">
      <formula>IF(AND(AJ35&lt;0, RIGHT(TEXT(AJ35,"0.#"),1)&lt;&gt;"."),TRUE,FALSE)</formula>
    </cfRule>
    <cfRule type="expression" dxfId="772" priority="32">
      <formula>IF(AND(AJ35&lt;0, RIGHT(TEXT(AJ35,"0.#"),1)="."),TRUE,FALSE)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E28:AI28">
    <cfRule type="expression" dxfId="755" priority="11">
      <formula>IF(RIGHT(TEXT(AE28,"0.#"),1)=".",FALSE,TRUE)</formula>
    </cfRule>
    <cfRule type="expression" dxfId="754" priority="12">
      <formula>IF(RIGHT(TEXT(AE28,"0.#"),1)=".",TRUE,FALSE)</formula>
    </cfRule>
  </conditionalFormatting>
  <conditionalFormatting sqref="AE29:AS29 AJ28:AS28">
    <cfRule type="expression" dxfId="753" priority="9">
      <formula>IF(RIGHT(TEXT(AE28,"0.#"),1)=".",FALSE,TRUE)</formula>
    </cfRule>
    <cfRule type="expression" dxfId="752" priority="10">
      <formula>IF(RIGHT(TEXT(AE28,"0.#"),1)=".",TRUE,FALSE)</formula>
    </cfRule>
  </conditionalFormatting>
  <conditionalFormatting sqref="AE30:AI30">
    <cfRule type="expression" dxfId="751" priority="5">
      <formula>IF(AND(AE30&gt;=0, RIGHT(TEXT(AE30,"0.#"),1)&lt;&gt;"."),TRUE,FALSE)</formula>
    </cfRule>
    <cfRule type="expression" dxfId="750" priority="6">
      <formula>IF(AND(AE30&gt;=0, RIGHT(TEXT(AE30,"0.#"),1)="."),TRUE,FALSE)</formula>
    </cfRule>
    <cfRule type="expression" dxfId="749" priority="7">
      <formula>IF(AND(AE30&lt;0, RIGHT(TEXT(AE30,"0.#"),1)&lt;&gt;"."),TRUE,FALSE)</formula>
    </cfRule>
    <cfRule type="expression" dxfId="748" priority="8">
      <formula>IF(AND(AE30&lt;0, RIGHT(TEXT(AE30,"0.#"),1)="."),TRUE,FALSE)</formula>
    </cfRule>
  </conditionalFormatting>
  <conditionalFormatting sqref="AJ30:AS30">
    <cfRule type="expression" dxfId="747" priority="1">
      <formula>IF(AND(AJ30&gt;=0, RIGHT(TEXT(AJ30,"0.#"),1)&lt;&gt;"."),TRUE,FALSE)</formula>
    </cfRule>
    <cfRule type="expression" dxfId="746" priority="2">
      <formula>IF(AND(AJ30&gt;=0, RIGHT(TEXT(AJ30,"0.#"),1)="."),TRUE,FALSE)</formula>
    </cfRule>
    <cfRule type="expression" dxfId="745" priority="3">
      <formula>IF(AND(AJ30&lt;0, RIGHT(TEXT(AJ30,"0.#"),1)&lt;&gt;"."),TRUE,FALSE)</formula>
    </cfRule>
    <cfRule type="expression" dxfId="744"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49" man="1"/>
    <brk id="138"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2015-06-25T04:28:54Z</cp:lastPrinted>
  <dcterms:created xsi:type="dcterms:W3CDTF">2012-03-13T00:50:25Z</dcterms:created>
  <dcterms:modified xsi:type="dcterms:W3CDTF">2015-07-08T13:56:02Z</dcterms:modified>
</cp:coreProperties>
</file>