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9.国土地理院○\01.提出\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J83" i="3"/>
  <c r="AE83" i="3"/>
  <c r="AO25"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<sst xmlns="http://schemas.openxmlformats.org/spreadsheetml/2006/main" count="3281" uniqueCount="617">
  <si>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</si>
  <si>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</si>
  <si>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</si>
  <si>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</si>
  <si>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</si>
  <si>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</si>
  <si>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</si>
  <si>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</si>
  <si>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</si>
  <si>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</si>
  <si>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</si>
  <si>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</si>
  <si>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</si>
  <si>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</si>
  <si>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</si>
  <si>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</si>
  <si>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</si>
  <si>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</si>
  <si>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</si>
  <si>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</si>
  <si>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</si>
  <si>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</si>
  <si>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</si>
  <si>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</si>
  <si>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</si>
  <si>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</si>
  <si>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</si>
  <si>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</si>
  <si>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</si>
  <si>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</si>
  <si>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</si>
  <si>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</si>
  <si>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</si>
  <si>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</si>
  <si>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</si>
  <si>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</si>
  <si>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</si>
  <si>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</si>
  <si>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</si>
  <si>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</si>
  <si>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</si>
  <si>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</si>
  <si>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</si>
  <si>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</si>
  <si>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</si>
  <si>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</si>
  <si>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</si>
  <si>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</si>
  <si>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</si>
  <si>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</si>
  <si>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</si>
  <si>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</si>
  <si>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</si>
  <si>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</si>
  <si>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</si>
  <si>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</si>
  <si>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</si>
  <si>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</si>
  <si>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</si>
  <si>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</si>
  <si>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</si>
  <si>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</si>
  <si>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</si>
  <si>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</si>
  <si>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</si>
  <si>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</si>
  <si>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</si>
  <si>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</si>
  <si>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</si>
  <si>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</si>
  <si>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</si>
  <si>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</si>
  <si>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</si>
  <si>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</si>
  <si>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</si>
  <si>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</si>
  <si>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</si>
  <si>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</si>
  <si>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</si>
  <si>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</si>
  <si>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</si>
  <si>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</si>
  <si>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</si>
  <si>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</si>
  <si>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</si>
  <si>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</si>
  <si>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</si>
  <si>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</si>
  <si>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</si>
  <si>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</si>
  <si>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</si>
  <si>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</si>
  <si>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</si>
  <si>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</si>
  <si>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</si>
  <si>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</si>
  <si>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</si>
  <si>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</si>
  <si>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</si>
  <si>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</si>
  <si>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</si>
  <si>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</si>
  <si>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</si>
  <si>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</si>
  <si>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</si>
  <si>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</si>
  <si>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</si>
  <si>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</si>
  <si>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</si>
  <si>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</si>
  <si>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</si>
  <si>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</si>
  <si>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</si>
  <si>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</si>
  <si>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</si>
  <si>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</si>
  <si>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</si>
  <si>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</si>
  <si>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</si>
  <si>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</si>
  <si>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</si>
  <si>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</si>
  <si>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</si>
  <si>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</si>
  <si>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</si>
  <si>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</si>
  <si>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</si>
  <si>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</si>
  <si>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</si>
  <si>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</si>
  <si>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</si>
  <si>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</si>
  <si>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</si>
  <si>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</si>
  <si>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</si>
  <si>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</si>
  <si>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</si>
  <si>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</si>
  <si>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</si>
  <si>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</si>
  <si>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</si>
  <si>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</si>
  <si>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</si>
  <si>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</si>
  <si>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</si>
  <si>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</si>
  <si>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</si>
  <si>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</si>
  <si>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</si>
  <si>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</si>
  <si>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</si>
  <si>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</si>
  <si>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</si>
  <si>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</si>
  <si>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</si>
  <si>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</si>
  <si>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</si>
  <si>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</si>
  <si>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</si>
  <si>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</si>
  <si>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</si>
  <si>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</si>
  <si>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</si>
  <si>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</si>
  <si>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</si>
  <si>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</si>
  <si>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</si>
  <si>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</si>
  <si>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</si>
  <si>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</si>
  <si>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</si>
  <si>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</si>
  <si>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</si>
  <si>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</si>
  <si>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</si>
  <si>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</si>
  <si>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</si>
  <si>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</si>
  <si>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</si>
  <si>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</si>
  <si>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</si>
  <si>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</si>
  <si>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</si>
  <si>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</si>
  <si>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</si>
  <si>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</si>
  <si>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</si>
  <si>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</si>
  <si>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</si>
  <si>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</si>
  <si>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</si>
  <si>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</si>
  <si>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</si>
  <si>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</si>
  <si>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</si>
  <si>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</si>
  <si>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</si>
  <si>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</si>
  <si>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</si>
  <si>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</si>
  <si>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</si>
  <si>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</si>
  <si>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</si>
  <si>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</si>
  <si>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</si>
  <si>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</si>
  <si>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</si>
  <si>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</si>
  <si>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</si>
  <si>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</si>
  <si>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</si>
  <si>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</si>
  <si>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</si>
  <si>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</si>
  <si>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</si>
  <si>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</si>
  <si>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</si>
  <si>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</si>
  <si>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</si>
  <si>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</si>
  <si>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</si>
  <si>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</si>
  <si>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</si>
  <si>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</si>
  <si>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</si>
  <si>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</si>
  <si>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</si>
  <si>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</si>
  <si>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</si>
  <si>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</si>
  <si>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</si>
  <si>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</si>
  <si>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</si>
  <si>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</si>
  <si>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</si>
  <si>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</si>
  <si>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</si>
  <si>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</si>
  <si>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</si>
  <si>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</si>
  <si>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</si>
  <si>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</si>
  <si>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</si>
  <si>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</si>
  <si>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</si>
  <si>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</si>
  <si>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</si>
  <si>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</si>
  <si>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</si>
  <si>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</si>
  <si>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</si>
  <si>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</si>
  <si>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</si>
  <si>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</si>
  <si>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</si>
  <si>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</si>
  <si>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</si>
  <si>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</si>
  <si>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</si>
  <si>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</si>
  <si>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</si>
  <si>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</si>
  <si>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</si>
  <si>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</si>
  <si>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</si>
  <si>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</si>
  <si>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</si>
  <si>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</si>
  <si>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</si>
  <si>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</si>
  <si>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</si>
  <si>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</si>
  <si>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</si>
  <si>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</si>
  <si>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</si>
  <si>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</si>
  <si>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</si>
  <si>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</si>
  <si>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</si>
  <si>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</si>
  <si>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</si>
  <si>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</si>
  <si>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</si>
  <si>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</si>
  <si>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</si>
  <si>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</si>
  <si>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</si>
  <si>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</si>
  <si>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</si>
  <si>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</si>
  <si>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</si>
  <si>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</si>
  <si>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</si>
  <si>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</si>
  <si>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</si>
  <si>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</si>
  <si>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</si>
  <si>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</si>
  <si>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</si>
  <si>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</si>
  <si>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</si>
  <si>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</si>
  <si>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</si>
  <si>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</si>
  <si>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</si>
  <si>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</si>
  <si>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</si>
  <si>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</si>
  <si>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</si>
  <si>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</si>
  <si>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</si>
  <si>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</si>
  <si>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</si>
  <si>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</si>
  <si>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</si>
  <si>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</si>
  <si>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</si>
  <si>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</si>
  <si>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</si>
  <si>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</si>
  <si>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</si>
  <si>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</si>
  <si>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</si>
  <si>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</si>
  <si>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</si>
  <si>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</si>
  <si>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</si>
  <si>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</si>
  <si>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</si>
  <si>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</si>
  <si>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</si>
  <si>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</si>
  <si>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</si>
  <si>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</si>
  <si>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</si>
  <si>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</si>
  <si>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</si>
  <si>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</si>
  <si>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</si>
  <si>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</si>
  <si>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</si>
  <si>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</si>
  <si>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</si>
  <si>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</si>
  <si>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</si>
  <si>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</si>
  <si>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</si>
  <si>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</si>
  <si>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</si>
  <si>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</si>
  <si>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</si>
  <si>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</si>
  <si>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</si>
  <si>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</si>
  <si>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</si>
  <si>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</si>
  <si>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</si>
  <si>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</si>
  <si>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</si>
  <si>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</si>
  <si>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</si>
  <si>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</si>
  <si>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</si>
  <si>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</si>
  <si>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</si>
  <si>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</si>
  <si>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</si>
  <si>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</si>
  <si>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</si>
  <si>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</si>
  <si>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</si>
  <si>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</si>
  <si>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</si>
  <si>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</si>
  <si>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</si>
  <si>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</si>
  <si>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</si>
  <si>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</si>
  <si>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</si>
  <si>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</si>
  <si>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</si>
  <si>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</si>
  <si>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</si>
  <si>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</si>
  <si>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</si>
  <si>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</si>
  <si>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</si>
  <si>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</si>
  <si>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</si>
  <si>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</si>
  <si>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</si>
  <si>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</si>
  <si>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</si>
  <si>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</si>
  <si>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</si>
  <si>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</si>
  <si>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</si>
  <si>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</si>
  <si>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</si>
  <si>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</si>
  <si>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</si>
  <si>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</si>
  <si>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</si>
  <si>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</si>
  <si>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</si>
  <si>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</si>
  <si>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</si>
  <si>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</si>
  <si>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</si>
  <si>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</si>
  <si>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</si>
  <si>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</si>
  <si>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</si>
  <si>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</si>
  <si>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</si>
  <si>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</si>
  <si>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</si>
  <si>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</si>
  <si>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</si>
  <si>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</si>
  <si>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</si>
  <si>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</si>
  <si>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</si>
  <si>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</si>
  <si>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</si>
  <si>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</si>
  <si>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</si>
  <si>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</si>
  <si>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</si>
  <si>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</si>
  <si>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</si>
  <si>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</si>
  <si>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</si>
  <si>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</si>
  <si>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</si>
  <si>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</si>
  <si>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</si>
  <si>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</si>
  <si>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</si>
  <si>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</si>
  <si>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</si>
  <si>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</si>
  <si>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</si>
  <si>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</si>
  <si>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</si>
  <si>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</si>
  <si>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</si>
  <si>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</si>
  <si>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</si>
  <si>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</si>
  <si>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</si>
  <si>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</si>
  <si>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</si>
  <si>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</si>
  <si>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</si>
  <si>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</si>
  <si>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</si>
  <si>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</si>
  <si>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</si>
  <si>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</si>
  <si>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</si>
  <si>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</si>
  <si>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</si>
  <si>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</si>
  <si>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測量行政推進経費</t>
    <rPh sb="0" eb="2">
      <t>ソクリョウ</t>
    </rPh>
    <rPh sb="2" eb="4">
      <t>ギョウセイ</t>
    </rPh>
    <rPh sb="4" eb="6">
      <t>スイシン</t>
    </rPh>
    <rPh sb="6" eb="8">
      <t>ケイヒ</t>
    </rPh>
    <phoneticPr fontId="5"/>
  </si>
  <si>
    <t>国土交通省</t>
  </si>
  <si>
    <t>国土地理院</t>
    <rPh sb="0" eb="2">
      <t>コクド</t>
    </rPh>
    <rPh sb="2" eb="4">
      <t>チリ</t>
    </rPh>
    <rPh sb="4" eb="5">
      <t>イン</t>
    </rPh>
    <phoneticPr fontId="5"/>
  </si>
  <si>
    <t>企画部企画調整課</t>
    <rPh sb="0" eb="2">
      <t>キカク</t>
    </rPh>
    <rPh sb="2" eb="3">
      <t>ブ</t>
    </rPh>
    <rPh sb="3" eb="5">
      <t>キカク</t>
    </rPh>
    <rPh sb="5" eb="7">
      <t>チョウセイ</t>
    </rPh>
    <rPh sb="7" eb="8">
      <t>カ</t>
    </rPh>
    <phoneticPr fontId="5"/>
  </si>
  <si>
    <t>課長　大木 章一</t>
    <rPh sb="0" eb="2">
      <t>カチョウ</t>
    </rPh>
    <rPh sb="3" eb="5">
      <t>オオキ</t>
    </rPh>
    <rPh sb="6" eb="8">
      <t>ショウイチ</t>
    </rPh>
    <phoneticPr fontId="5"/>
  </si>
  <si>
    <t>測量法（第27条）
地理空間情報活用推進基本法（第3条、第14条、第18条）</t>
    <phoneticPr fontId="5"/>
  </si>
  <si>
    <t>基本測量に関する長期計画（平成26年度策定）
地理空間情報活用推進基本計画（平成24年閣議決定）</t>
    <phoneticPr fontId="5"/>
  </si>
  <si>
    <t>○</t>
  </si>
  <si>
    <t>測量成果の利活用を促進するため、測量成果の電子化の普及について積極的に推進するとともに、新技術等を利用した一層の効率的な実施を図るため、新技術に対応した公共測量作業規程（準則）の整備、啓発活動の実施等の施策を展開する。また、地理空間情報活用推進基本法及び地理空間情報活用推進基本計画に基づき、地理空間情報の利活用促進を図る。</t>
    <phoneticPr fontId="5"/>
  </si>
  <si>
    <t>公共測量において、新技術等による一層の効率的な実施を図るため、作業規程（準則）の改定検討等に取り組むとともに、測量計画機関・測量作業機関に対する普及啓発及び実態調査等を実施する。
測量や地図に関する現状や国民のニーズを定量的に把握し、着実に政策へ反映する必要から、国土地理院が行う政策を様々な面から評価・検討するための基礎情報を収集・分析する。
「地図と測量の科学館」の管理・運営、広報業務等を通じて、地理空間情報の活用の重要性や地図と測量に関する情報と知識を広く普及啓発し、地理教育の推進を図る。</t>
    <phoneticPr fontId="5"/>
  </si>
  <si>
    <t>-</t>
  </si>
  <si>
    <t>-</t>
    <phoneticPr fontId="5"/>
  </si>
  <si>
    <t>件</t>
    <rPh sb="0" eb="1">
      <t>ケン</t>
    </rPh>
    <phoneticPr fontId="5"/>
  </si>
  <si>
    <t>公共測量行政経費執行額（X）／助言･指導件数（Ｙ）　　　　　　　　　　　　　　　</t>
    <phoneticPr fontId="5"/>
  </si>
  <si>
    <t>円/件</t>
    <rPh sb="0" eb="1">
      <t>エン</t>
    </rPh>
    <rPh sb="2" eb="3">
      <t>ケン</t>
    </rPh>
    <phoneticPr fontId="5"/>
  </si>
  <si>
    <t>X/Y</t>
    <phoneticPr fontId="5"/>
  </si>
  <si>
    <t>11,755千円/15,655件</t>
    <rPh sb="6" eb="7">
      <t>チ</t>
    </rPh>
    <rPh sb="7" eb="8">
      <t>エン</t>
    </rPh>
    <rPh sb="15" eb="16">
      <t>ケン</t>
    </rPh>
    <phoneticPr fontId="5"/>
  </si>
  <si>
    <t>11,578千円/16,126件</t>
    <rPh sb="6" eb="7">
      <t>チ</t>
    </rPh>
    <rPh sb="7" eb="8">
      <t>エン</t>
    </rPh>
    <phoneticPr fontId="5"/>
  </si>
  <si>
    <t>11,387千円/13,425 件</t>
    <rPh sb="6" eb="7">
      <t>チ</t>
    </rPh>
    <rPh sb="7" eb="8">
      <t>エン</t>
    </rPh>
    <phoneticPr fontId="5"/>
  </si>
  <si>
    <t>‐</t>
  </si>
  <si>
    <t>・これまでと同様に契約方式についても、透明性･公平性･競争性の高い発注方法･発注先の選定に努める。</t>
    <phoneticPr fontId="5"/>
  </si>
  <si>
    <t>・業務の実施にあたっては、作業体制及び作業計画表の事前確認を行うとともに、工程管理を通じて実施内容、支出先や使途について明確に把握できるよう適宜確認を行っている。
・引き続きコスト縮減に努めながら、確実に実施していく必要がある。</t>
    <phoneticPr fontId="5"/>
  </si>
  <si>
    <t>測量法に基づき国土地理院が技術的助言・指導を行う必要があることから、国が実施すべき事業である。</t>
    <phoneticPr fontId="5"/>
  </si>
  <si>
    <t>請負契約の発注方法は、一般競争入札を原則とし、透明性・公平性･競争性の確保に努めている。</t>
    <phoneticPr fontId="5"/>
  </si>
  <si>
    <t>測量技術に関わる助言･指導件数</t>
    <phoneticPr fontId="5"/>
  </si>
  <si>
    <t>事業目的に沿って予算を執行しており、その執行状況等を適切に把握・確認している。</t>
    <phoneticPr fontId="5"/>
  </si>
  <si>
    <t>新技術対応及び既存の測量成果の活用は、効率的かつ経済的な測量のためには不可欠であり、ニーズを的確に反映している。</t>
    <rPh sb="0" eb="3">
      <t>シンギジュツ</t>
    </rPh>
    <rPh sb="3" eb="5">
      <t>タイオウ</t>
    </rPh>
    <rPh sb="5" eb="6">
      <t>オヨ</t>
    </rPh>
    <rPh sb="7" eb="9">
      <t>キゾン</t>
    </rPh>
    <rPh sb="10" eb="12">
      <t>ソクリョウ</t>
    </rPh>
    <rPh sb="12" eb="14">
      <t>セイカ</t>
    </rPh>
    <rPh sb="15" eb="17">
      <t>カツヨウ</t>
    </rPh>
    <rPh sb="19" eb="22">
      <t>コウリツテキ</t>
    </rPh>
    <rPh sb="24" eb="27">
      <t>ケイザイテキ</t>
    </rPh>
    <rPh sb="28" eb="30">
      <t>ソクリョウ</t>
    </rPh>
    <rPh sb="35" eb="38">
      <t>フカケツ</t>
    </rPh>
    <rPh sb="46" eb="48">
      <t>テキカク</t>
    </rPh>
    <rPh sb="49" eb="51">
      <t>ハンエイ</t>
    </rPh>
    <phoneticPr fontId="5"/>
  </si>
  <si>
    <t>ホームページを充実し、印刷物を減らすなど、コスト削減に努めている。</t>
    <rPh sb="7" eb="9">
      <t>ジュウジツ</t>
    </rPh>
    <rPh sb="11" eb="14">
      <t>インサツブツ</t>
    </rPh>
    <rPh sb="15" eb="16">
      <t>ヘ</t>
    </rPh>
    <rPh sb="24" eb="26">
      <t>サクゲン</t>
    </rPh>
    <rPh sb="27" eb="28">
      <t>ツト</t>
    </rPh>
    <phoneticPr fontId="5"/>
  </si>
  <si>
    <t>1件あたりのコストは低い水準を維持しており妥当であると考える。</t>
    <rPh sb="1" eb="2">
      <t>ケン</t>
    </rPh>
    <rPh sb="10" eb="11">
      <t>ヒク</t>
    </rPh>
    <rPh sb="12" eb="14">
      <t>スイジュン</t>
    </rPh>
    <rPh sb="15" eb="17">
      <t>イジ</t>
    </rPh>
    <rPh sb="21" eb="23">
      <t>ダトウ</t>
    </rPh>
    <rPh sb="27" eb="28">
      <t>カンガ</t>
    </rPh>
    <phoneticPr fontId="5"/>
  </si>
  <si>
    <t>公共測量の実施にあたって、測量の正確さと測量成果の品質を確保するための施策や、国の機関、公共団体などの測量計画機関における地理空間情報活用による測量の重複を防止するため、優先度は高い事業である。</t>
    <rPh sb="85" eb="87">
      <t>ユウセン</t>
    </rPh>
    <rPh sb="87" eb="88">
      <t>ド</t>
    </rPh>
    <rPh sb="89" eb="90">
      <t>タカ</t>
    </rPh>
    <rPh sb="91" eb="93">
      <t>ジギョウ</t>
    </rPh>
    <phoneticPr fontId="5"/>
  </si>
  <si>
    <t>実績は見込みどおりである。</t>
    <rPh sb="0" eb="2">
      <t>ジッセキ</t>
    </rPh>
    <rPh sb="3" eb="5">
      <t>ミコ</t>
    </rPh>
    <phoneticPr fontId="5"/>
  </si>
  <si>
    <t>役務費</t>
    <phoneticPr fontId="5"/>
  </si>
  <si>
    <t>ランスタッド（株）</t>
    <phoneticPr fontId="30"/>
  </si>
  <si>
    <t>ランスタッド（株）</t>
  </si>
  <si>
    <r>
      <t>平成2</t>
    </r>
    <r>
      <rPr>
        <sz val="11"/>
        <rFont val="ＭＳ Ｐゴシック"/>
        <family val="3"/>
        <charset val="128"/>
      </rPr>
      <t>6</t>
    </r>
    <r>
      <rPr>
        <sz val="11"/>
        <rFont val="ＭＳ Ｐゴシック"/>
        <family val="3"/>
        <charset val="128"/>
      </rPr>
      <t>年測量士・測量士補試験における試験管理等業務</t>
    </r>
    <phoneticPr fontId="30"/>
  </si>
  <si>
    <t>平成２６年測量士・測量士補試験における試験管理等業務</t>
  </si>
  <si>
    <t>新生ビルテクノ（株）北関東支店</t>
  </si>
  <si>
    <t>「地図と測量の科学館」管理運営業務
（国庫債務負担行為：H24年度入札）</t>
  </si>
  <si>
    <t>展示用航空機「くにかぜ」室内清掃及び科学館内床清掃業務</t>
  </si>
  <si>
    <t>随意契約</t>
  </si>
  <si>
    <t>（有）ティーケーシステム</t>
  </si>
  <si>
    <t>「地図と測量の科学館」ワープトンネルDVD制御システム更新作業</t>
  </si>
  <si>
    <t>「地図と測量の科学館」オリエンテーションルーム機器更新</t>
  </si>
  <si>
    <t>（株）ｹｰｼｰｴｽﾃﾞｰﾀﾜｰｸｽ</t>
  </si>
  <si>
    <t>平成26年度公共測量実態調査実施業務</t>
  </si>
  <si>
    <t>朝日印刷(株)</t>
  </si>
  <si>
    <t>印刷及び封入・送付作業（国土地理院広報誌）</t>
  </si>
  <si>
    <r>
      <t>印刷（「2</t>
    </r>
    <r>
      <rPr>
        <sz val="11"/>
        <rFont val="ＭＳ Ｐゴシック"/>
        <family val="3"/>
        <charset val="128"/>
      </rPr>
      <t>014</t>
    </r>
    <r>
      <rPr>
        <sz val="11"/>
        <rFont val="ＭＳ Ｐゴシック"/>
        <family val="3"/>
        <charset val="128"/>
      </rPr>
      <t>測量の日」関連行事実施記録）</t>
    </r>
    <phoneticPr fontId="30"/>
  </si>
  <si>
    <t>印刷（「２０１４測量の日」関連行事実施記録）</t>
  </si>
  <si>
    <r>
      <t>印刷（平成2</t>
    </r>
    <r>
      <rPr>
        <sz val="11"/>
        <rFont val="ＭＳ Ｐゴシック"/>
        <family val="3"/>
        <charset val="128"/>
      </rPr>
      <t>6</t>
    </r>
    <r>
      <rPr>
        <sz val="11"/>
        <rFont val="ＭＳ Ｐゴシック"/>
        <family val="3"/>
        <charset val="128"/>
      </rPr>
      <t>年度国土地理院概要（英語版））</t>
    </r>
    <phoneticPr fontId="30"/>
  </si>
  <si>
    <t>印刷（平成２６年度国土地理院概要（英語版））</t>
  </si>
  <si>
    <r>
      <t>印刷（平成2</t>
    </r>
    <r>
      <rPr>
        <sz val="11"/>
        <rFont val="ＭＳ Ｐゴシック"/>
        <family val="3"/>
        <charset val="128"/>
      </rPr>
      <t>6</t>
    </r>
    <r>
      <rPr>
        <sz val="11"/>
        <rFont val="ＭＳ Ｐゴシック"/>
        <family val="3"/>
        <charset val="128"/>
      </rPr>
      <t>年度国土地理院概要）</t>
    </r>
    <phoneticPr fontId="30"/>
  </si>
  <si>
    <t>印刷（平成２６年度国土地理院概要）</t>
  </si>
  <si>
    <t>印刷及び表紙デザイン作成業務（H27概要）</t>
  </si>
  <si>
    <t>印刷（「公共測量の手引」ﾊﾟﾝﾌﾚｯﾄ）</t>
  </si>
  <si>
    <t>株式会社マーケティングリサーチサービス</t>
  </si>
  <si>
    <t>測量士・測量士補登録者に対するアンケート調査作業</t>
  </si>
  <si>
    <t>日本電気(株)茨城支店</t>
  </si>
  <si>
    <t>試験登録システム修正等業務</t>
  </si>
  <si>
    <t>測量士・測量士補試験登録システム個別ネットワーク構築作業</t>
  </si>
  <si>
    <t>株式会社　日展</t>
  </si>
  <si>
    <t>「地図と測量の科学館」常設展示に関する改善計画策定業務</t>
  </si>
  <si>
    <t>中村展設（株）</t>
  </si>
  <si>
    <t>「地図と測量の科学館」常設展示室　展示装置の点検作業</t>
  </si>
  <si>
    <t>常設展示室『大地からのコール』音響機器更新作業</t>
  </si>
  <si>
    <t>（株）武揚堂</t>
  </si>
  <si>
    <t>「地図と測量の科学館」地球ひろば設置 「地球儀」シート張替業務</t>
  </si>
  <si>
    <t>「地図と測量の科学館」管理運営業務（国庫債務負担行為：H24年度入札）</t>
    <phoneticPr fontId="5"/>
  </si>
  <si>
    <t>(一財）測量専門教育センター</t>
  </si>
  <si>
    <t>測量士・測量士補登録補助業務</t>
  </si>
  <si>
    <t>公益社団法人日本測量協会</t>
  </si>
  <si>
    <t>平成26年度公共測量に関する課題の調査検討業務</t>
  </si>
  <si>
    <t>平成26年度公共測量実態調査結果分析業務</t>
  </si>
  <si>
    <t>測量士・測量士補に関する実態調査作業</t>
  </si>
  <si>
    <t>（公財）日本測量調査技術協会</t>
  </si>
  <si>
    <t>平成２６年度地理情報標準に関する調査業務</t>
  </si>
  <si>
    <t>一般財団法人日本地図センター</t>
  </si>
  <si>
    <t>消耗品購入</t>
  </si>
  <si>
    <t>平成２６年度９月期「地図と測量の科学館」企画展実施業務</t>
  </si>
  <si>
    <t>第１８回全国児童生徒地図優秀作品展実施業務</t>
  </si>
  <si>
    <t>地理教育推進普及業務</t>
  </si>
  <si>
    <t>地図活用啓発普及機関の実態に関する調査業務</t>
  </si>
  <si>
    <t>（一財）経済調査会</t>
  </si>
  <si>
    <t>測量作業用消耗品価格調査及び測量機械等損料調査業務</t>
  </si>
  <si>
    <t>つくばサイエンスツアー実行委員会</t>
  </si>
  <si>
    <t>平成２６年度つくばサイエンスツアー実行委員会会費</t>
  </si>
  <si>
    <t>茨城県博物館協会</t>
  </si>
  <si>
    <t>平成２６年度茨城県博物館協会会費</t>
  </si>
  <si>
    <t>（株）プランニング松元</t>
    <rPh sb="0" eb="3">
      <t>カブ</t>
    </rPh>
    <phoneticPr fontId="30"/>
  </si>
  <si>
    <t>プランニング松元</t>
  </si>
  <si>
    <r>
      <t>平成2</t>
    </r>
    <r>
      <rPr>
        <sz val="11"/>
        <rFont val="ＭＳ Ｐゴシック"/>
        <family val="3"/>
        <charset val="128"/>
      </rPr>
      <t>6</t>
    </r>
    <r>
      <rPr>
        <sz val="11"/>
        <rFont val="ＭＳ Ｐゴシック"/>
        <family val="3"/>
        <charset val="128"/>
      </rPr>
      <t>年度九州地方の地理空間情報活用推進に関する会議等運営事務局支援業務</t>
    </r>
    <phoneticPr fontId="30"/>
  </si>
  <si>
    <t>平成２６年度九州地方の地理空間情報活用推進に関する会議等運営事務局支援業務</t>
  </si>
  <si>
    <t>（株）シン技術コンサル</t>
  </si>
  <si>
    <t>地理空間情報に関する北海道地区産学官懇談会事務局支援業務</t>
    <phoneticPr fontId="30"/>
  </si>
  <si>
    <t>＊地理空間情報に関する北海道地区産学官懇談会事務局支援業務</t>
  </si>
  <si>
    <t>第一測工（株）</t>
  </si>
  <si>
    <r>
      <t>地理空間情報の利活用に関する調査及び平成2</t>
    </r>
    <r>
      <rPr>
        <sz val="11"/>
        <rFont val="ＭＳ Ｐゴシック"/>
        <family val="3"/>
        <charset val="128"/>
      </rPr>
      <t>6</t>
    </r>
    <r>
      <rPr>
        <sz val="11"/>
        <rFont val="ＭＳ Ｐゴシック"/>
        <family val="3"/>
        <charset val="128"/>
      </rPr>
      <t>年度地理空間情報の活用等に関する関東甲信越地域連携協議会運営支援業務</t>
    </r>
    <phoneticPr fontId="30"/>
  </si>
  <si>
    <t>地理空間情報の利活用に関する調査及び平成２６年度地理空間情報の活用等に関する関東甲信越地域連携協議会運営支援業務</t>
  </si>
  <si>
    <t>（ＮＰＯ）全国ＧＩＳ技術研究会</t>
  </si>
  <si>
    <t>北陸地方の地理空間情報活用推進に関する連絡会議支援業務</t>
  </si>
  <si>
    <t>(株)四航コンサルタント</t>
    <phoneticPr fontId="30"/>
  </si>
  <si>
    <t>平成26年度四国地方地理空間情報の活用に関する調査等業務</t>
  </si>
  <si>
    <t>（株）毎日</t>
  </si>
  <si>
    <r>
      <t>平成2</t>
    </r>
    <r>
      <rPr>
        <sz val="11"/>
        <rFont val="ＭＳ Ｐゴシック"/>
        <family val="3"/>
        <charset val="128"/>
      </rPr>
      <t>6</t>
    </r>
    <r>
      <rPr>
        <sz val="11"/>
        <rFont val="ＭＳ Ｐゴシック"/>
        <family val="3"/>
        <charset val="128"/>
      </rPr>
      <t>年度　地理空間情報活用推進に関する会議の開催運営支援業務</t>
    </r>
    <phoneticPr fontId="30"/>
  </si>
  <si>
    <t>平成２６年度　地理空間情報活用推進に関する会議の開催運営支援業務</t>
  </si>
  <si>
    <t>（特非）全国GIS技術研究会</t>
  </si>
  <si>
    <t>平成26年度地理空間情報産学官中国地区連携協議会運営支援業務</t>
  </si>
  <si>
    <t>(株)SVC</t>
  </si>
  <si>
    <t>協議会運営補助</t>
  </si>
  <si>
    <t>（株）ジェイアール東日本企画</t>
  </si>
  <si>
    <t>「くらしと測量・地図」展会場設営・展示業務</t>
  </si>
  <si>
    <t>NPO全国GIS技術研究会</t>
  </si>
  <si>
    <t>パイロット事業取りまとめ</t>
  </si>
  <si>
    <t>－</t>
  </si>
  <si>
    <t>社会福祉法人　共友会　札幌福祉印刷</t>
  </si>
  <si>
    <t>印刷（平成２６年度　公共測量・地理空間情報担当者会議　資料集）</t>
  </si>
  <si>
    <t>（一財）千葉県教育会館維持財団</t>
  </si>
  <si>
    <t>会場借り上げ（測量法及び地理空間情報活用推進基本法担当者会議）（千葉市）</t>
  </si>
  <si>
    <t>公益財団法人　埼玉県産業文化センター</t>
  </si>
  <si>
    <t>会場借り上げ（測量法及び地理空間情報活用推進基本法担当者会議）（さいたま市）</t>
  </si>
  <si>
    <t>社会福祉法人　徳島県社会福祉事業団</t>
  </si>
  <si>
    <t>三角点の標高成果改訂に伴う説明会（徳島県）会場借り上げ</t>
  </si>
  <si>
    <t>一般財団法人　釧路市民文化振興財団</t>
  </si>
  <si>
    <t>会場借り上げ</t>
  </si>
  <si>
    <t>栃木県連合教育会維持財団</t>
  </si>
  <si>
    <t>会場借り上げ（測量法及び地理空間情報活用推進基本法担当者会議）（宇都宮市）</t>
  </si>
  <si>
    <t>公益社団法人　函館市シルバー人材センター</t>
  </si>
  <si>
    <t>(公社)福島県青少年育成・男女共生推進機構</t>
  </si>
  <si>
    <t>三陽メディア（株）</t>
    <phoneticPr fontId="30"/>
  </si>
  <si>
    <t>印刷（平成２６年度測量法・地理空間情報活用推進基本法担当者会議資料）</t>
    <phoneticPr fontId="30"/>
  </si>
  <si>
    <t>公益財団法人　三重県文化振興事業団</t>
    <phoneticPr fontId="30"/>
  </si>
  <si>
    <t>「平成２６年度　測量に関する担当者会議（三重県）」会場借り上げ</t>
    <phoneticPr fontId="30"/>
  </si>
  <si>
    <t>職員旅費</t>
    <rPh sb="0" eb="2">
      <t>ショクイン</t>
    </rPh>
    <rPh sb="2" eb="4">
      <t>リョヒ</t>
    </rPh>
    <phoneticPr fontId="5"/>
  </si>
  <si>
    <t>測量庁費</t>
    <rPh sb="0" eb="2">
      <t>ソクリョウ</t>
    </rPh>
    <rPh sb="2" eb="4">
      <t>チョウヒ</t>
    </rPh>
    <phoneticPr fontId="5"/>
  </si>
  <si>
    <t>(一財）測量専門教育センター</t>
    <phoneticPr fontId="30"/>
  </si>
  <si>
    <t>B. 一般財団法人 測量専門教育センター</t>
    <rPh sb="3" eb="5">
      <t>イッパン</t>
    </rPh>
    <rPh sb="5" eb="9">
      <t>ザイダンホウジン</t>
    </rPh>
    <phoneticPr fontId="5"/>
  </si>
  <si>
    <t>A. ランスタッド株式会社</t>
    <rPh sb="9" eb="13">
      <t>カブシキガイシャ</t>
    </rPh>
    <phoneticPr fontId="5"/>
  </si>
  <si>
    <t>C. 株式会社 プランニング松元</t>
    <rPh sb="3" eb="7">
      <t>カブシキガイシャ</t>
    </rPh>
    <phoneticPr fontId="5"/>
  </si>
  <si>
    <t>A.民間企業</t>
    <rPh sb="2" eb="4">
      <t>ミンカン</t>
    </rPh>
    <rPh sb="4" eb="6">
      <t>キギョウ</t>
    </rPh>
    <phoneticPr fontId="5"/>
  </si>
  <si>
    <t>「地図と測量の科学館」映像制御システム更新作業</t>
    <rPh sb="11" eb="13">
      <t>エイゾウ</t>
    </rPh>
    <phoneticPr fontId="5"/>
  </si>
  <si>
    <t>B.公益法人等</t>
    <rPh sb="2" eb="4">
      <t>コウエキ</t>
    </rPh>
    <rPh sb="4" eb="6">
      <t>ホウジン</t>
    </rPh>
    <rPh sb="6" eb="7">
      <t>トウ</t>
    </rPh>
    <phoneticPr fontId="5"/>
  </si>
  <si>
    <t>C.民間企業</t>
    <rPh sb="2" eb="4">
      <t>ミンカン</t>
    </rPh>
    <rPh sb="4" eb="6">
      <t>キギョウ</t>
    </rPh>
    <phoneticPr fontId="5"/>
  </si>
  <si>
    <t>D.公益法人等</t>
    <rPh sb="2" eb="4">
      <t>コウエキ</t>
    </rPh>
    <rPh sb="4" eb="6">
      <t>ホウジン</t>
    </rPh>
    <rPh sb="6" eb="7">
      <t>トウ</t>
    </rPh>
    <phoneticPr fontId="5"/>
  </si>
  <si>
    <t>公共測量Webサイトのアクセス数</t>
    <rPh sb="0" eb="2">
      <t>コウキョウ</t>
    </rPh>
    <rPh sb="2" eb="4">
      <t>ソクリョウ</t>
    </rPh>
    <rPh sb="15" eb="16">
      <t>スウ</t>
    </rPh>
    <phoneticPr fontId="5"/>
  </si>
  <si>
    <t>10,430千円/13,400 件</t>
    <rPh sb="6" eb="7">
      <t>チ</t>
    </rPh>
    <rPh sb="7" eb="8">
      <t>エン</t>
    </rPh>
    <phoneticPr fontId="5"/>
  </si>
  <si>
    <t>　10　国土の総合的な利用、整備及び保全、国土に関する情報の整備
  38　国土の位置・形状を定めるための調査及び地理空間情報の整備・活用を推進する</t>
    <phoneticPr fontId="5"/>
  </si>
  <si>
    <t>平成26年測量士・測量士補試験における試験管理等業務</t>
    <phoneticPr fontId="5"/>
  </si>
  <si>
    <t>測量士・測量士補登録補助業務</t>
    <phoneticPr fontId="5"/>
  </si>
  <si>
    <t>平成26年度九州地方の地理空間情報活用推進に関する会議等運営事務局支援業務</t>
    <phoneticPr fontId="5"/>
  </si>
  <si>
    <t>毎年度公共測量Webサイトのアクセス数を300万件以上にする。</t>
    <rPh sb="0" eb="3">
      <t>マイネンド</t>
    </rPh>
    <rPh sb="3" eb="5">
      <t>コウキョウ</t>
    </rPh>
    <rPh sb="5" eb="7">
      <t>ソクリョウ</t>
    </rPh>
    <rPh sb="18" eb="19">
      <t>スウ</t>
    </rPh>
    <rPh sb="23" eb="24">
      <t>マン</t>
    </rPh>
    <rPh sb="24" eb="25">
      <t>ケン</t>
    </rPh>
    <rPh sb="25" eb="27">
      <t>イジョウ</t>
    </rPh>
    <phoneticPr fontId="5"/>
  </si>
  <si>
    <t>成果実績は、概ね成果目標を達成している。</t>
    <rPh sb="0" eb="2">
      <t>セイカ</t>
    </rPh>
    <rPh sb="2" eb="4">
      <t>ジッセキ</t>
    </rPh>
    <rPh sb="6" eb="7">
      <t>オオム</t>
    </rPh>
    <rPh sb="8" eb="10">
      <t>セイカ</t>
    </rPh>
    <rPh sb="10" eb="12">
      <t>モクヒョウ</t>
    </rPh>
    <rPh sb="13" eb="15">
      <t>タッセイ</t>
    </rPh>
    <phoneticPr fontId="5"/>
  </si>
  <si>
    <t>-</t>
    <phoneticPr fontId="5"/>
  </si>
  <si>
    <t>インターネットを通じ一般に公開され、公共測量分野において十分に活用されている。</t>
    <rPh sb="8" eb="9">
      <t>ツウ</t>
    </rPh>
    <rPh sb="10" eb="12">
      <t>イッパン</t>
    </rPh>
    <rPh sb="13" eb="15">
      <t>コウカイ</t>
    </rPh>
    <rPh sb="18" eb="20">
      <t>コウキョウ</t>
    </rPh>
    <rPh sb="20" eb="22">
      <t>ソクリョウ</t>
    </rPh>
    <rPh sb="22" eb="24">
      <t>ブンヤ</t>
    </rPh>
    <rPh sb="28" eb="30">
      <t>ジュウブン</t>
    </rPh>
    <rPh sb="31" eb="33">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</si>
</sst>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4"/>
      <color rgb="FF0000FF"/>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protection locked="0"/>
    </xf>
    <xf numFmtId="181" fontId="0" fillId="0" borderId="27"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38" fontId="0"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38" fontId="0" fillId="0" borderId="11" xfId="7"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3" fontId="0" fillId="0" borderId="1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38" fontId="0" fillId="0" borderId="17" xfId="7" applyFont="1" applyFill="1" applyBorder="1" applyAlignment="1" applyProtection="1">
      <alignment horizontal="center" vertical="center"/>
      <protection locked="0"/>
    </xf>
    <xf numFmtId="38" fontId="0" fillId="0" borderId="18" xfId="7" applyFont="1" applyFill="1" applyBorder="1" applyAlignment="1" applyProtection="1">
      <alignment horizontal="center" vertical="center"/>
      <protection locked="0"/>
    </xf>
    <xf numFmtId="38" fontId="0" fillId="0" borderId="19" xfId="7"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122464</xdr:colOff>
      <xdr:row>140</xdr:row>
      <xdr:rowOff>95249</xdr:rowOff>
    </xdr:from>
    <xdr:to>
      <xdr:col>20</xdr:col>
      <xdr:colOff>19930</xdr:colOff>
      <xdr:row>142</xdr:row>
      <xdr:rowOff>114859</xdr:rowOff>
    </xdr:to>
    <xdr:sp macro="" textlink="">
      <xdr:nvSpPr>
        <xdr:cNvPr id="5" name="正方形/長方形 4"/>
        <xdr:cNvSpPr/>
      </xdr:nvSpPr>
      <xdr:spPr>
        <a:xfrm>
          <a:off x="2163535" y="51897642"/>
          <a:ext cx="1938538" cy="72718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mn-ea"/>
              <a:ea typeface="+mn-ea"/>
            </a:rPr>
            <a:t>国土地理院</a:t>
          </a:r>
          <a:endParaRPr kumimoji="1" lang="en-US" altLang="ja-JP" sz="1100">
            <a:latin typeface="+mn-ea"/>
            <a:ea typeface="+mn-ea"/>
          </a:endParaRPr>
        </a:p>
        <a:p>
          <a:pPr algn="ctr"/>
          <a:r>
            <a:rPr kumimoji="1" lang="en-US" altLang="ja-JP" sz="1100">
              <a:latin typeface="+mn-ea"/>
              <a:ea typeface="+mn-ea"/>
            </a:rPr>
            <a:t>118</a:t>
          </a:r>
          <a:r>
            <a:rPr kumimoji="1" lang="ja-JP" altLang="en-US" sz="1100">
              <a:latin typeface="+mn-ea"/>
              <a:ea typeface="+mn-ea"/>
            </a:rPr>
            <a:t>百万</a:t>
          </a:r>
        </a:p>
      </xdr:txBody>
    </xdr:sp>
    <xdr:clientData/>
  </xdr:twoCellAnchor>
  <xdr:twoCellAnchor>
    <xdr:from>
      <xdr:col>17</xdr:col>
      <xdr:colOff>44022</xdr:colOff>
      <xdr:row>145</xdr:row>
      <xdr:rowOff>218514</xdr:rowOff>
    </xdr:from>
    <xdr:to>
      <xdr:col>27</xdr:col>
      <xdr:colOff>17688</xdr:colOff>
      <xdr:row>147</xdr:row>
      <xdr:rowOff>93132</xdr:rowOff>
    </xdr:to>
    <xdr:sp macro="" textlink="">
      <xdr:nvSpPr>
        <xdr:cNvPr id="6" name="Rectangle 38"/>
        <xdr:cNvSpPr>
          <a:spLocks noChangeArrowheads="1"/>
        </xdr:cNvSpPr>
      </xdr:nvSpPr>
      <xdr:spPr bwMode="auto">
        <a:xfrm>
          <a:off x="3513843" y="53789835"/>
          <a:ext cx="2014738" cy="582190"/>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A</a:t>
          </a:r>
          <a:r>
            <a:rPr lang="ja-JP" altLang="en-US" sz="1100" b="0" i="0" u="none" strike="noStrike" baseline="0">
              <a:solidFill>
                <a:srgbClr val="000000"/>
              </a:solidFill>
              <a:latin typeface="+mn-ea"/>
              <a:ea typeface="+mn-ea"/>
            </a:rPr>
            <a:t>．民間企業（</a:t>
          </a:r>
          <a:r>
            <a:rPr lang="en-US" altLang="ja-JP" sz="1100" b="0" i="0" u="none" strike="noStrike" baseline="0">
              <a:solidFill>
                <a:srgbClr val="000000"/>
              </a:solidFill>
              <a:latin typeface="+mn-ea"/>
              <a:ea typeface="+mn-ea"/>
            </a:rPr>
            <a:t>26</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rPr>
            <a:t>35</a:t>
          </a:r>
          <a:r>
            <a:rPr lang="ja-JP" altLang="en-US" sz="1100" b="0" i="0" u="none" strike="noStrike" baseline="0">
              <a:solidFill>
                <a:srgbClr val="000000"/>
              </a:solidFill>
              <a:latin typeface="+mn-ea"/>
              <a:ea typeface="+mn-ea"/>
            </a:rPr>
            <a:t>百万円</a:t>
          </a:r>
        </a:p>
      </xdr:txBody>
    </xdr:sp>
    <xdr:clientData/>
  </xdr:twoCellAnchor>
  <xdr:twoCellAnchor>
    <xdr:from>
      <xdr:col>17</xdr:col>
      <xdr:colOff>44023</xdr:colOff>
      <xdr:row>149</xdr:row>
      <xdr:rowOff>72836</xdr:rowOff>
    </xdr:from>
    <xdr:to>
      <xdr:col>27</xdr:col>
      <xdr:colOff>38856</xdr:colOff>
      <xdr:row>151</xdr:row>
      <xdr:rowOff>6722</xdr:rowOff>
    </xdr:to>
    <xdr:sp macro="" textlink="">
      <xdr:nvSpPr>
        <xdr:cNvPr id="7" name="Rectangle 38"/>
        <xdr:cNvSpPr>
          <a:spLocks noChangeArrowheads="1"/>
        </xdr:cNvSpPr>
      </xdr:nvSpPr>
      <xdr:spPr bwMode="auto">
        <a:xfrm>
          <a:off x="3513844" y="55059300"/>
          <a:ext cx="2035905" cy="641458"/>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B</a:t>
          </a:r>
          <a:r>
            <a:rPr lang="ja-JP" altLang="en-US" sz="1100" b="0" i="0" u="none" strike="noStrike" baseline="0">
              <a:solidFill>
                <a:srgbClr val="000000"/>
              </a:solidFill>
              <a:latin typeface="+mn-ea"/>
              <a:ea typeface="+mn-ea"/>
            </a:rPr>
            <a:t>．公益法人等（</a:t>
          </a:r>
          <a:r>
            <a:rPr lang="en-US" altLang="ja-JP" sz="1100" b="0" i="0" u="none" strike="noStrike" baseline="0">
              <a:solidFill>
                <a:srgbClr val="000000"/>
              </a:solidFill>
              <a:latin typeface="+mn-ea"/>
              <a:ea typeface="+mn-ea"/>
            </a:rPr>
            <a:t>7</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cs typeface="Times New Roman"/>
            </a:rPr>
            <a:t>65</a:t>
          </a:r>
          <a:r>
            <a:rPr lang="ja-JP" altLang="en-US" sz="1100" b="0" i="0" u="none" strike="noStrike" baseline="0">
              <a:solidFill>
                <a:srgbClr val="000000"/>
              </a:solidFill>
              <a:latin typeface="+mn-ea"/>
              <a:ea typeface="+mn-ea"/>
            </a:rPr>
            <a:t>百万円</a:t>
          </a:r>
        </a:p>
      </xdr:txBody>
    </xdr:sp>
    <xdr:clientData/>
  </xdr:twoCellAnchor>
  <xdr:twoCellAnchor>
    <xdr:from>
      <xdr:col>17</xdr:col>
      <xdr:colOff>55227</xdr:colOff>
      <xdr:row>153</xdr:row>
      <xdr:rowOff>28014</xdr:rowOff>
    </xdr:from>
    <xdr:to>
      <xdr:col>27</xdr:col>
      <xdr:colOff>6172</xdr:colOff>
      <xdr:row>154</xdr:row>
      <xdr:rowOff>309282</xdr:rowOff>
    </xdr:to>
    <xdr:sp macro="" textlink="">
      <xdr:nvSpPr>
        <xdr:cNvPr id="8" name="Rectangle 38"/>
        <xdr:cNvSpPr>
          <a:spLocks noChangeArrowheads="1"/>
        </xdr:cNvSpPr>
      </xdr:nvSpPr>
      <xdr:spPr bwMode="auto">
        <a:xfrm>
          <a:off x="3525048" y="56429621"/>
          <a:ext cx="1992017" cy="635054"/>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mj-ea"/>
              <a:ea typeface="+mj-ea"/>
            </a:rPr>
            <a:t>地方測量部等（</a:t>
          </a:r>
          <a:r>
            <a:rPr lang="en-US" altLang="ja-JP" sz="1100" b="0" i="0" u="none" strike="noStrike" baseline="0">
              <a:solidFill>
                <a:srgbClr val="000000"/>
              </a:solidFill>
              <a:latin typeface="+mj-ea"/>
              <a:ea typeface="+mj-ea"/>
            </a:rPr>
            <a:t>10</a:t>
          </a:r>
          <a:r>
            <a:rPr lang="ja-JP" altLang="en-US" sz="1100" b="0" i="0" u="none" strike="noStrike" baseline="0">
              <a:solidFill>
                <a:srgbClr val="000000"/>
              </a:solidFill>
              <a:latin typeface="+mj-ea"/>
              <a:ea typeface="+mj-ea"/>
            </a:rPr>
            <a:t>機関）</a:t>
          </a:r>
          <a:endParaRPr lang="en-US" altLang="ja-JP" sz="1100" b="0" i="0" u="none" strike="noStrike" baseline="0">
            <a:solidFill>
              <a:srgbClr val="000000"/>
            </a:solidFill>
            <a:latin typeface="+mj-ea"/>
            <a:ea typeface="+mj-ea"/>
          </a:endParaRPr>
        </a:p>
        <a:p>
          <a:pPr algn="ctr" rtl="0">
            <a:defRPr sz="1000"/>
          </a:pPr>
          <a:r>
            <a:rPr lang="en-US" altLang="ja-JP" sz="1100" b="0" i="0" u="none" strike="noStrike" baseline="0">
              <a:solidFill>
                <a:srgbClr val="000000"/>
              </a:solidFill>
              <a:latin typeface="+mj-ea"/>
              <a:ea typeface="+mj-ea"/>
            </a:rPr>
            <a:t>18</a:t>
          </a:r>
          <a:r>
            <a:rPr lang="ja-JP" altLang="en-US" sz="1100" b="0" i="0" u="none" strike="noStrike" baseline="0">
              <a:solidFill>
                <a:srgbClr val="000000"/>
              </a:solidFill>
              <a:latin typeface="+mj-ea"/>
              <a:ea typeface="+mj-ea"/>
            </a:rPr>
            <a:t>百万円</a:t>
          </a:r>
          <a:endParaRPr lang="en-US" altLang="ja-JP" sz="1100" b="0" i="0" u="none" strike="noStrike" baseline="0">
            <a:solidFill>
              <a:srgbClr val="000000"/>
            </a:solidFill>
            <a:latin typeface="+mj-ea"/>
            <a:ea typeface="+mj-ea"/>
          </a:endParaRPr>
        </a:p>
      </xdr:txBody>
    </xdr:sp>
    <xdr:clientData/>
  </xdr:twoCellAnchor>
  <xdr:twoCellAnchor>
    <xdr:from>
      <xdr:col>31</xdr:col>
      <xdr:colOff>10405</xdr:colOff>
      <xdr:row>141</xdr:row>
      <xdr:rowOff>39217</xdr:rowOff>
    </xdr:from>
    <xdr:to>
      <xdr:col>38</xdr:col>
      <xdr:colOff>102354</xdr:colOff>
      <xdr:row>142</xdr:row>
      <xdr:rowOff>299320</xdr:rowOff>
    </xdr:to>
    <xdr:sp macro="" textlink="">
      <xdr:nvSpPr>
        <xdr:cNvPr id="9" name="正方形/長方形 8"/>
        <xdr:cNvSpPr/>
      </xdr:nvSpPr>
      <xdr:spPr>
        <a:xfrm>
          <a:off x="6337726" y="52195396"/>
          <a:ext cx="1520699" cy="61388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職員の旅費等</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百万</a:t>
          </a:r>
        </a:p>
      </xdr:txBody>
    </xdr:sp>
    <xdr:clientData/>
  </xdr:twoCellAnchor>
  <xdr:twoCellAnchor>
    <xdr:from>
      <xdr:col>26</xdr:col>
      <xdr:colOff>66435</xdr:colOff>
      <xdr:row>158</xdr:row>
      <xdr:rowOff>319365</xdr:rowOff>
    </xdr:from>
    <xdr:to>
      <xdr:col>35</xdr:col>
      <xdr:colOff>117907</xdr:colOff>
      <xdr:row>160</xdr:row>
      <xdr:rowOff>253252</xdr:rowOff>
    </xdr:to>
    <xdr:sp macro="" textlink="">
      <xdr:nvSpPr>
        <xdr:cNvPr id="10" name="Rectangle 33"/>
        <xdr:cNvSpPr>
          <a:spLocks noChangeArrowheads="1"/>
        </xdr:cNvSpPr>
      </xdr:nvSpPr>
      <xdr:spPr bwMode="auto">
        <a:xfrm>
          <a:off x="5373221" y="58489901"/>
          <a:ext cx="1888436" cy="641458"/>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C</a:t>
          </a:r>
          <a:r>
            <a:rPr lang="ja-JP" altLang="en-US" sz="1100" b="0" i="0" u="none" strike="noStrike" baseline="0">
              <a:solidFill>
                <a:srgbClr val="000000"/>
              </a:solidFill>
              <a:latin typeface="+mn-ea"/>
              <a:ea typeface="+mn-ea"/>
            </a:rPr>
            <a:t>．民間企業（</a:t>
          </a:r>
          <a:r>
            <a:rPr lang="en-US" altLang="ja-JP" sz="1100" b="0" i="0" u="none" strike="noStrike" baseline="0">
              <a:solidFill>
                <a:srgbClr val="000000"/>
              </a:solidFill>
              <a:latin typeface="+mn-ea"/>
              <a:ea typeface="+mn-ea"/>
            </a:rPr>
            <a:t>71</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rPr>
            <a:t>17</a:t>
          </a:r>
          <a:r>
            <a:rPr lang="ja-JP" altLang="en-US" sz="1100" b="0" i="0" u="none" strike="noStrike" baseline="0">
              <a:solidFill>
                <a:srgbClr val="000000"/>
              </a:solidFill>
              <a:latin typeface="+mn-ea"/>
              <a:ea typeface="+mn-ea"/>
            </a:rPr>
            <a:t>百万円</a:t>
          </a:r>
        </a:p>
      </xdr:txBody>
    </xdr:sp>
    <xdr:clientData/>
  </xdr:twoCellAnchor>
  <xdr:twoCellAnchor>
    <xdr:from>
      <xdr:col>26</xdr:col>
      <xdr:colOff>66433</xdr:colOff>
      <xdr:row>163</xdr:row>
      <xdr:rowOff>308160</xdr:rowOff>
    </xdr:from>
    <xdr:to>
      <xdr:col>35</xdr:col>
      <xdr:colOff>100989</xdr:colOff>
      <xdr:row>165</xdr:row>
      <xdr:rowOff>244161</xdr:rowOff>
    </xdr:to>
    <xdr:sp macro="" textlink="">
      <xdr:nvSpPr>
        <xdr:cNvPr id="11" name="Rectangle 38"/>
        <xdr:cNvSpPr>
          <a:spLocks noChangeArrowheads="1"/>
        </xdr:cNvSpPr>
      </xdr:nvSpPr>
      <xdr:spPr bwMode="auto">
        <a:xfrm>
          <a:off x="5373219" y="60247624"/>
          <a:ext cx="1871520" cy="643573"/>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D</a:t>
          </a:r>
          <a:r>
            <a:rPr lang="ja-JP" altLang="en-US" sz="1100" b="0" i="0" u="none" strike="noStrike" baseline="0">
              <a:solidFill>
                <a:srgbClr val="000000"/>
              </a:solidFill>
              <a:latin typeface="+mn-ea"/>
              <a:ea typeface="+mn-ea"/>
            </a:rPr>
            <a:t>．公益法人等（</a:t>
          </a:r>
          <a:r>
            <a:rPr lang="en-US" altLang="ja-JP" sz="1100" b="0" i="0" u="none" strike="noStrike" baseline="0">
              <a:solidFill>
                <a:srgbClr val="000000"/>
              </a:solidFill>
              <a:latin typeface="+mn-ea"/>
              <a:ea typeface="+mn-ea"/>
            </a:rPr>
            <a:t>15</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百万円</a:t>
          </a:r>
        </a:p>
      </xdr:txBody>
    </xdr:sp>
    <xdr:clientData/>
  </xdr:twoCellAnchor>
  <xdr:twoCellAnchor>
    <xdr:from>
      <xdr:col>11</xdr:col>
      <xdr:colOff>44022</xdr:colOff>
      <xdr:row>142</xdr:row>
      <xdr:rowOff>218514</xdr:rowOff>
    </xdr:from>
    <xdr:to>
      <xdr:col>20</xdr:col>
      <xdr:colOff>27214</xdr:colOff>
      <xdr:row>143</xdr:row>
      <xdr:rowOff>290231</xdr:rowOff>
    </xdr:to>
    <xdr:sp macro="" textlink="">
      <xdr:nvSpPr>
        <xdr:cNvPr id="12" name="AutoShape 31"/>
        <xdr:cNvSpPr>
          <a:spLocks noChangeArrowheads="1"/>
        </xdr:cNvSpPr>
      </xdr:nvSpPr>
      <xdr:spPr bwMode="auto">
        <a:xfrm>
          <a:off x="2289201" y="36672050"/>
          <a:ext cx="1820156" cy="425502"/>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測量行政の</a:t>
          </a:r>
          <a:r>
            <a:rPr lang="ja-JP" altLang="ja-JP" sz="1000" b="0" i="0" baseline="0">
              <a:latin typeface="+mj-ea"/>
              <a:ea typeface="+mj-ea"/>
              <a:cs typeface="+mn-cs"/>
            </a:rPr>
            <a:t>推進に係る企画立案及び事業の実施</a:t>
          </a:r>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16</xdr:col>
      <xdr:colOff>189698</xdr:colOff>
      <xdr:row>144</xdr:row>
      <xdr:rowOff>308160</xdr:rowOff>
    </xdr:from>
    <xdr:to>
      <xdr:col>25</xdr:col>
      <xdr:colOff>189699</xdr:colOff>
      <xdr:row>145</xdr:row>
      <xdr:rowOff>206748</xdr:rowOff>
    </xdr:to>
    <xdr:sp macro="" textlink="">
      <xdr:nvSpPr>
        <xdr:cNvPr id="13" name="Text Box 32"/>
        <xdr:cNvSpPr txBox="1">
          <a:spLocks noChangeArrowheads="1"/>
        </xdr:cNvSpPr>
      </xdr:nvSpPr>
      <xdr:spPr bwMode="auto">
        <a:xfrm>
          <a:off x="3455412" y="53525696"/>
          <a:ext cx="1836966" cy="252373"/>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a:t>
          </a:r>
          <a:r>
            <a:rPr lang="en-US" altLang="ja-JP" sz="1000" b="0" i="0" u="none" strike="noStrike" baseline="0">
              <a:solidFill>
                <a:srgbClr val="000000"/>
              </a:solidFill>
              <a:latin typeface="+mn-ea"/>
              <a:ea typeface="+mn-ea"/>
            </a:rPr>
            <a:t>】</a:t>
          </a:r>
        </a:p>
        <a:p>
          <a:pPr algn="l" rtl="0">
            <a:defRPr sz="1000"/>
          </a:pPr>
          <a:endParaRPr lang="en-US" altLang="ja-JP" sz="1000" b="0" i="0" u="none" strike="noStrike" baseline="0">
            <a:solidFill>
              <a:srgbClr val="000000"/>
            </a:solidFill>
            <a:latin typeface="+mn-ea"/>
            <a:ea typeface="+mn-ea"/>
          </a:endParaRPr>
        </a:p>
      </xdr:txBody>
    </xdr:sp>
    <xdr:clientData/>
  </xdr:twoCellAnchor>
  <xdr:twoCellAnchor>
    <xdr:from>
      <xdr:col>16</xdr:col>
      <xdr:colOff>66435</xdr:colOff>
      <xdr:row>148</xdr:row>
      <xdr:rowOff>106456</xdr:rowOff>
    </xdr:from>
    <xdr:to>
      <xdr:col>30</xdr:col>
      <xdr:colOff>10406</xdr:colOff>
      <xdr:row>149</xdr:row>
      <xdr:rowOff>28013</xdr:rowOff>
    </xdr:to>
    <xdr:sp macro="" textlink="">
      <xdr:nvSpPr>
        <xdr:cNvPr id="14" name="Text Box 32"/>
        <xdr:cNvSpPr txBox="1">
          <a:spLocks noChangeArrowheads="1"/>
        </xdr:cNvSpPr>
      </xdr:nvSpPr>
      <xdr:spPr bwMode="auto">
        <a:xfrm>
          <a:off x="3332149" y="54739135"/>
          <a:ext cx="2801471" cy="275342"/>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一般競争、簡易プロポーザル、随意契約</a:t>
          </a:r>
          <a:r>
            <a:rPr lang="en-US" altLang="ja-JP" sz="1000" b="0" i="0" u="none" strike="noStrike" baseline="0">
              <a:solidFill>
                <a:srgbClr val="000000"/>
              </a:solidFill>
              <a:latin typeface="+mn-ea"/>
              <a:ea typeface="+mn-ea"/>
            </a:rPr>
            <a:t>】</a:t>
          </a:r>
        </a:p>
        <a:p>
          <a:pPr algn="l" rtl="0">
            <a:defRPr sz="1000"/>
          </a:pPr>
          <a:endParaRPr lang="en-US" altLang="ja-JP" sz="1000" b="0" i="0" u="none" strike="noStrike" baseline="0">
            <a:solidFill>
              <a:srgbClr val="000000"/>
            </a:solidFill>
            <a:latin typeface="+mn-ea"/>
            <a:ea typeface="+mn-ea"/>
          </a:endParaRPr>
        </a:p>
      </xdr:txBody>
    </xdr:sp>
    <xdr:clientData/>
  </xdr:twoCellAnchor>
  <xdr:twoCellAnchor>
    <xdr:from>
      <xdr:col>14</xdr:col>
      <xdr:colOff>167288</xdr:colOff>
      <xdr:row>143</xdr:row>
      <xdr:rowOff>348181</xdr:rowOff>
    </xdr:from>
    <xdr:to>
      <xdr:col>14</xdr:col>
      <xdr:colOff>167288</xdr:colOff>
      <xdr:row>154</xdr:row>
      <xdr:rowOff>16808</xdr:rowOff>
    </xdr:to>
    <xdr:cxnSp macro="">
      <xdr:nvCxnSpPr>
        <xdr:cNvPr id="15" name="直線コネクタ 14"/>
        <xdr:cNvCxnSpPr/>
      </xdr:nvCxnSpPr>
      <xdr:spPr>
        <a:xfrm>
          <a:off x="3024788" y="53211931"/>
          <a:ext cx="0" cy="356027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8288</xdr:colOff>
      <xdr:row>154</xdr:row>
      <xdr:rowOff>298076</xdr:rowOff>
    </xdr:from>
    <xdr:to>
      <xdr:col>22</xdr:col>
      <xdr:colOff>21610</xdr:colOff>
      <xdr:row>164</xdr:row>
      <xdr:rowOff>330572</xdr:rowOff>
    </xdr:to>
    <xdr:cxnSp macro="">
      <xdr:nvCxnSpPr>
        <xdr:cNvPr id="16" name="直線コネクタ 15"/>
        <xdr:cNvCxnSpPr/>
      </xdr:nvCxnSpPr>
      <xdr:spPr>
        <a:xfrm>
          <a:off x="4498645" y="57053469"/>
          <a:ext cx="13322" cy="3570353"/>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32817</xdr:colOff>
      <xdr:row>164</xdr:row>
      <xdr:rowOff>319366</xdr:rowOff>
    </xdr:from>
    <xdr:to>
      <xdr:col>26</xdr:col>
      <xdr:colOff>55228</xdr:colOff>
      <xdr:row>164</xdr:row>
      <xdr:rowOff>319366</xdr:rowOff>
    </xdr:to>
    <xdr:cxnSp macro="">
      <xdr:nvCxnSpPr>
        <xdr:cNvPr id="17" name="直線コネクタ 16"/>
        <xdr:cNvCxnSpPr/>
      </xdr:nvCxnSpPr>
      <xdr:spPr>
        <a:xfrm>
          <a:off x="4523174" y="60612616"/>
          <a:ext cx="83884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32817</xdr:colOff>
      <xdr:row>159</xdr:row>
      <xdr:rowOff>263337</xdr:rowOff>
    </xdr:from>
    <xdr:to>
      <xdr:col>26</xdr:col>
      <xdr:colOff>55228</xdr:colOff>
      <xdr:row>159</xdr:row>
      <xdr:rowOff>263337</xdr:rowOff>
    </xdr:to>
    <xdr:cxnSp macro="">
      <xdr:nvCxnSpPr>
        <xdr:cNvPr id="18" name="直線コネクタ 17"/>
        <xdr:cNvCxnSpPr/>
      </xdr:nvCxnSpPr>
      <xdr:spPr>
        <a:xfrm>
          <a:off x="4523174" y="58787658"/>
          <a:ext cx="83884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178493</xdr:colOff>
      <xdr:row>154</xdr:row>
      <xdr:rowOff>16808</xdr:rowOff>
    </xdr:from>
    <xdr:to>
      <xdr:col>17</xdr:col>
      <xdr:colOff>44022</xdr:colOff>
      <xdr:row>154</xdr:row>
      <xdr:rowOff>16808</xdr:rowOff>
    </xdr:to>
    <xdr:cxnSp macro="">
      <xdr:nvCxnSpPr>
        <xdr:cNvPr id="19" name="直線コネクタ 18"/>
        <xdr:cNvCxnSpPr/>
      </xdr:nvCxnSpPr>
      <xdr:spPr>
        <a:xfrm>
          <a:off x="3035993" y="56772201"/>
          <a:ext cx="47785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178493</xdr:colOff>
      <xdr:row>150</xdr:row>
      <xdr:rowOff>72837</xdr:rowOff>
    </xdr:from>
    <xdr:to>
      <xdr:col>17</xdr:col>
      <xdr:colOff>44022</xdr:colOff>
      <xdr:row>150</xdr:row>
      <xdr:rowOff>72837</xdr:rowOff>
    </xdr:to>
    <xdr:cxnSp macro="">
      <xdr:nvCxnSpPr>
        <xdr:cNvPr id="20" name="直線コネクタ 19"/>
        <xdr:cNvCxnSpPr/>
      </xdr:nvCxnSpPr>
      <xdr:spPr>
        <a:xfrm>
          <a:off x="3035993" y="55413087"/>
          <a:ext cx="47785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167288</xdr:colOff>
      <xdr:row>146</xdr:row>
      <xdr:rowOff>184896</xdr:rowOff>
    </xdr:from>
    <xdr:to>
      <xdr:col>17</xdr:col>
      <xdr:colOff>32817</xdr:colOff>
      <xdr:row>146</xdr:row>
      <xdr:rowOff>184896</xdr:rowOff>
    </xdr:to>
    <xdr:cxnSp macro="">
      <xdr:nvCxnSpPr>
        <xdr:cNvPr id="21" name="直線コネクタ 20"/>
        <xdr:cNvCxnSpPr/>
      </xdr:nvCxnSpPr>
      <xdr:spPr>
        <a:xfrm>
          <a:off x="3024788" y="54110003"/>
          <a:ext cx="47785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203306</xdr:colOff>
      <xdr:row>157</xdr:row>
      <xdr:rowOff>348181</xdr:rowOff>
    </xdr:from>
    <xdr:to>
      <xdr:col>36</xdr:col>
      <xdr:colOff>176065</xdr:colOff>
      <xdr:row>158</xdr:row>
      <xdr:rowOff>227228</xdr:rowOff>
    </xdr:to>
    <xdr:sp macro="" textlink="">
      <xdr:nvSpPr>
        <xdr:cNvPr id="22" name="Text Box 32"/>
        <xdr:cNvSpPr txBox="1">
          <a:spLocks noChangeArrowheads="1"/>
        </xdr:cNvSpPr>
      </xdr:nvSpPr>
      <xdr:spPr bwMode="auto">
        <a:xfrm>
          <a:off x="5305985" y="58164931"/>
          <a:ext cx="2217937" cy="232833"/>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a:t>
          </a:r>
          <a:r>
            <a:rPr lang="en-US" altLang="ja-JP" sz="1000" b="0" i="0" u="none" strike="noStrike" baseline="0">
              <a:solidFill>
                <a:srgbClr val="000000"/>
              </a:solidFill>
              <a:latin typeface="+mn-ea"/>
              <a:ea typeface="+mn-ea"/>
            </a:rPr>
            <a:t>】</a:t>
          </a:r>
          <a:endParaRPr lang="en-US" altLang="ja-JP" sz="1800" b="0" i="0" u="none" strike="noStrike" baseline="0">
            <a:solidFill>
              <a:srgbClr val="000000"/>
            </a:solidFill>
            <a:latin typeface="+mn-ea"/>
            <a:ea typeface="+mn-ea"/>
          </a:endParaRPr>
        </a:p>
      </xdr:txBody>
    </xdr:sp>
    <xdr:clientData/>
  </xdr:twoCellAnchor>
  <xdr:twoCellAnchor>
    <xdr:from>
      <xdr:col>25</xdr:col>
      <xdr:colOff>189699</xdr:colOff>
      <xdr:row>162</xdr:row>
      <xdr:rowOff>330571</xdr:rowOff>
    </xdr:from>
    <xdr:to>
      <xdr:col>36</xdr:col>
      <xdr:colOff>164859</xdr:colOff>
      <xdr:row>163</xdr:row>
      <xdr:rowOff>216022</xdr:rowOff>
    </xdr:to>
    <xdr:sp macro="" textlink="">
      <xdr:nvSpPr>
        <xdr:cNvPr id="23" name="Text Box 32"/>
        <xdr:cNvSpPr txBox="1">
          <a:spLocks noChangeArrowheads="1"/>
        </xdr:cNvSpPr>
      </xdr:nvSpPr>
      <xdr:spPr bwMode="auto">
        <a:xfrm>
          <a:off x="5292378" y="59916250"/>
          <a:ext cx="2220338" cy="239236"/>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a:t>
          </a:r>
          <a:r>
            <a:rPr lang="en-US" altLang="ja-JP" sz="1000" b="0" i="0" u="none" strike="noStrike" baseline="0">
              <a:solidFill>
                <a:srgbClr val="000000"/>
              </a:solidFill>
              <a:latin typeface="+mn-ea"/>
              <a:ea typeface="+mn-ea"/>
            </a:rPr>
            <a:t>】</a:t>
          </a:r>
          <a:endParaRPr lang="en-US" altLang="ja-JP" sz="1800" b="0" i="0" u="none" strike="noStrike" baseline="0">
            <a:solidFill>
              <a:srgbClr val="000000"/>
            </a:solidFill>
            <a:latin typeface="+mn-ea"/>
            <a:ea typeface="+mn-ea"/>
          </a:endParaRPr>
        </a:p>
      </xdr:txBody>
    </xdr:sp>
    <xdr:clientData/>
  </xdr:twoCellAnchor>
  <xdr:twoCellAnchor>
    <xdr:from>
      <xdr:col>36</xdr:col>
      <xdr:colOff>203306</xdr:colOff>
      <xdr:row>158</xdr:row>
      <xdr:rowOff>348181</xdr:rowOff>
    </xdr:from>
    <xdr:to>
      <xdr:col>45</xdr:col>
      <xdr:colOff>144875</xdr:colOff>
      <xdr:row>160</xdr:row>
      <xdr:rowOff>263338</xdr:rowOff>
    </xdr:to>
    <xdr:sp macro="" textlink="">
      <xdr:nvSpPr>
        <xdr:cNvPr id="24" name="AutoShape 31"/>
        <xdr:cNvSpPr>
          <a:spLocks noChangeArrowheads="1"/>
        </xdr:cNvSpPr>
      </xdr:nvSpPr>
      <xdr:spPr bwMode="auto">
        <a:xfrm>
          <a:off x="7551163" y="58518717"/>
          <a:ext cx="1778533" cy="622728"/>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事業に必要な調査検討業務及び地域連携協議会の運営支援</a:t>
          </a:r>
          <a:endParaRPr lang="en-US" altLang="ja-JP" sz="1000" b="0" i="0" baseline="0">
            <a:latin typeface="+mj-ea"/>
            <a:ea typeface="+mj-ea"/>
            <a:cs typeface="+mn-cs"/>
          </a:endParaRPr>
        </a:p>
        <a:p>
          <a:pPr rtl="0"/>
          <a:endParaRPr lang="en-US" altLang="ja-JP" sz="1000" b="0" i="0" baseline="0">
            <a:latin typeface="+mj-ea"/>
            <a:ea typeface="+mj-ea"/>
            <a:cs typeface="+mn-cs"/>
          </a:endParaRPr>
        </a:p>
        <a:p>
          <a:pPr rtl="0"/>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36</xdr:col>
      <xdr:colOff>203306</xdr:colOff>
      <xdr:row>163</xdr:row>
      <xdr:rowOff>348182</xdr:rowOff>
    </xdr:from>
    <xdr:to>
      <xdr:col>46</xdr:col>
      <xdr:colOff>77640</xdr:colOff>
      <xdr:row>165</xdr:row>
      <xdr:rowOff>252131</xdr:rowOff>
    </xdr:to>
    <xdr:sp macro="" textlink="">
      <xdr:nvSpPr>
        <xdr:cNvPr id="25" name="AutoShape 31"/>
        <xdr:cNvSpPr>
          <a:spLocks noChangeArrowheads="1"/>
        </xdr:cNvSpPr>
      </xdr:nvSpPr>
      <xdr:spPr bwMode="auto">
        <a:xfrm>
          <a:off x="7551163" y="60287646"/>
          <a:ext cx="1915406" cy="611521"/>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測量法及び地理空間情報活用推進基本法担当者会議等の運営支援業務等を実施</a:t>
          </a:r>
          <a:endParaRPr lang="en-US" altLang="ja-JP"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30</xdr:col>
      <xdr:colOff>100052</xdr:colOff>
      <xdr:row>145</xdr:row>
      <xdr:rowOff>196102</xdr:rowOff>
    </xdr:from>
    <xdr:to>
      <xdr:col>45</xdr:col>
      <xdr:colOff>21610</xdr:colOff>
      <xdr:row>147</xdr:row>
      <xdr:rowOff>117661</xdr:rowOff>
    </xdr:to>
    <xdr:sp macro="" textlink="">
      <xdr:nvSpPr>
        <xdr:cNvPr id="26" name="AutoShape 31"/>
        <xdr:cNvSpPr>
          <a:spLocks noChangeArrowheads="1"/>
        </xdr:cNvSpPr>
      </xdr:nvSpPr>
      <xdr:spPr bwMode="auto">
        <a:xfrm>
          <a:off x="6223266" y="53767423"/>
          <a:ext cx="2983165" cy="629131"/>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事業に必要な調査検討業務及び普及啓発・管理運営・展示支援等の業務を実施</a:t>
          </a:r>
          <a:endParaRPr lang="en-US" altLang="ja-JP" sz="1000" b="0" i="0" baseline="0">
            <a:latin typeface="+mj-ea"/>
            <a:ea typeface="+mj-ea"/>
            <a:cs typeface="+mn-cs"/>
          </a:endParaRPr>
        </a:p>
        <a:p>
          <a:pPr rtl="0"/>
          <a:endParaRPr lang="en-US" altLang="ja-JP" sz="1000" b="0" i="0" baseline="0">
            <a:latin typeface="+mj-ea"/>
            <a:ea typeface="+mj-ea"/>
            <a:cs typeface="+mn-cs"/>
          </a:endParaRPr>
        </a:p>
        <a:p>
          <a:pPr rtl="0"/>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30</xdr:col>
      <xdr:colOff>106776</xdr:colOff>
      <xdr:row>149</xdr:row>
      <xdr:rowOff>79561</xdr:rowOff>
    </xdr:from>
    <xdr:to>
      <xdr:col>45</xdr:col>
      <xdr:colOff>28334</xdr:colOff>
      <xdr:row>151</xdr:row>
      <xdr:rowOff>1120</xdr:rowOff>
    </xdr:to>
    <xdr:sp macro="" textlink="">
      <xdr:nvSpPr>
        <xdr:cNvPr id="27" name="AutoShape 31"/>
        <xdr:cNvSpPr>
          <a:spLocks noChangeArrowheads="1"/>
        </xdr:cNvSpPr>
      </xdr:nvSpPr>
      <xdr:spPr bwMode="auto">
        <a:xfrm>
          <a:off x="6229990" y="55066025"/>
          <a:ext cx="2983165" cy="629131"/>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事業に必要な調査検討業務及び普及啓発支援業務等を実施</a:t>
          </a:r>
          <a:endParaRPr lang="en-US" altLang="ja-JP" sz="1000" b="0" i="0" baseline="0">
            <a:latin typeface="+mj-ea"/>
            <a:ea typeface="+mj-ea"/>
            <a:cs typeface="+mn-cs"/>
          </a:endParaRPr>
        </a:p>
        <a:p>
          <a:pPr rtl="0"/>
          <a:endParaRPr lang="en-US" altLang="ja-JP" sz="1000" b="0" i="0" baseline="0">
            <a:latin typeface="+mj-ea"/>
            <a:ea typeface="+mj-ea"/>
            <a:cs typeface="+mn-cs"/>
          </a:endParaRPr>
        </a:p>
        <a:p>
          <a:pPr rtl="0"/>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12" zoomScale="75" zoomScaleNormal="75" zoomScaleSheetLayoutView="75" zoomScalePageLayoutView="85" workbookViewId="0">
      <selection activeCell="C345" sqref="C345:L34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0" t="s">
        <v>0</v>
      </c>
      <c r="AK2" s="510"/>
      <c r="AL2" s="510"/>
      <c r="AM2" s="510"/>
      <c r="AN2" s="510"/>
      <c r="AO2" s="510"/>
      <c r="AP2" s="510"/>
      <c r="AQ2" s="106" t="s">
        <v>459</v>
      </c>
      <c r="AR2" s="106"/>
      <c r="AS2" s="68" t="str">
        <f>IF(OR(AQ2="　", AQ2=""), "", "-")</f>
        <v/>
      </c>
      <c r="AT2" s="107">
        <v>393</v>
      </c>
      <c r="AU2" s="107"/>
      <c r="AV2" s="69" t="str">
        <f>IF(AW2="", "", "-")</f>
        <v/>
      </c>
      <c r="AW2" s="111"/>
      <c r="AX2" s="111"/>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465</v>
      </c>
      <c r="AK3" s="310"/>
      <c r="AL3" s="310"/>
      <c r="AM3" s="310"/>
      <c r="AN3" s="310"/>
      <c r="AO3" s="310"/>
      <c r="AP3" s="310"/>
      <c r="AQ3" s="310"/>
      <c r="AR3" s="310"/>
      <c r="AS3" s="310"/>
      <c r="AT3" s="310"/>
      <c r="AU3" s="310"/>
      <c r="AV3" s="310"/>
      <c r="AW3" s="310"/>
      <c r="AX3" s="36" t="s">
        <v>91</v>
      </c>
    </row>
    <row r="4" spans="1:50" ht="24.75" customHeight="1" x14ac:dyDescent="0.15">
      <c r="A4" s="538" t="s">
        <v>30</v>
      </c>
      <c r="B4" s="539"/>
      <c r="C4" s="539"/>
      <c r="D4" s="539"/>
      <c r="E4" s="539"/>
      <c r="F4" s="539"/>
      <c r="G4" s="512" t="s">
        <v>464</v>
      </c>
      <c r="H4" s="513"/>
      <c r="I4" s="513"/>
      <c r="J4" s="513"/>
      <c r="K4" s="513"/>
      <c r="L4" s="513"/>
      <c r="M4" s="513"/>
      <c r="N4" s="513"/>
      <c r="O4" s="513"/>
      <c r="P4" s="513"/>
      <c r="Q4" s="513"/>
      <c r="R4" s="513"/>
      <c r="S4" s="513"/>
      <c r="T4" s="513"/>
      <c r="U4" s="513"/>
      <c r="V4" s="513"/>
      <c r="W4" s="513"/>
      <c r="X4" s="513"/>
      <c r="Y4" s="514" t="s">
        <v>1</v>
      </c>
      <c r="Z4" s="515"/>
      <c r="AA4" s="515"/>
      <c r="AB4" s="515"/>
      <c r="AC4" s="515"/>
      <c r="AD4" s="516"/>
      <c r="AE4" s="517" t="s">
        <v>466</v>
      </c>
      <c r="AF4" s="518"/>
      <c r="AG4" s="518"/>
      <c r="AH4" s="518"/>
      <c r="AI4" s="518"/>
      <c r="AJ4" s="518"/>
      <c r="AK4" s="518"/>
      <c r="AL4" s="518"/>
      <c r="AM4" s="518"/>
      <c r="AN4" s="518"/>
      <c r="AO4" s="518"/>
      <c r="AP4" s="519"/>
      <c r="AQ4" s="520" t="s">
        <v>2</v>
      </c>
      <c r="AR4" s="515"/>
      <c r="AS4" s="515"/>
      <c r="AT4" s="515"/>
      <c r="AU4" s="515"/>
      <c r="AV4" s="515"/>
      <c r="AW4" s="515"/>
      <c r="AX4" s="521"/>
    </row>
    <row r="5" spans="1:50" ht="30" customHeight="1" x14ac:dyDescent="0.15">
      <c r="A5" s="522" t="s">
        <v>93</v>
      </c>
      <c r="B5" s="523"/>
      <c r="C5" s="523"/>
      <c r="D5" s="523"/>
      <c r="E5" s="523"/>
      <c r="F5" s="524"/>
      <c r="G5" s="336" t="s">
        <v>205</v>
      </c>
      <c r="H5" s="337"/>
      <c r="I5" s="337"/>
      <c r="J5" s="337"/>
      <c r="K5" s="337"/>
      <c r="L5" s="337"/>
      <c r="M5" s="338" t="s">
        <v>92</v>
      </c>
      <c r="N5" s="339"/>
      <c r="O5" s="339"/>
      <c r="P5" s="339"/>
      <c r="Q5" s="339"/>
      <c r="R5" s="340"/>
      <c r="S5" s="341" t="s">
        <v>157</v>
      </c>
      <c r="T5" s="337"/>
      <c r="U5" s="337"/>
      <c r="V5" s="337"/>
      <c r="W5" s="337"/>
      <c r="X5" s="342"/>
      <c r="Y5" s="529" t="s">
        <v>3</v>
      </c>
      <c r="Z5" s="530"/>
      <c r="AA5" s="530"/>
      <c r="AB5" s="530"/>
      <c r="AC5" s="530"/>
      <c r="AD5" s="531"/>
      <c r="AE5" s="532" t="s">
        <v>467</v>
      </c>
      <c r="AF5" s="533"/>
      <c r="AG5" s="533"/>
      <c r="AH5" s="533"/>
      <c r="AI5" s="533"/>
      <c r="AJ5" s="533"/>
      <c r="AK5" s="533"/>
      <c r="AL5" s="533"/>
      <c r="AM5" s="533"/>
      <c r="AN5" s="533"/>
      <c r="AO5" s="533"/>
      <c r="AP5" s="534"/>
      <c r="AQ5" s="535" t="s">
        <v>468</v>
      </c>
      <c r="AR5" s="536"/>
      <c r="AS5" s="536"/>
      <c r="AT5" s="536"/>
      <c r="AU5" s="536"/>
      <c r="AV5" s="536"/>
      <c r="AW5" s="536"/>
      <c r="AX5" s="537"/>
    </row>
    <row r="6" spans="1:50" ht="69" customHeight="1" x14ac:dyDescent="0.15">
      <c r="A6" s="540" t="s">
        <v>4</v>
      </c>
      <c r="B6" s="541"/>
      <c r="C6" s="541"/>
      <c r="D6" s="541"/>
      <c r="E6" s="541"/>
      <c r="F6" s="541"/>
      <c r="G6" s="542" t="str">
        <f>入力規則等!F39</f>
        <v>一般会計</v>
      </c>
      <c r="H6" s="543"/>
      <c r="I6" s="543"/>
      <c r="J6" s="543"/>
      <c r="K6" s="543"/>
      <c r="L6" s="543"/>
      <c r="M6" s="543"/>
      <c r="N6" s="543"/>
      <c r="O6" s="543"/>
      <c r="P6" s="543"/>
      <c r="Q6" s="543"/>
      <c r="R6" s="543"/>
      <c r="S6" s="543"/>
      <c r="T6" s="543"/>
      <c r="U6" s="543"/>
      <c r="V6" s="543"/>
      <c r="W6" s="543"/>
      <c r="X6" s="543"/>
      <c r="Y6" s="544" t="s">
        <v>56</v>
      </c>
      <c r="Z6" s="545"/>
      <c r="AA6" s="545"/>
      <c r="AB6" s="545"/>
      <c r="AC6" s="545"/>
      <c r="AD6" s="546"/>
      <c r="AE6" s="547" t="s">
        <v>609</v>
      </c>
      <c r="AF6" s="547"/>
      <c r="AG6" s="547"/>
      <c r="AH6" s="547"/>
      <c r="AI6" s="547"/>
      <c r="AJ6" s="547"/>
      <c r="AK6" s="547"/>
      <c r="AL6" s="547"/>
      <c r="AM6" s="547"/>
      <c r="AN6" s="547"/>
      <c r="AO6" s="547"/>
      <c r="AP6" s="547"/>
      <c r="AQ6" s="124"/>
      <c r="AR6" s="124"/>
      <c r="AS6" s="124"/>
      <c r="AT6" s="124"/>
      <c r="AU6" s="124"/>
      <c r="AV6" s="124"/>
      <c r="AW6" s="124"/>
      <c r="AX6" s="548"/>
    </row>
    <row r="7" spans="1:50" ht="49.5" customHeight="1" x14ac:dyDescent="0.15">
      <c r="A7" s="468" t="s">
        <v>25</v>
      </c>
      <c r="B7" s="469"/>
      <c r="C7" s="469"/>
      <c r="D7" s="469"/>
      <c r="E7" s="469"/>
      <c r="F7" s="469"/>
      <c r="G7" s="470" t="s">
        <v>469</v>
      </c>
      <c r="H7" s="471"/>
      <c r="I7" s="471"/>
      <c r="J7" s="471"/>
      <c r="K7" s="471"/>
      <c r="L7" s="471"/>
      <c r="M7" s="471"/>
      <c r="N7" s="471"/>
      <c r="O7" s="471"/>
      <c r="P7" s="471"/>
      <c r="Q7" s="471"/>
      <c r="R7" s="471"/>
      <c r="S7" s="471"/>
      <c r="T7" s="471"/>
      <c r="U7" s="471"/>
      <c r="V7" s="472"/>
      <c r="W7" s="472"/>
      <c r="X7" s="472"/>
      <c r="Y7" s="473" t="s">
        <v>5</v>
      </c>
      <c r="Z7" s="403"/>
      <c r="AA7" s="403"/>
      <c r="AB7" s="403"/>
      <c r="AC7" s="403"/>
      <c r="AD7" s="405"/>
      <c r="AE7" s="474" t="s">
        <v>470</v>
      </c>
      <c r="AF7" s="475"/>
      <c r="AG7" s="475"/>
      <c r="AH7" s="475"/>
      <c r="AI7" s="475"/>
      <c r="AJ7" s="475"/>
      <c r="AK7" s="475"/>
      <c r="AL7" s="475"/>
      <c r="AM7" s="475"/>
      <c r="AN7" s="475"/>
      <c r="AO7" s="475"/>
      <c r="AP7" s="475"/>
      <c r="AQ7" s="475"/>
      <c r="AR7" s="475"/>
      <c r="AS7" s="475"/>
      <c r="AT7" s="475"/>
      <c r="AU7" s="475"/>
      <c r="AV7" s="475"/>
      <c r="AW7" s="475"/>
      <c r="AX7" s="476"/>
    </row>
    <row r="8" spans="1:50" ht="52.5" customHeight="1" x14ac:dyDescent="0.15">
      <c r="A8" s="365" t="s">
        <v>308</v>
      </c>
      <c r="B8" s="366"/>
      <c r="C8" s="366"/>
      <c r="D8" s="366"/>
      <c r="E8" s="366"/>
      <c r="F8" s="367"/>
      <c r="G8" s="362" t="str">
        <f>入力規則等!A26</f>
        <v/>
      </c>
      <c r="H8" s="363"/>
      <c r="I8" s="363"/>
      <c r="J8" s="363"/>
      <c r="K8" s="363"/>
      <c r="L8" s="363"/>
      <c r="M8" s="363"/>
      <c r="N8" s="363"/>
      <c r="O8" s="363"/>
      <c r="P8" s="363"/>
      <c r="Q8" s="363"/>
      <c r="R8" s="363"/>
      <c r="S8" s="363"/>
      <c r="T8" s="363"/>
      <c r="U8" s="363"/>
      <c r="V8" s="363"/>
      <c r="W8" s="363"/>
      <c r="X8" s="364"/>
      <c r="Y8" s="549" t="s">
        <v>79</v>
      </c>
      <c r="Z8" s="549"/>
      <c r="AA8" s="549"/>
      <c r="AB8" s="549"/>
      <c r="AC8" s="549"/>
      <c r="AD8" s="549"/>
      <c r="AE8" s="503" t="str">
        <f>入力規則等!K13</f>
        <v>その他の事項経費</v>
      </c>
      <c r="AF8" s="504"/>
      <c r="AG8" s="504"/>
      <c r="AH8" s="504"/>
      <c r="AI8" s="504"/>
      <c r="AJ8" s="504"/>
      <c r="AK8" s="504"/>
      <c r="AL8" s="504"/>
      <c r="AM8" s="504"/>
      <c r="AN8" s="504"/>
      <c r="AO8" s="504"/>
      <c r="AP8" s="504"/>
      <c r="AQ8" s="504"/>
      <c r="AR8" s="504"/>
      <c r="AS8" s="504"/>
      <c r="AT8" s="504"/>
      <c r="AU8" s="504"/>
      <c r="AV8" s="504"/>
      <c r="AW8" s="504"/>
      <c r="AX8" s="505"/>
    </row>
    <row r="9" spans="1:50" ht="69" customHeight="1" x14ac:dyDescent="0.15">
      <c r="A9" s="477" t="s">
        <v>26</v>
      </c>
      <c r="B9" s="478"/>
      <c r="C9" s="478"/>
      <c r="D9" s="478"/>
      <c r="E9" s="478"/>
      <c r="F9" s="478"/>
      <c r="G9" s="506" t="s">
        <v>472</v>
      </c>
      <c r="H9" s="507"/>
      <c r="I9" s="507"/>
      <c r="J9" s="507"/>
      <c r="K9" s="507"/>
      <c r="L9" s="507"/>
      <c r="M9" s="507"/>
      <c r="N9" s="507"/>
      <c r="O9" s="507"/>
      <c r="P9" s="507"/>
      <c r="Q9" s="507"/>
      <c r="R9" s="507"/>
      <c r="S9" s="507"/>
      <c r="T9" s="507"/>
      <c r="U9" s="507"/>
      <c r="V9" s="507"/>
      <c r="W9" s="507"/>
      <c r="X9" s="507"/>
      <c r="Y9" s="508"/>
      <c r="Z9" s="508"/>
      <c r="AA9" s="508"/>
      <c r="AB9" s="508"/>
      <c r="AC9" s="508"/>
      <c r="AD9" s="508"/>
      <c r="AE9" s="507"/>
      <c r="AF9" s="507"/>
      <c r="AG9" s="507"/>
      <c r="AH9" s="507"/>
      <c r="AI9" s="507"/>
      <c r="AJ9" s="507"/>
      <c r="AK9" s="507"/>
      <c r="AL9" s="507"/>
      <c r="AM9" s="507"/>
      <c r="AN9" s="507"/>
      <c r="AO9" s="507"/>
      <c r="AP9" s="507"/>
      <c r="AQ9" s="507"/>
      <c r="AR9" s="507"/>
      <c r="AS9" s="507"/>
      <c r="AT9" s="507"/>
      <c r="AU9" s="507"/>
      <c r="AV9" s="507"/>
      <c r="AW9" s="507"/>
      <c r="AX9" s="509"/>
    </row>
    <row r="10" spans="1:50" ht="97.5" customHeight="1" x14ac:dyDescent="0.15">
      <c r="A10" s="477" t="s">
        <v>36</v>
      </c>
      <c r="B10" s="478"/>
      <c r="C10" s="478"/>
      <c r="D10" s="478"/>
      <c r="E10" s="478"/>
      <c r="F10" s="478"/>
      <c r="G10" s="506" t="s">
        <v>473</v>
      </c>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9"/>
    </row>
    <row r="11" spans="1:50" ht="42" customHeight="1" x14ac:dyDescent="0.15">
      <c r="A11" s="477" t="s">
        <v>6</v>
      </c>
      <c r="B11" s="478"/>
      <c r="C11" s="478"/>
      <c r="D11" s="478"/>
      <c r="E11" s="478"/>
      <c r="F11" s="479"/>
      <c r="G11" s="526" t="str">
        <f>入力規則等!P10</f>
        <v>直接実施</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50" ht="21" customHeight="1" x14ac:dyDescent="0.15">
      <c r="A12" s="480" t="s">
        <v>27</v>
      </c>
      <c r="B12" s="481"/>
      <c r="C12" s="481"/>
      <c r="D12" s="481"/>
      <c r="E12" s="481"/>
      <c r="F12" s="482"/>
      <c r="G12" s="489"/>
      <c r="H12" s="490"/>
      <c r="I12" s="490"/>
      <c r="J12" s="490"/>
      <c r="K12" s="490"/>
      <c r="L12" s="490"/>
      <c r="M12" s="490"/>
      <c r="N12" s="490"/>
      <c r="O12" s="490"/>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93"/>
    </row>
    <row r="13" spans="1:50" ht="21" customHeight="1" x14ac:dyDescent="0.15">
      <c r="A13" s="483"/>
      <c r="B13" s="484"/>
      <c r="C13" s="484"/>
      <c r="D13" s="484"/>
      <c r="E13" s="484"/>
      <c r="F13" s="485"/>
      <c r="G13" s="494" t="s">
        <v>7</v>
      </c>
      <c r="H13" s="495"/>
      <c r="I13" s="500" t="s">
        <v>8</v>
      </c>
      <c r="J13" s="501"/>
      <c r="K13" s="501"/>
      <c r="L13" s="501"/>
      <c r="M13" s="501"/>
      <c r="N13" s="501"/>
      <c r="O13" s="502"/>
      <c r="P13" s="71">
        <v>89</v>
      </c>
      <c r="Q13" s="72"/>
      <c r="R13" s="72"/>
      <c r="S13" s="72"/>
      <c r="T13" s="72"/>
      <c r="U13" s="72"/>
      <c r="V13" s="73"/>
      <c r="W13" s="71">
        <v>139</v>
      </c>
      <c r="X13" s="72"/>
      <c r="Y13" s="72"/>
      <c r="Z13" s="72"/>
      <c r="AA13" s="72"/>
      <c r="AB13" s="72"/>
      <c r="AC13" s="73"/>
      <c r="AD13" s="71">
        <v>136</v>
      </c>
      <c r="AE13" s="72"/>
      <c r="AF13" s="72"/>
      <c r="AG13" s="72"/>
      <c r="AH13" s="72"/>
      <c r="AI13" s="72"/>
      <c r="AJ13" s="73"/>
      <c r="AK13" s="71">
        <v>135</v>
      </c>
      <c r="AL13" s="72"/>
      <c r="AM13" s="72"/>
      <c r="AN13" s="72"/>
      <c r="AO13" s="72"/>
      <c r="AP13" s="72"/>
      <c r="AQ13" s="73"/>
      <c r="AR13" s="691" t="s">
        <v>615</v>
      </c>
      <c r="AS13" s="692"/>
      <c r="AT13" s="692"/>
      <c r="AU13" s="692"/>
      <c r="AV13" s="692"/>
      <c r="AW13" s="692"/>
      <c r="AX13" s="693"/>
    </row>
    <row r="14" spans="1:50" ht="21" customHeight="1" x14ac:dyDescent="0.15">
      <c r="A14" s="483"/>
      <c r="B14" s="484"/>
      <c r="C14" s="484"/>
      <c r="D14" s="484"/>
      <c r="E14" s="484"/>
      <c r="F14" s="485"/>
      <c r="G14" s="496"/>
      <c r="H14" s="497"/>
      <c r="I14" s="353" t="s">
        <v>9</v>
      </c>
      <c r="J14" s="491"/>
      <c r="K14" s="491"/>
      <c r="L14" s="491"/>
      <c r="M14" s="491"/>
      <c r="N14" s="491"/>
      <c r="O14" s="492"/>
      <c r="P14" s="71">
        <v>-0.4</v>
      </c>
      <c r="Q14" s="72"/>
      <c r="R14" s="72"/>
      <c r="S14" s="72"/>
      <c r="T14" s="72"/>
      <c r="U14" s="72"/>
      <c r="V14" s="73"/>
      <c r="W14" s="71" t="s">
        <v>475</v>
      </c>
      <c r="X14" s="72"/>
      <c r="Y14" s="72"/>
      <c r="Z14" s="72"/>
      <c r="AA14" s="72"/>
      <c r="AB14" s="72"/>
      <c r="AC14" s="73"/>
      <c r="AD14" s="71" t="s">
        <v>475</v>
      </c>
      <c r="AE14" s="72"/>
      <c r="AF14" s="72"/>
      <c r="AG14" s="72"/>
      <c r="AH14" s="72"/>
      <c r="AI14" s="72"/>
      <c r="AJ14" s="73"/>
      <c r="AK14" s="71" t="s">
        <v>615</v>
      </c>
      <c r="AL14" s="72"/>
      <c r="AM14" s="72"/>
      <c r="AN14" s="72"/>
      <c r="AO14" s="72"/>
      <c r="AP14" s="72"/>
      <c r="AQ14" s="73"/>
      <c r="AR14" s="689"/>
      <c r="AS14" s="689"/>
      <c r="AT14" s="689"/>
      <c r="AU14" s="689"/>
      <c r="AV14" s="689"/>
      <c r="AW14" s="689"/>
      <c r="AX14" s="690"/>
    </row>
    <row r="15" spans="1:50" ht="21" customHeight="1" x14ac:dyDescent="0.15">
      <c r="A15" s="483"/>
      <c r="B15" s="484"/>
      <c r="C15" s="484"/>
      <c r="D15" s="484"/>
      <c r="E15" s="484"/>
      <c r="F15" s="485"/>
      <c r="G15" s="496"/>
      <c r="H15" s="497"/>
      <c r="I15" s="353" t="s">
        <v>62</v>
      </c>
      <c r="J15" s="354"/>
      <c r="K15" s="354"/>
      <c r="L15" s="354"/>
      <c r="M15" s="354"/>
      <c r="N15" s="354"/>
      <c r="O15" s="355"/>
      <c r="P15" s="71" t="s">
        <v>475</v>
      </c>
      <c r="Q15" s="72"/>
      <c r="R15" s="72"/>
      <c r="S15" s="72"/>
      <c r="T15" s="72"/>
      <c r="U15" s="72"/>
      <c r="V15" s="73"/>
      <c r="W15" s="71" t="s">
        <v>475</v>
      </c>
      <c r="X15" s="72"/>
      <c r="Y15" s="72"/>
      <c r="Z15" s="72"/>
      <c r="AA15" s="72"/>
      <c r="AB15" s="72"/>
      <c r="AC15" s="73"/>
      <c r="AD15" s="71" t="s">
        <v>475</v>
      </c>
      <c r="AE15" s="72"/>
      <c r="AF15" s="72"/>
      <c r="AG15" s="72"/>
      <c r="AH15" s="72"/>
      <c r="AI15" s="72"/>
      <c r="AJ15" s="73"/>
      <c r="AK15" s="71" t="s">
        <v>474</v>
      </c>
      <c r="AL15" s="72"/>
      <c r="AM15" s="72"/>
      <c r="AN15" s="72"/>
      <c r="AO15" s="72"/>
      <c r="AP15" s="72"/>
      <c r="AQ15" s="73"/>
      <c r="AR15" s="71" t="s">
        <v>615</v>
      </c>
      <c r="AS15" s="72"/>
      <c r="AT15" s="72"/>
      <c r="AU15" s="72"/>
      <c r="AV15" s="72"/>
      <c r="AW15" s="72"/>
      <c r="AX15" s="688"/>
    </row>
    <row r="16" spans="1:50" ht="21" customHeight="1" x14ac:dyDescent="0.15">
      <c r="A16" s="483"/>
      <c r="B16" s="484"/>
      <c r="C16" s="484"/>
      <c r="D16" s="484"/>
      <c r="E16" s="484"/>
      <c r="F16" s="485"/>
      <c r="G16" s="496"/>
      <c r="H16" s="497"/>
      <c r="I16" s="353" t="s">
        <v>63</v>
      </c>
      <c r="J16" s="354"/>
      <c r="K16" s="354"/>
      <c r="L16" s="354"/>
      <c r="M16" s="354"/>
      <c r="N16" s="354"/>
      <c r="O16" s="355"/>
      <c r="P16" s="71" t="s">
        <v>475</v>
      </c>
      <c r="Q16" s="72"/>
      <c r="R16" s="72"/>
      <c r="S16" s="72"/>
      <c r="T16" s="72"/>
      <c r="U16" s="72"/>
      <c r="V16" s="73"/>
      <c r="W16" s="71" t="s">
        <v>475</v>
      </c>
      <c r="X16" s="72"/>
      <c r="Y16" s="72"/>
      <c r="Z16" s="72"/>
      <c r="AA16" s="72"/>
      <c r="AB16" s="72"/>
      <c r="AC16" s="73"/>
      <c r="AD16" s="71" t="s">
        <v>475</v>
      </c>
      <c r="AE16" s="72"/>
      <c r="AF16" s="72"/>
      <c r="AG16" s="72"/>
      <c r="AH16" s="72"/>
      <c r="AI16" s="72"/>
      <c r="AJ16" s="73"/>
      <c r="AK16" s="71" t="s">
        <v>615</v>
      </c>
      <c r="AL16" s="72"/>
      <c r="AM16" s="72"/>
      <c r="AN16" s="72"/>
      <c r="AO16" s="72"/>
      <c r="AP16" s="72"/>
      <c r="AQ16" s="73"/>
      <c r="AR16" s="463"/>
      <c r="AS16" s="464"/>
      <c r="AT16" s="464"/>
      <c r="AU16" s="464"/>
      <c r="AV16" s="464"/>
      <c r="AW16" s="464"/>
      <c r="AX16" s="465"/>
    </row>
    <row r="17" spans="1:50" ht="24.75" customHeight="1" x14ac:dyDescent="0.15">
      <c r="A17" s="483"/>
      <c r="B17" s="484"/>
      <c r="C17" s="484"/>
      <c r="D17" s="484"/>
      <c r="E17" s="484"/>
      <c r="F17" s="485"/>
      <c r="G17" s="496"/>
      <c r="H17" s="497"/>
      <c r="I17" s="353" t="s">
        <v>61</v>
      </c>
      <c r="J17" s="491"/>
      <c r="K17" s="491"/>
      <c r="L17" s="491"/>
      <c r="M17" s="491"/>
      <c r="N17" s="491"/>
      <c r="O17" s="492"/>
      <c r="P17" s="71" t="s">
        <v>475</v>
      </c>
      <c r="Q17" s="72"/>
      <c r="R17" s="72"/>
      <c r="S17" s="72"/>
      <c r="T17" s="72"/>
      <c r="U17" s="72"/>
      <c r="V17" s="73"/>
      <c r="W17" s="71" t="s">
        <v>475</v>
      </c>
      <c r="X17" s="72"/>
      <c r="Y17" s="72"/>
      <c r="Z17" s="72"/>
      <c r="AA17" s="72"/>
      <c r="AB17" s="72"/>
      <c r="AC17" s="73"/>
      <c r="AD17" s="71" t="s">
        <v>475</v>
      </c>
      <c r="AE17" s="72"/>
      <c r="AF17" s="72"/>
      <c r="AG17" s="72"/>
      <c r="AH17" s="72"/>
      <c r="AI17" s="72"/>
      <c r="AJ17" s="73"/>
      <c r="AK17" s="71" t="s">
        <v>615</v>
      </c>
      <c r="AL17" s="72"/>
      <c r="AM17" s="72"/>
      <c r="AN17" s="72"/>
      <c r="AO17" s="72"/>
      <c r="AP17" s="72"/>
      <c r="AQ17" s="73"/>
      <c r="AR17" s="466"/>
      <c r="AS17" s="466"/>
      <c r="AT17" s="466"/>
      <c r="AU17" s="466"/>
      <c r="AV17" s="466"/>
      <c r="AW17" s="466"/>
      <c r="AX17" s="467"/>
    </row>
    <row r="18" spans="1:50" ht="24.75" customHeight="1" x14ac:dyDescent="0.15">
      <c r="A18" s="483"/>
      <c r="B18" s="484"/>
      <c r="C18" s="484"/>
      <c r="D18" s="484"/>
      <c r="E18" s="484"/>
      <c r="F18" s="485"/>
      <c r="G18" s="498"/>
      <c r="H18" s="499"/>
      <c r="I18" s="356" t="s">
        <v>22</v>
      </c>
      <c r="J18" s="357"/>
      <c r="K18" s="357"/>
      <c r="L18" s="357"/>
      <c r="M18" s="357"/>
      <c r="N18" s="357"/>
      <c r="O18" s="358"/>
      <c r="P18" s="326">
        <f>SUM(P13:V17)</f>
        <v>88.6</v>
      </c>
      <c r="Q18" s="327"/>
      <c r="R18" s="327"/>
      <c r="S18" s="327"/>
      <c r="T18" s="327"/>
      <c r="U18" s="327"/>
      <c r="V18" s="328"/>
      <c r="W18" s="326">
        <f>SUM(W13:AC17)</f>
        <v>139</v>
      </c>
      <c r="X18" s="327"/>
      <c r="Y18" s="327"/>
      <c r="Z18" s="327"/>
      <c r="AA18" s="327"/>
      <c r="AB18" s="327"/>
      <c r="AC18" s="328"/>
      <c r="AD18" s="326">
        <f t="shared" ref="AD18" si="0">SUM(AD13:AJ17)</f>
        <v>136</v>
      </c>
      <c r="AE18" s="327"/>
      <c r="AF18" s="327"/>
      <c r="AG18" s="327"/>
      <c r="AH18" s="327"/>
      <c r="AI18" s="327"/>
      <c r="AJ18" s="328"/>
      <c r="AK18" s="326">
        <f t="shared" ref="AK18" si="1">SUM(AK13:AQ17)</f>
        <v>135</v>
      </c>
      <c r="AL18" s="327"/>
      <c r="AM18" s="327"/>
      <c r="AN18" s="327"/>
      <c r="AO18" s="327"/>
      <c r="AP18" s="327"/>
      <c r="AQ18" s="328"/>
      <c r="AR18" s="326">
        <f t="shared" ref="AR18" si="2">SUM(AR13:AX17)</f>
        <v>0</v>
      </c>
      <c r="AS18" s="327"/>
      <c r="AT18" s="327"/>
      <c r="AU18" s="327"/>
      <c r="AV18" s="327"/>
      <c r="AW18" s="327"/>
      <c r="AX18" s="329"/>
    </row>
    <row r="19" spans="1:50" ht="24.75" customHeight="1" x14ac:dyDescent="0.15">
      <c r="A19" s="483"/>
      <c r="B19" s="484"/>
      <c r="C19" s="484"/>
      <c r="D19" s="484"/>
      <c r="E19" s="484"/>
      <c r="F19" s="485"/>
      <c r="G19" s="323" t="s">
        <v>10</v>
      </c>
      <c r="H19" s="324"/>
      <c r="I19" s="324"/>
      <c r="J19" s="324"/>
      <c r="K19" s="324"/>
      <c r="L19" s="324"/>
      <c r="M19" s="324"/>
      <c r="N19" s="324"/>
      <c r="O19" s="324"/>
      <c r="P19" s="71">
        <v>81</v>
      </c>
      <c r="Q19" s="72"/>
      <c r="R19" s="72"/>
      <c r="S19" s="72"/>
      <c r="T19" s="72"/>
      <c r="U19" s="72"/>
      <c r="V19" s="73"/>
      <c r="W19" s="71">
        <v>123</v>
      </c>
      <c r="X19" s="72"/>
      <c r="Y19" s="72"/>
      <c r="Z19" s="72"/>
      <c r="AA19" s="72"/>
      <c r="AB19" s="72"/>
      <c r="AC19" s="73"/>
      <c r="AD19" s="71">
        <v>125</v>
      </c>
      <c r="AE19" s="72"/>
      <c r="AF19" s="72"/>
      <c r="AG19" s="72"/>
      <c r="AH19" s="72"/>
      <c r="AI19" s="72"/>
      <c r="AJ19" s="73"/>
      <c r="AK19" s="325"/>
      <c r="AL19" s="325"/>
      <c r="AM19" s="325"/>
      <c r="AN19" s="325"/>
      <c r="AO19" s="325"/>
      <c r="AP19" s="325"/>
      <c r="AQ19" s="325"/>
      <c r="AR19" s="325"/>
      <c r="AS19" s="325"/>
      <c r="AT19" s="325"/>
      <c r="AU19" s="325"/>
      <c r="AV19" s="325"/>
      <c r="AW19" s="325"/>
      <c r="AX19" s="330"/>
    </row>
    <row r="20" spans="1:50" ht="24.75" customHeight="1" x14ac:dyDescent="0.15">
      <c r="A20" s="486"/>
      <c r="B20" s="487"/>
      <c r="C20" s="487"/>
      <c r="D20" s="487"/>
      <c r="E20" s="487"/>
      <c r="F20" s="488"/>
      <c r="G20" s="323" t="s">
        <v>11</v>
      </c>
      <c r="H20" s="324"/>
      <c r="I20" s="324"/>
      <c r="J20" s="324"/>
      <c r="K20" s="324"/>
      <c r="L20" s="324"/>
      <c r="M20" s="324"/>
      <c r="N20" s="324"/>
      <c r="O20" s="324"/>
      <c r="P20" s="331">
        <f>IF(P18=0, "-", P19/P18)</f>
        <v>0.91422121896162534</v>
      </c>
      <c r="Q20" s="331"/>
      <c r="R20" s="331"/>
      <c r="S20" s="331"/>
      <c r="T20" s="331"/>
      <c r="U20" s="331"/>
      <c r="V20" s="331"/>
      <c r="W20" s="331">
        <f>IF(W18=0, "-", W19/W18)</f>
        <v>0.8848920863309353</v>
      </c>
      <c r="X20" s="331"/>
      <c r="Y20" s="331"/>
      <c r="Z20" s="331"/>
      <c r="AA20" s="331"/>
      <c r="AB20" s="331"/>
      <c r="AC20" s="331"/>
      <c r="AD20" s="331">
        <f>IF(AD18=0, "-", AD19/AD18)</f>
        <v>0.91911764705882348</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customHeight="1" x14ac:dyDescent="0.15">
      <c r="A21" s="224" t="s">
        <v>13</v>
      </c>
      <c r="B21" s="225"/>
      <c r="C21" s="225"/>
      <c r="D21" s="225"/>
      <c r="E21" s="225"/>
      <c r="F21" s="226"/>
      <c r="G21" s="231" t="s">
        <v>319</v>
      </c>
      <c r="H21" s="232"/>
      <c r="I21" s="232"/>
      <c r="J21" s="232"/>
      <c r="K21" s="232"/>
      <c r="L21" s="232"/>
      <c r="M21" s="232"/>
      <c r="N21" s="232"/>
      <c r="O21" s="233"/>
      <c r="P21" s="251" t="s">
        <v>83</v>
      </c>
      <c r="Q21" s="232"/>
      <c r="R21" s="232"/>
      <c r="S21" s="232"/>
      <c r="T21" s="232"/>
      <c r="U21" s="232"/>
      <c r="V21" s="232"/>
      <c r="W21" s="232"/>
      <c r="X21" s="233"/>
      <c r="Y21" s="204"/>
      <c r="Z21" s="86"/>
      <c r="AA21" s="87"/>
      <c r="AB21" s="276" t="s">
        <v>12</v>
      </c>
      <c r="AC21" s="277"/>
      <c r="AD21" s="278"/>
      <c r="AE21" s="293" t="s">
        <v>69</v>
      </c>
      <c r="AF21" s="294"/>
      <c r="AG21" s="294"/>
      <c r="AH21" s="294"/>
      <c r="AI21" s="295"/>
      <c r="AJ21" s="293" t="s">
        <v>70</v>
      </c>
      <c r="AK21" s="294"/>
      <c r="AL21" s="294"/>
      <c r="AM21" s="294"/>
      <c r="AN21" s="295"/>
      <c r="AO21" s="293" t="s">
        <v>71</v>
      </c>
      <c r="AP21" s="294"/>
      <c r="AQ21" s="294"/>
      <c r="AR21" s="294"/>
      <c r="AS21" s="295"/>
      <c r="AT21" s="282" t="s">
        <v>303</v>
      </c>
      <c r="AU21" s="283"/>
      <c r="AV21" s="283"/>
      <c r="AW21" s="283"/>
      <c r="AX21" s="284"/>
    </row>
    <row r="22" spans="1:50" ht="18.75" customHeight="1" x14ac:dyDescent="0.15">
      <c r="A22" s="224"/>
      <c r="B22" s="225"/>
      <c r="C22" s="225"/>
      <c r="D22" s="225"/>
      <c r="E22" s="225"/>
      <c r="F22" s="226"/>
      <c r="G22" s="234"/>
      <c r="H22" s="108"/>
      <c r="I22" s="108"/>
      <c r="J22" s="108"/>
      <c r="K22" s="108"/>
      <c r="L22" s="108"/>
      <c r="M22" s="108"/>
      <c r="N22" s="108"/>
      <c r="O22" s="235"/>
      <c r="P22" s="252"/>
      <c r="Q22" s="108"/>
      <c r="R22" s="108"/>
      <c r="S22" s="108"/>
      <c r="T22" s="108"/>
      <c r="U22" s="108"/>
      <c r="V22" s="108"/>
      <c r="W22" s="108"/>
      <c r="X22" s="235"/>
      <c r="Y22" s="290"/>
      <c r="Z22" s="291"/>
      <c r="AA22" s="292"/>
      <c r="AB22" s="142"/>
      <c r="AC22" s="137"/>
      <c r="AD22" s="138"/>
      <c r="AE22" s="143"/>
      <c r="AF22" s="136"/>
      <c r="AG22" s="136"/>
      <c r="AH22" s="136"/>
      <c r="AI22" s="296"/>
      <c r="AJ22" s="143"/>
      <c r="AK22" s="136"/>
      <c r="AL22" s="136"/>
      <c r="AM22" s="136"/>
      <c r="AN22" s="296"/>
      <c r="AO22" s="143"/>
      <c r="AP22" s="136"/>
      <c r="AQ22" s="136"/>
      <c r="AR22" s="136"/>
      <c r="AS22" s="296"/>
      <c r="AT22" s="67"/>
      <c r="AU22" s="110">
        <v>27</v>
      </c>
      <c r="AV22" s="110"/>
      <c r="AW22" s="108" t="s">
        <v>360</v>
      </c>
      <c r="AX22" s="109"/>
    </row>
    <row r="23" spans="1:50" ht="22.5" customHeight="1" x14ac:dyDescent="0.15">
      <c r="A23" s="227"/>
      <c r="B23" s="225"/>
      <c r="C23" s="225"/>
      <c r="D23" s="225"/>
      <c r="E23" s="225"/>
      <c r="F23" s="226"/>
      <c r="G23" s="332" t="s">
        <v>613</v>
      </c>
      <c r="H23" s="299"/>
      <c r="I23" s="299"/>
      <c r="J23" s="299"/>
      <c r="K23" s="299"/>
      <c r="L23" s="299"/>
      <c r="M23" s="299"/>
      <c r="N23" s="299"/>
      <c r="O23" s="300"/>
      <c r="P23" s="265" t="s">
        <v>607</v>
      </c>
      <c r="Q23" s="206"/>
      <c r="R23" s="206"/>
      <c r="S23" s="206"/>
      <c r="T23" s="206"/>
      <c r="U23" s="206"/>
      <c r="V23" s="206"/>
      <c r="W23" s="206"/>
      <c r="X23" s="207"/>
      <c r="Y23" s="304" t="s">
        <v>14</v>
      </c>
      <c r="Z23" s="305"/>
      <c r="AA23" s="306"/>
      <c r="AB23" s="684" t="s">
        <v>476</v>
      </c>
      <c r="AC23" s="307"/>
      <c r="AD23" s="307"/>
      <c r="AE23" s="435">
        <v>2969702</v>
      </c>
      <c r="AF23" s="435"/>
      <c r="AG23" s="435"/>
      <c r="AH23" s="435"/>
      <c r="AI23" s="435"/>
      <c r="AJ23" s="634">
        <v>3067075</v>
      </c>
      <c r="AK23" s="635"/>
      <c r="AL23" s="635"/>
      <c r="AM23" s="635"/>
      <c r="AN23" s="635"/>
      <c r="AO23" s="93">
        <v>2798033</v>
      </c>
      <c r="AP23" s="94"/>
      <c r="AQ23" s="94"/>
      <c r="AR23" s="94"/>
      <c r="AS23" s="95"/>
      <c r="AT23" s="237"/>
      <c r="AU23" s="237"/>
      <c r="AV23" s="237"/>
      <c r="AW23" s="237"/>
      <c r="AX23" s="238"/>
    </row>
    <row r="24" spans="1:50" ht="22.5" customHeight="1" x14ac:dyDescent="0.15">
      <c r="A24" s="228"/>
      <c r="B24" s="229"/>
      <c r="C24" s="229"/>
      <c r="D24" s="229"/>
      <c r="E24" s="229"/>
      <c r="F24" s="230"/>
      <c r="G24" s="301"/>
      <c r="H24" s="302"/>
      <c r="I24" s="302"/>
      <c r="J24" s="302"/>
      <c r="K24" s="302"/>
      <c r="L24" s="302"/>
      <c r="M24" s="302"/>
      <c r="N24" s="302"/>
      <c r="O24" s="303"/>
      <c r="P24" s="287"/>
      <c r="Q24" s="287"/>
      <c r="R24" s="287"/>
      <c r="S24" s="287"/>
      <c r="T24" s="287"/>
      <c r="U24" s="287"/>
      <c r="V24" s="287"/>
      <c r="W24" s="287"/>
      <c r="X24" s="288"/>
      <c r="Y24" s="178" t="s">
        <v>65</v>
      </c>
      <c r="Z24" s="121"/>
      <c r="AA24" s="174"/>
      <c r="AB24" s="346"/>
      <c r="AC24" s="297"/>
      <c r="AD24" s="297"/>
      <c r="AE24" s="93" t="s">
        <v>615</v>
      </c>
      <c r="AF24" s="94"/>
      <c r="AG24" s="94"/>
      <c r="AH24" s="94"/>
      <c r="AI24" s="95"/>
      <c r="AJ24" s="93" t="s">
        <v>615</v>
      </c>
      <c r="AK24" s="94"/>
      <c r="AL24" s="94"/>
      <c r="AM24" s="94"/>
      <c r="AN24" s="95"/>
      <c r="AO24" s="93" t="s">
        <v>615</v>
      </c>
      <c r="AP24" s="94"/>
      <c r="AQ24" s="94"/>
      <c r="AR24" s="94"/>
      <c r="AS24" s="95"/>
      <c r="AT24" s="93">
        <v>3000000</v>
      </c>
      <c r="AU24" s="94"/>
      <c r="AV24" s="94"/>
      <c r="AW24" s="94"/>
      <c r="AX24" s="96"/>
    </row>
    <row r="25" spans="1:50" ht="22.5" customHeight="1" x14ac:dyDescent="0.15">
      <c r="A25" s="694"/>
      <c r="B25" s="695"/>
      <c r="C25" s="695"/>
      <c r="D25" s="695"/>
      <c r="E25" s="695"/>
      <c r="F25" s="696"/>
      <c r="G25" s="333"/>
      <c r="H25" s="334"/>
      <c r="I25" s="334"/>
      <c r="J25" s="334"/>
      <c r="K25" s="334"/>
      <c r="L25" s="334"/>
      <c r="M25" s="334"/>
      <c r="N25" s="334"/>
      <c r="O25" s="335"/>
      <c r="P25" s="208"/>
      <c r="Q25" s="208"/>
      <c r="R25" s="208"/>
      <c r="S25" s="208"/>
      <c r="T25" s="208"/>
      <c r="U25" s="208"/>
      <c r="V25" s="208"/>
      <c r="W25" s="208"/>
      <c r="X25" s="209"/>
      <c r="Y25" s="120" t="s">
        <v>15</v>
      </c>
      <c r="Z25" s="121"/>
      <c r="AA25" s="174"/>
      <c r="AB25" s="706" t="s">
        <v>364</v>
      </c>
      <c r="AC25" s="275"/>
      <c r="AD25" s="275"/>
      <c r="AE25" s="93">
        <f>AE23/AT24*100</f>
        <v>98.990066666666664</v>
      </c>
      <c r="AF25" s="94"/>
      <c r="AG25" s="94"/>
      <c r="AH25" s="94"/>
      <c r="AI25" s="95"/>
      <c r="AJ25" s="93">
        <f>AJ23/AT24*100</f>
        <v>102.23583333333333</v>
      </c>
      <c r="AK25" s="94"/>
      <c r="AL25" s="94"/>
      <c r="AM25" s="94"/>
      <c r="AN25" s="95"/>
      <c r="AO25" s="93">
        <f>AO23/AT24*100</f>
        <v>93.26776666666666</v>
      </c>
      <c r="AP25" s="94"/>
      <c r="AQ25" s="94"/>
      <c r="AR25" s="94"/>
      <c r="AS25" s="95"/>
      <c r="AT25" s="279"/>
      <c r="AU25" s="280"/>
      <c r="AV25" s="280"/>
      <c r="AW25" s="280"/>
      <c r="AX25" s="281"/>
    </row>
    <row r="26" spans="1:50" ht="18.75" hidden="1" customHeight="1" x14ac:dyDescent="0.15">
      <c r="A26" s="224" t="s">
        <v>13</v>
      </c>
      <c r="B26" s="225"/>
      <c r="C26" s="225"/>
      <c r="D26" s="225"/>
      <c r="E26" s="225"/>
      <c r="F26" s="226"/>
      <c r="G26" s="231" t="s">
        <v>319</v>
      </c>
      <c r="H26" s="232"/>
      <c r="I26" s="232"/>
      <c r="J26" s="232"/>
      <c r="K26" s="232"/>
      <c r="L26" s="232"/>
      <c r="M26" s="232"/>
      <c r="N26" s="232"/>
      <c r="O26" s="233"/>
      <c r="P26" s="251" t="s">
        <v>83</v>
      </c>
      <c r="Q26" s="232"/>
      <c r="R26" s="232"/>
      <c r="S26" s="232"/>
      <c r="T26" s="232"/>
      <c r="U26" s="232"/>
      <c r="V26" s="232"/>
      <c r="W26" s="232"/>
      <c r="X26" s="233"/>
      <c r="Y26" s="204"/>
      <c r="Z26" s="86"/>
      <c r="AA26" s="87"/>
      <c r="AB26" s="276" t="s">
        <v>12</v>
      </c>
      <c r="AC26" s="277"/>
      <c r="AD26" s="278"/>
      <c r="AE26" s="293" t="s">
        <v>69</v>
      </c>
      <c r="AF26" s="294"/>
      <c r="AG26" s="294"/>
      <c r="AH26" s="294"/>
      <c r="AI26" s="295"/>
      <c r="AJ26" s="293" t="s">
        <v>70</v>
      </c>
      <c r="AK26" s="294"/>
      <c r="AL26" s="294"/>
      <c r="AM26" s="294"/>
      <c r="AN26" s="295"/>
      <c r="AO26" s="293" t="s">
        <v>71</v>
      </c>
      <c r="AP26" s="294"/>
      <c r="AQ26" s="294"/>
      <c r="AR26" s="294"/>
      <c r="AS26" s="295"/>
      <c r="AT26" s="685" t="s">
        <v>303</v>
      </c>
      <c r="AU26" s="686"/>
      <c r="AV26" s="686"/>
      <c r="AW26" s="686"/>
      <c r="AX26" s="687"/>
    </row>
    <row r="27" spans="1:50" ht="18.75" hidden="1" customHeight="1" x14ac:dyDescent="0.15">
      <c r="A27" s="224"/>
      <c r="B27" s="225"/>
      <c r="C27" s="225"/>
      <c r="D27" s="225"/>
      <c r="E27" s="225"/>
      <c r="F27" s="226"/>
      <c r="G27" s="234"/>
      <c r="H27" s="108"/>
      <c r="I27" s="108"/>
      <c r="J27" s="108"/>
      <c r="K27" s="108"/>
      <c r="L27" s="108"/>
      <c r="M27" s="108"/>
      <c r="N27" s="108"/>
      <c r="O27" s="235"/>
      <c r="P27" s="252"/>
      <c r="Q27" s="108"/>
      <c r="R27" s="108"/>
      <c r="S27" s="108"/>
      <c r="T27" s="108"/>
      <c r="U27" s="108"/>
      <c r="V27" s="108"/>
      <c r="W27" s="108"/>
      <c r="X27" s="235"/>
      <c r="Y27" s="290"/>
      <c r="Z27" s="291"/>
      <c r="AA27" s="292"/>
      <c r="AB27" s="142"/>
      <c r="AC27" s="137"/>
      <c r="AD27" s="138"/>
      <c r="AE27" s="143"/>
      <c r="AF27" s="136"/>
      <c r="AG27" s="136"/>
      <c r="AH27" s="136"/>
      <c r="AI27" s="296"/>
      <c r="AJ27" s="143"/>
      <c r="AK27" s="136"/>
      <c r="AL27" s="136"/>
      <c r="AM27" s="136"/>
      <c r="AN27" s="296"/>
      <c r="AO27" s="143"/>
      <c r="AP27" s="136"/>
      <c r="AQ27" s="136"/>
      <c r="AR27" s="136"/>
      <c r="AS27" s="296"/>
      <c r="AT27" s="67"/>
      <c r="AU27" s="110"/>
      <c r="AV27" s="110"/>
      <c r="AW27" s="108" t="s">
        <v>360</v>
      </c>
      <c r="AX27" s="109"/>
    </row>
    <row r="28" spans="1:50" ht="22.5" hidden="1" customHeight="1" x14ac:dyDescent="0.15">
      <c r="A28" s="227"/>
      <c r="B28" s="225"/>
      <c r="C28" s="225"/>
      <c r="D28" s="225"/>
      <c r="E28" s="225"/>
      <c r="F28" s="226"/>
      <c r="G28" s="332"/>
      <c r="H28" s="299"/>
      <c r="I28" s="299"/>
      <c r="J28" s="299"/>
      <c r="K28" s="299"/>
      <c r="L28" s="299"/>
      <c r="M28" s="299"/>
      <c r="N28" s="299"/>
      <c r="O28" s="300"/>
      <c r="P28" s="265"/>
      <c r="Q28" s="206"/>
      <c r="R28" s="206"/>
      <c r="S28" s="206"/>
      <c r="T28" s="206"/>
      <c r="U28" s="206"/>
      <c r="V28" s="206"/>
      <c r="W28" s="206"/>
      <c r="X28" s="207"/>
      <c r="Y28" s="304" t="s">
        <v>14</v>
      </c>
      <c r="Z28" s="305"/>
      <c r="AA28" s="306"/>
      <c r="AB28" s="307"/>
      <c r="AC28" s="307"/>
      <c r="AD28" s="307"/>
      <c r="AE28" s="93"/>
      <c r="AF28" s="94"/>
      <c r="AG28" s="94"/>
      <c r="AH28" s="94"/>
      <c r="AI28" s="95"/>
      <c r="AJ28" s="93"/>
      <c r="AK28" s="94"/>
      <c r="AL28" s="94"/>
      <c r="AM28" s="94"/>
      <c r="AN28" s="95"/>
      <c r="AO28" s="93"/>
      <c r="AP28" s="94"/>
      <c r="AQ28" s="94"/>
      <c r="AR28" s="94"/>
      <c r="AS28" s="95"/>
      <c r="AT28" s="237"/>
      <c r="AU28" s="237"/>
      <c r="AV28" s="237"/>
      <c r="AW28" s="237"/>
      <c r="AX28" s="238"/>
    </row>
    <row r="29" spans="1:50" ht="22.5" hidden="1" customHeight="1" x14ac:dyDescent="0.15">
      <c r="A29" s="228"/>
      <c r="B29" s="229"/>
      <c r="C29" s="229"/>
      <c r="D29" s="229"/>
      <c r="E29" s="229"/>
      <c r="F29" s="230"/>
      <c r="G29" s="301"/>
      <c r="H29" s="302"/>
      <c r="I29" s="302"/>
      <c r="J29" s="302"/>
      <c r="K29" s="302"/>
      <c r="L29" s="302"/>
      <c r="M29" s="302"/>
      <c r="N29" s="302"/>
      <c r="O29" s="303"/>
      <c r="P29" s="287"/>
      <c r="Q29" s="287"/>
      <c r="R29" s="287"/>
      <c r="S29" s="287"/>
      <c r="T29" s="287"/>
      <c r="U29" s="287"/>
      <c r="V29" s="287"/>
      <c r="W29" s="287"/>
      <c r="X29" s="288"/>
      <c r="Y29" s="178" t="s">
        <v>65</v>
      </c>
      <c r="Z29" s="121"/>
      <c r="AA29" s="174"/>
      <c r="AB29" s="297"/>
      <c r="AC29" s="297"/>
      <c r="AD29" s="29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94"/>
      <c r="B30" s="695"/>
      <c r="C30" s="695"/>
      <c r="D30" s="695"/>
      <c r="E30" s="695"/>
      <c r="F30" s="696"/>
      <c r="G30" s="333"/>
      <c r="H30" s="334"/>
      <c r="I30" s="334"/>
      <c r="J30" s="334"/>
      <c r="K30" s="334"/>
      <c r="L30" s="334"/>
      <c r="M30" s="334"/>
      <c r="N30" s="334"/>
      <c r="O30" s="335"/>
      <c r="P30" s="208"/>
      <c r="Q30" s="208"/>
      <c r="R30" s="208"/>
      <c r="S30" s="208"/>
      <c r="T30" s="208"/>
      <c r="U30" s="208"/>
      <c r="V30" s="208"/>
      <c r="W30" s="208"/>
      <c r="X30" s="209"/>
      <c r="Y30" s="120" t="s">
        <v>15</v>
      </c>
      <c r="Z30" s="121"/>
      <c r="AA30" s="174"/>
      <c r="AB30" s="275" t="s">
        <v>16</v>
      </c>
      <c r="AC30" s="275"/>
      <c r="AD30" s="275"/>
      <c r="AE30" s="93"/>
      <c r="AF30" s="94"/>
      <c r="AG30" s="94"/>
      <c r="AH30" s="94"/>
      <c r="AI30" s="95"/>
      <c r="AJ30" s="93"/>
      <c r="AK30" s="94"/>
      <c r="AL30" s="94"/>
      <c r="AM30" s="94"/>
      <c r="AN30" s="95"/>
      <c r="AO30" s="93"/>
      <c r="AP30" s="94"/>
      <c r="AQ30" s="94"/>
      <c r="AR30" s="94"/>
      <c r="AS30" s="95"/>
      <c r="AT30" s="279"/>
      <c r="AU30" s="280"/>
      <c r="AV30" s="280"/>
      <c r="AW30" s="280"/>
      <c r="AX30" s="281"/>
    </row>
    <row r="31" spans="1:50" ht="18.75" hidden="1" customHeight="1" x14ac:dyDescent="0.15">
      <c r="A31" s="224" t="s">
        <v>13</v>
      </c>
      <c r="B31" s="225"/>
      <c r="C31" s="225"/>
      <c r="D31" s="225"/>
      <c r="E31" s="225"/>
      <c r="F31" s="226"/>
      <c r="G31" s="231" t="s">
        <v>319</v>
      </c>
      <c r="H31" s="232"/>
      <c r="I31" s="232"/>
      <c r="J31" s="232"/>
      <c r="K31" s="232"/>
      <c r="L31" s="232"/>
      <c r="M31" s="232"/>
      <c r="N31" s="232"/>
      <c r="O31" s="233"/>
      <c r="P31" s="251" t="s">
        <v>83</v>
      </c>
      <c r="Q31" s="232"/>
      <c r="R31" s="232"/>
      <c r="S31" s="232"/>
      <c r="T31" s="232"/>
      <c r="U31" s="232"/>
      <c r="V31" s="232"/>
      <c r="W31" s="232"/>
      <c r="X31" s="233"/>
      <c r="Y31" s="204"/>
      <c r="Z31" s="86"/>
      <c r="AA31" s="87"/>
      <c r="AB31" s="276" t="s">
        <v>12</v>
      </c>
      <c r="AC31" s="277"/>
      <c r="AD31" s="278"/>
      <c r="AE31" s="293" t="s">
        <v>69</v>
      </c>
      <c r="AF31" s="294"/>
      <c r="AG31" s="294"/>
      <c r="AH31" s="294"/>
      <c r="AI31" s="295"/>
      <c r="AJ31" s="293" t="s">
        <v>70</v>
      </c>
      <c r="AK31" s="294"/>
      <c r="AL31" s="294"/>
      <c r="AM31" s="294"/>
      <c r="AN31" s="295"/>
      <c r="AO31" s="293" t="s">
        <v>71</v>
      </c>
      <c r="AP31" s="294"/>
      <c r="AQ31" s="294"/>
      <c r="AR31" s="294"/>
      <c r="AS31" s="295"/>
      <c r="AT31" s="282" t="s">
        <v>303</v>
      </c>
      <c r="AU31" s="283"/>
      <c r="AV31" s="283"/>
      <c r="AW31" s="283"/>
      <c r="AX31" s="284"/>
    </row>
    <row r="32" spans="1:50" ht="18.75" hidden="1" customHeight="1" x14ac:dyDescent="0.15">
      <c r="A32" s="224"/>
      <c r="B32" s="225"/>
      <c r="C32" s="225"/>
      <c r="D32" s="225"/>
      <c r="E32" s="225"/>
      <c r="F32" s="226"/>
      <c r="G32" s="234"/>
      <c r="H32" s="108"/>
      <c r="I32" s="108"/>
      <c r="J32" s="108"/>
      <c r="K32" s="108"/>
      <c r="L32" s="108"/>
      <c r="M32" s="108"/>
      <c r="N32" s="108"/>
      <c r="O32" s="235"/>
      <c r="P32" s="252"/>
      <c r="Q32" s="108"/>
      <c r="R32" s="108"/>
      <c r="S32" s="108"/>
      <c r="T32" s="108"/>
      <c r="U32" s="108"/>
      <c r="V32" s="108"/>
      <c r="W32" s="108"/>
      <c r="X32" s="235"/>
      <c r="Y32" s="290"/>
      <c r="Z32" s="291"/>
      <c r="AA32" s="292"/>
      <c r="AB32" s="142"/>
      <c r="AC32" s="137"/>
      <c r="AD32" s="138"/>
      <c r="AE32" s="143"/>
      <c r="AF32" s="136"/>
      <c r="AG32" s="136"/>
      <c r="AH32" s="136"/>
      <c r="AI32" s="296"/>
      <c r="AJ32" s="143"/>
      <c r="AK32" s="136"/>
      <c r="AL32" s="136"/>
      <c r="AM32" s="136"/>
      <c r="AN32" s="296"/>
      <c r="AO32" s="143"/>
      <c r="AP32" s="136"/>
      <c r="AQ32" s="136"/>
      <c r="AR32" s="136"/>
      <c r="AS32" s="296"/>
      <c r="AT32" s="67"/>
      <c r="AU32" s="110"/>
      <c r="AV32" s="110"/>
      <c r="AW32" s="108" t="s">
        <v>360</v>
      </c>
      <c r="AX32" s="109"/>
    </row>
    <row r="33" spans="1:50" ht="22.5" hidden="1" customHeight="1" x14ac:dyDescent="0.15">
      <c r="A33" s="227"/>
      <c r="B33" s="225"/>
      <c r="C33" s="225"/>
      <c r="D33" s="225"/>
      <c r="E33" s="225"/>
      <c r="F33" s="226"/>
      <c r="G33" s="298"/>
      <c r="H33" s="299"/>
      <c r="I33" s="299"/>
      <c r="J33" s="299"/>
      <c r="K33" s="299"/>
      <c r="L33" s="299"/>
      <c r="M33" s="299"/>
      <c r="N33" s="299"/>
      <c r="O33" s="300"/>
      <c r="P33" s="265"/>
      <c r="Q33" s="206"/>
      <c r="R33" s="206"/>
      <c r="S33" s="206"/>
      <c r="T33" s="206"/>
      <c r="U33" s="206"/>
      <c r="V33" s="206"/>
      <c r="W33" s="206"/>
      <c r="X33" s="207"/>
      <c r="Y33" s="304" t="s">
        <v>14</v>
      </c>
      <c r="Z33" s="305"/>
      <c r="AA33" s="306"/>
      <c r="AB33" s="307"/>
      <c r="AC33" s="307"/>
      <c r="AD33" s="307"/>
      <c r="AE33" s="93"/>
      <c r="AF33" s="94"/>
      <c r="AG33" s="94"/>
      <c r="AH33" s="94"/>
      <c r="AI33" s="95"/>
      <c r="AJ33" s="93"/>
      <c r="AK33" s="94"/>
      <c r="AL33" s="94"/>
      <c r="AM33" s="94"/>
      <c r="AN33" s="95"/>
      <c r="AO33" s="93"/>
      <c r="AP33" s="94"/>
      <c r="AQ33" s="94"/>
      <c r="AR33" s="94"/>
      <c r="AS33" s="95"/>
      <c r="AT33" s="237"/>
      <c r="AU33" s="237"/>
      <c r="AV33" s="237"/>
      <c r="AW33" s="237"/>
      <c r="AX33" s="238"/>
    </row>
    <row r="34" spans="1:50" ht="22.5" hidden="1" customHeight="1" x14ac:dyDescent="0.15">
      <c r="A34" s="228"/>
      <c r="B34" s="229"/>
      <c r="C34" s="229"/>
      <c r="D34" s="229"/>
      <c r="E34" s="229"/>
      <c r="F34" s="230"/>
      <c r="G34" s="301"/>
      <c r="H34" s="302"/>
      <c r="I34" s="302"/>
      <c r="J34" s="302"/>
      <c r="K34" s="302"/>
      <c r="L34" s="302"/>
      <c r="M34" s="302"/>
      <c r="N34" s="302"/>
      <c r="O34" s="303"/>
      <c r="P34" s="287"/>
      <c r="Q34" s="287"/>
      <c r="R34" s="287"/>
      <c r="S34" s="287"/>
      <c r="T34" s="287"/>
      <c r="U34" s="287"/>
      <c r="V34" s="287"/>
      <c r="W34" s="287"/>
      <c r="X34" s="288"/>
      <c r="Y34" s="178" t="s">
        <v>65</v>
      </c>
      <c r="Z34" s="121"/>
      <c r="AA34" s="174"/>
      <c r="AB34" s="297"/>
      <c r="AC34" s="297"/>
      <c r="AD34" s="29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94"/>
      <c r="B35" s="695"/>
      <c r="C35" s="695"/>
      <c r="D35" s="695"/>
      <c r="E35" s="695"/>
      <c r="F35" s="696"/>
      <c r="G35" s="333"/>
      <c r="H35" s="334"/>
      <c r="I35" s="334"/>
      <c r="J35" s="334"/>
      <c r="K35" s="334"/>
      <c r="L35" s="334"/>
      <c r="M35" s="334"/>
      <c r="N35" s="334"/>
      <c r="O35" s="335"/>
      <c r="P35" s="208"/>
      <c r="Q35" s="208"/>
      <c r="R35" s="208"/>
      <c r="S35" s="208"/>
      <c r="T35" s="208"/>
      <c r="U35" s="208"/>
      <c r="V35" s="208"/>
      <c r="W35" s="208"/>
      <c r="X35" s="209"/>
      <c r="Y35" s="120" t="s">
        <v>15</v>
      </c>
      <c r="Z35" s="121"/>
      <c r="AA35" s="174"/>
      <c r="AB35" s="275" t="s">
        <v>16</v>
      </c>
      <c r="AC35" s="275"/>
      <c r="AD35" s="275"/>
      <c r="AE35" s="93"/>
      <c r="AF35" s="94"/>
      <c r="AG35" s="94"/>
      <c r="AH35" s="94"/>
      <c r="AI35" s="95"/>
      <c r="AJ35" s="93"/>
      <c r="AK35" s="94"/>
      <c r="AL35" s="94"/>
      <c r="AM35" s="94"/>
      <c r="AN35" s="95"/>
      <c r="AO35" s="93"/>
      <c r="AP35" s="94"/>
      <c r="AQ35" s="94"/>
      <c r="AR35" s="94"/>
      <c r="AS35" s="95"/>
      <c r="AT35" s="279"/>
      <c r="AU35" s="280"/>
      <c r="AV35" s="280"/>
      <c r="AW35" s="280"/>
      <c r="AX35" s="281"/>
    </row>
    <row r="36" spans="1:50" ht="18.75" hidden="1" customHeight="1" x14ac:dyDescent="0.15">
      <c r="A36" s="224" t="s">
        <v>13</v>
      </c>
      <c r="B36" s="225"/>
      <c r="C36" s="225"/>
      <c r="D36" s="225"/>
      <c r="E36" s="225"/>
      <c r="F36" s="226"/>
      <c r="G36" s="231" t="s">
        <v>319</v>
      </c>
      <c r="H36" s="232"/>
      <c r="I36" s="232"/>
      <c r="J36" s="232"/>
      <c r="K36" s="232"/>
      <c r="L36" s="232"/>
      <c r="M36" s="232"/>
      <c r="N36" s="232"/>
      <c r="O36" s="233"/>
      <c r="P36" s="251" t="s">
        <v>83</v>
      </c>
      <c r="Q36" s="232"/>
      <c r="R36" s="232"/>
      <c r="S36" s="232"/>
      <c r="T36" s="232"/>
      <c r="U36" s="232"/>
      <c r="V36" s="232"/>
      <c r="W36" s="232"/>
      <c r="X36" s="233"/>
      <c r="Y36" s="204"/>
      <c r="Z36" s="86"/>
      <c r="AA36" s="87"/>
      <c r="AB36" s="276" t="s">
        <v>12</v>
      </c>
      <c r="AC36" s="277"/>
      <c r="AD36" s="278"/>
      <c r="AE36" s="293" t="s">
        <v>69</v>
      </c>
      <c r="AF36" s="294"/>
      <c r="AG36" s="294"/>
      <c r="AH36" s="294"/>
      <c r="AI36" s="295"/>
      <c r="AJ36" s="293" t="s">
        <v>70</v>
      </c>
      <c r="AK36" s="294"/>
      <c r="AL36" s="294"/>
      <c r="AM36" s="294"/>
      <c r="AN36" s="295"/>
      <c r="AO36" s="293" t="s">
        <v>71</v>
      </c>
      <c r="AP36" s="294"/>
      <c r="AQ36" s="294"/>
      <c r="AR36" s="294"/>
      <c r="AS36" s="295"/>
      <c r="AT36" s="282" t="s">
        <v>303</v>
      </c>
      <c r="AU36" s="283"/>
      <c r="AV36" s="283"/>
      <c r="AW36" s="283"/>
      <c r="AX36" s="284"/>
    </row>
    <row r="37" spans="1:50" ht="18.75" hidden="1" customHeight="1" x14ac:dyDescent="0.15">
      <c r="A37" s="224"/>
      <c r="B37" s="225"/>
      <c r="C37" s="225"/>
      <c r="D37" s="225"/>
      <c r="E37" s="225"/>
      <c r="F37" s="226"/>
      <c r="G37" s="234"/>
      <c r="H37" s="108"/>
      <c r="I37" s="108"/>
      <c r="J37" s="108"/>
      <c r="K37" s="108"/>
      <c r="L37" s="108"/>
      <c r="M37" s="108"/>
      <c r="N37" s="108"/>
      <c r="O37" s="235"/>
      <c r="P37" s="252"/>
      <c r="Q37" s="108"/>
      <c r="R37" s="108"/>
      <c r="S37" s="108"/>
      <c r="T37" s="108"/>
      <c r="U37" s="108"/>
      <c r="V37" s="108"/>
      <c r="W37" s="108"/>
      <c r="X37" s="235"/>
      <c r="Y37" s="290"/>
      <c r="Z37" s="291"/>
      <c r="AA37" s="292"/>
      <c r="AB37" s="142"/>
      <c r="AC37" s="137"/>
      <c r="AD37" s="138"/>
      <c r="AE37" s="143"/>
      <c r="AF37" s="136"/>
      <c r="AG37" s="136"/>
      <c r="AH37" s="136"/>
      <c r="AI37" s="296"/>
      <c r="AJ37" s="143"/>
      <c r="AK37" s="136"/>
      <c r="AL37" s="136"/>
      <c r="AM37" s="136"/>
      <c r="AN37" s="296"/>
      <c r="AO37" s="143"/>
      <c r="AP37" s="136"/>
      <c r="AQ37" s="136"/>
      <c r="AR37" s="136"/>
      <c r="AS37" s="296"/>
      <c r="AT37" s="67"/>
      <c r="AU37" s="110"/>
      <c r="AV37" s="110"/>
      <c r="AW37" s="108" t="s">
        <v>360</v>
      </c>
      <c r="AX37" s="109"/>
    </row>
    <row r="38" spans="1:50" ht="22.5" hidden="1" customHeight="1" x14ac:dyDescent="0.15">
      <c r="A38" s="227"/>
      <c r="B38" s="225"/>
      <c r="C38" s="225"/>
      <c r="D38" s="225"/>
      <c r="E38" s="225"/>
      <c r="F38" s="226"/>
      <c r="G38" s="298"/>
      <c r="H38" s="299"/>
      <c r="I38" s="299"/>
      <c r="J38" s="299"/>
      <c r="K38" s="299"/>
      <c r="L38" s="299"/>
      <c r="M38" s="299"/>
      <c r="N38" s="299"/>
      <c r="O38" s="300"/>
      <c r="P38" s="206"/>
      <c r="Q38" s="206"/>
      <c r="R38" s="206"/>
      <c r="S38" s="206"/>
      <c r="T38" s="206"/>
      <c r="U38" s="206"/>
      <c r="V38" s="206"/>
      <c r="W38" s="206"/>
      <c r="X38" s="207"/>
      <c r="Y38" s="304" t="s">
        <v>14</v>
      </c>
      <c r="Z38" s="305"/>
      <c r="AA38" s="306"/>
      <c r="AB38" s="307"/>
      <c r="AC38" s="307"/>
      <c r="AD38" s="307"/>
      <c r="AE38" s="93"/>
      <c r="AF38" s="94"/>
      <c r="AG38" s="94"/>
      <c r="AH38" s="94"/>
      <c r="AI38" s="95"/>
      <c r="AJ38" s="93"/>
      <c r="AK38" s="94"/>
      <c r="AL38" s="94"/>
      <c r="AM38" s="94"/>
      <c r="AN38" s="95"/>
      <c r="AO38" s="93"/>
      <c r="AP38" s="94"/>
      <c r="AQ38" s="94"/>
      <c r="AR38" s="94"/>
      <c r="AS38" s="95"/>
      <c r="AT38" s="237"/>
      <c r="AU38" s="237"/>
      <c r="AV38" s="237"/>
      <c r="AW38" s="237"/>
      <c r="AX38" s="238"/>
    </row>
    <row r="39" spans="1:50" ht="22.5" hidden="1" customHeight="1" x14ac:dyDescent="0.15">
      <c r="A39" s="228"/>
      <c r="B39" s="229"/>
      <c r="C39" s="229"/>
      <c r="D39" s="229"/>
      <c r="E39" s="229"/>
      <c r="F39" s="230"/>
      <c r="G39" s="301"/>
      <c r="H39" s="302"/>
      <c r="I39" s="302"/>
      <c r="J39" s="302"/>
      <c r="K39" s="302"/>
      <c r="L39" s="302"/>
      <c r="M39" s="302"/>
      <c r="N39" s="302"/>
      <c r="O39" s="303"/>
      <c r="P39" s="287"/>
      <c r="Q39" s="287"/>
      <c r="R39" s="287"/>
      <c r="S39" s="287"/>
      <c r="T39" s="287"/>
      <c r="U39" s="287"/>
      <c r="V39" s="287"/>
      <c r="W39" s="287"/>
      <c r="X39" s="288"/>
      <c r="Y39" s="178" t="s">
        <v>65</v>
      </c>
      <c r="Z39" s="121"/>
      <c r="AA39" s="174"/>
      <c r="AB39" s="297"/>
      <c r="AC39" s="297"/>
      <c r="AD39" s="29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94"/>
      <c r="B40" s="695"/>
      <c r="C40" s="695"/>
      <c r="D40" s="695"/>
      <c r="E40" s="695"/>
      <c r="F40" s="696"/>
      <c r="G40" s="333"/>
      <c r="H40" s="334"/>
      <c r="I40" s="334"/>
      <c r="J40" s="334"/>
      <c r="K40" s="334"/>
      <c r="L40" s="334"/>
      <c r="M40" s="334"/>
      <c r="N40" s="334"/>
      <c r="O40" s="335"/>
      <c r="P40" s="208"/>
      <c r="Q40" s="208"/>
      <c r="R40" s="208"/>
      <c r="S40" s="208"/>
      <c r="T40" s="208"/>
      <c r="U40" s="208"/>
      <c r="V40" s="208"/>
      <c r="W40" s="208"/>
      <c r="X40" s="209"/>
      <c r="Y40" s="120" t="s">
        <v>15</v>
      </c>
      <c r="Z40" s="121"/>
      <c r="AA40" s="174"/>
      <c r="AB40" s="275" t="s">
        <v>16</v>
      </c>
      <c r="AC40" s="275"/>
      <c r="AD40" s="275"/>
      <c r="AE40" s="93"/>
      <c r="AF40" s="94"/>
      <c r="AG40" s="94"/>
      <c r="AH40" s="94"/>
      <c r="AI40" s="95"/>
      <c r="AJ40" s="93"/>
      <c r="AK40" s="94"/>
      <c r="AL40" s="94"/>
      <c r="AM40" s="94"/>
      <c r="AN40" s="95"/>
      <c r="AO40" s="93"/>
      <c r="AP40" s="94"/>
      <c r="AQ40" s="94"/>
      <c r="AR40" s="94"/>
      <c r="AS40" s="95"/>
      <c r="AT40" s="279"/>
      <c r="AU40" s="280"/>
      <c r="AV40" s="280"/>
      <c r="AW40" s="280"/>
      <c r="AX40" s="281"/>
    </row>
    <row r="41" spans="1:50" ht="18.75" hidden="1" customHeight="1" x14ac:dyDescent="0.15">
      <c r="A41" s="224" t="s">
        <v>13</v>
      </c>
      <c r="B41" s="225"/>
      <c r="C41" s="225"/>
      <c r="D41" s="225"/>
      <c r="E41" s="225"/>
      <c r="F41" s="226"/>
      <c r="G41" s="231" t="s">
        <v>319</v>
      </c>
      <c r="H41" s="232"/>
      <c r="I41" s="232"/>
      <c r="J41" s="232"/>
      <c r="K41" s="232"/>
      <c r="L41" s="232"/>
      <c r="M41" s="232"/>
      <c r="N41" s="232"/>
      <c r="O41" s="233"/>
      <c r="P41" s="251" t="s">
        <v>83</v>
      </c>
      <c r="Q41" s="232"/>
      <c r="R41" s="232"/>
      <c r="S41" s="232"/>
      <c r="T41" s="232"/>
      <c r="U41" s="232"/>
      <c r="V41" s="232"/>
      <c r="W41" s="232"/>
      <c r="X41" s="233"/>
      <c r="Y41" s="204"/>
      <c r="Z41" s="86"/>
      <c r="AA41" s="87"/>
      <c r="AB41" s="276" t="s">
        <v>12</v>
      </c>
      <c r="AC41" s="277"/>
      <c r="AD41" s="278"/>
      <c r="AE41" s="293" t="s">
        <v>69</v>
      </c>
      <c r="AF41" s="294"/>
      <c r="AG41" s="294"/>
      <c r="AH41" s="294"/>
      <c r="AI41" s="295"/>
      <c r="AJ41" s="293" t="s">
        <v>70</v>
      </c>
      <c r="AK41" s="294"/>
      <c r="AL41" s="294"/>
      <c r="AM41" s="294"/>
      <c r="AN41" s="295"/>
      <c r="AO41" s="293" t="s">
        <v>71</v>
      </c>
      <c r="AP41" s="294"/>
      <c r="AQ41" s="294"/>
      <c r="AR41" s="294"/>
      <c r="AS41" s="295"/>
      <c r="AT41" s="282" t="s">
        <v>303</v>
      </c>
      <c r="AU41" s="283"/>
      <c r="AV41" s="283"/>
      <c r="AW41" s="283"/>
      <c r="AX41" s="284"/>
    </row>
    <row r="42" spans="1:50" ht="18.75" hidden="1" customHeight="1" x14ac:dyDescent="0.15">
      <c r="A42" s="224"/>
      <c r="B42" s="225"/>
      <c r="C42" s="225"/>
      <c r="D42" s="225"/>
      <c r="E42" s="225"/>
      <c r="F42" s="226"/>
      <c r="G42" s="234"/>
      <c r="H42" s="108"/>
      <c r="I42" s="108"/>
      <c r="J42" s="108"/>
      <c r="K42" s="108"/>
      <c r="L42" s="108"/>
      <c r="M42" s="108"/>
      <c r="N42" s="108"/>
      <c r="O42" s="235"/>
      <c r="P42" s="252"/>
      <c r="Q42" s="108"/>
      <c r="R42" s="108"/>
      <c r="S42" s="108"/>
      <c r="T42" s="108"/>
      <c r="U42" s="108"/>
      <c r="V42" s="108"/>
      <c r="W42" s="108"/>
      <c r="X42" s="235"/>
      <c r="Y42" s="290"/>
      <c r="Z42" s="291"/>
      <c r="AA42" s="292"/>
      <c r="AB42" s="142"/>
      <c r="AC42" s="137"/>
      <c r="AD42" s="138"/>
      <c r="AE42" s="143"/>
      <c r="AF42" s="136"/>
      <c r="AG42" s="136"/>
      <c r="AH42" s="136"/>
      <c r="AI42" s="296"/>
      <c r="AJ42" s="143"/>
      <c r="AK42" s="136"/>
      <c r="AL42" s="136"/>
      <c r="AM42" s="136"/>
      <c r="AN42" s="296"/>
      <c r="AO42" s="143"/>
      <c r="AP42" s="136"/>
      <c r="AQ42" s="136"/>
      <c r="AR42" s="136"/>
      <c r="AS42" s="296"/>
      <c r="AT42" s="67"/>
      <c r="AU42" s="110"/>
      <c r="AV42" s="110"/>
      <c r="AW42" s="108" t="s">
        <v>360</v>
      </c>
      <c r="AX42" s="109"/>
    </row>
    <row r="43" spans="1:50" ht="22.5" hidden="1" customHeight="1" x14ac:dyDescent="0.15">
      <c r="A43" s="227"/>
      <c r="B43" s="225"/>
      <c r="C43" s="225"/>
      <c r="D43" s="225"/>
      <c r="E43" s="225"/>
      <c r="F43" s="226"/>
      <c r="G43" s="298"/>
      <c r="H43" s="299"/>
      <c r="I43" s="299"/>
      <c r="J43" s="299"/>
      <c r="K43" s="299"/>
      <c r="L43" s="299"/>
      <c r="M43" s="299"/>
      <c r="N43" s="299"/>
      <c r="O43" s="300"/>
      <c r="P43" s="206"/>
      <c r="Q43" s="206"/>
      <c r="R43" s="206"/>
      <c r="S43" s="206"/>
      <c r="T43" s="206"/>
      <c r="U43" s="206"/>
      <c r="V43" s="206"/>
      <c r="W43" s="206"/>
      <c r="X43" s="207"/>
      <c r="Y43" s="304" t="s">
        <v>14</v>
      </c>
      <c r="Z43" s="305"/>
      <c r="AA43" s="306"/>
      <c r="AB43" s="307"/>
      <c r="AC43" s="307"/>
      <c r="AD43" s="307"/>
      <c r="AE43" s="93"/>
      <c r="AF43" s="94"/>
      <c r="AG43" s="94"/>
      <c r="AH43" s="94"/>
      <c r="AI43" s="95"/>
      <c r="AJ43" s="93"/>
      <c r="AK43" s="94"/>
      <c r="AL43" s="94"/>
      <c r="AM43" s="94"/>
      <c r="AN43" s="95"/>
      <c r="AO43" s="93"/>
      <c r="AP43" s="94"/>
      <c r="AQ43" s="94"/>
      <c r="AR43" s="94"/>
      <c r="AS43" s="95"/>
      <c r="AT43" s="237"/>
      <c r="AU43" s="237"/>
      <c r="AV43" s="237"/>
      <c r="AW43" s="237"/>
      <c r="AX43" s="238"/>
    </row>
    <row r="44" spans="1:50" ht="22.5" hidden="1" customHeight="1" x14ac:dyDescent="0.15">
      <c r="A44" s="228"/>
      <c r="B44" s="229"/>
      <c r="C44" s="229"/>
      <c r="D44" s="229"/>
      <c r="E44" s="229"/>
      <c r="F44" s="230"/>
      <c r="G44" s="301"/>
      <c r="H44" s="302"/>
      <c r="I44" s="302"/>
      <c r="J44" s="302"/>
      <c r="K44" s="302"/>
      <c r="L44" s="302"/>
      <c r="M44" s="302"/>
      <c r="N44" s="302"/>
      <c r="O44" s="303"/>
      <c r="P44" s="287"/>
      <c r="Q44" s="287"/>
      <c r="R44" s="287"/>
      <c r="S44" s="287"/>
      <c r="T44" s="287"/>
      <c r="U44" s="287"/>
      <c r="V44" s="287"/>
      <c r="W44" s="287"/>
      <c r="X44" s="288"/>
      <c r="Y44" s="178" t="s">
        <v>65</v>
      </c>
      <c r="Z44" s="121"/>
      <c r="AA44" s="174"/>
      <c r="AB44" s="297"/>
      <c r="AC44" s="297"/>
      <c r="AD44" s="29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8"/>
      <c r="B45" s="229"/>
      <c r="C45" s="229"/>
      <c r="D45" s="229"/>
      <c r="E45" s="229"/>
      <c r="F45" s="230"/>
      <c r="G45" s="301"/>
      <c r="H45" s="302"/>
      <c r="I45" s="302"/>
      <c r="J45" s="302"/>
      <c r="K45" s="302"/>
      <c r="L45" s="302"/>
      <c r="M45" s="302"/>
      <c r="N45" s="302"/>
      <c r="O45" s="303"/>
      <c r="P45" s="287"/>
      <c r="Q45" s="287"/>
      <c r="R45" s="287"/>
      <c r="S45" s="287"/>
      <c r="T45" s="287"/>
      <c r="U45" s="287"/>
      <c r="V45" s="287"/>
      <c r="W45" s="287"/>
      <c r="X45" s="288"/>
      <c r="Y45" s="276" t="s">
        <v>15</v>
      </c>
      <c r="Z45" s="277"/>
      <c r="AA45" s="278"/>
      <c r="AB45" s="275" t="s">
        <v>16</v>
      </c>
      <c r="AC45" s="275"/>
      <c r="AD45" s="275"/>
      <c r="AE45" s="93"/>
      <c r="AF45" s="94"/>
      <c r="AG45" s="94"/>
      <c r="AH45" s="94"/>
      <c r="AI45" s="95"/>
      <c r="AJ45" s="93"/>
      <c r="AK45" s="94"/>
      <c r="AL45" s="94"/>
      <c r="AM45" s="94"/>
      <c r="AN45" s="95"/>
      <c r="AO45" s="93"/>
      <c r="AP45" s="94"/>
      <c r="AQ45" s="94"/>
      <c r="AR45" s="94"/>
      <c r="AS45" s="95"/>
      <c r="AT45" s="279"/>
      <c r="AU45" s="280"/>
      <c r="AV45" s="280"/>
      <c r="AW45" s="280"/>
      <c r="AX45" s="281"/>
    </row>
    <row r="46" spans="1:50" ht="22.5" customHeight="1" x14ac:dyDescent="0.15">
      <c r="A46" s="707" t="s">
        <v>322</v>
      </c>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30"/>
      <c r="AP46" s="30"/>
      <c r="AQ46" s="30"/>
      <c r="AR46" s="30"/>
      <c r="AS46" s="30"/>
      <c r="AT46" s="30"/>
      <c r="AU46" s="30"/>
      <c r="AV46" s="30"/>
      <c r="AW46" s="30"/>
      <c r="AX46" s="32"/>
    </row>
    <row r="47" spans="1:50" ht="18.75" hidden="1" customHeight="1" x14ac:dyDescent="0.15">
      <c r="A47" s="245" t="s">
        <v>320</v>
      </c>
      <c r="B47" s="709" t="s">
        <v>317</v>
      </c>
      <c r="C47" s="247"/>
      <c r="D47" s="247"/>
      <c r="E47" s="247"/>
      <c r="F47" s="248"/>
      <c r="G47" s="643" t="s">
        <v>311</v>
      </c>
      <c r="H47" s="643"/>
      <c r="I47" s="643"/>
      <c r="J47" s="643"/>
      <c r="K47" s="643"/>
      <c r="L47" s="643"/>
      <c r="M47" s="643"/>
      <c r="N47" s="643"/>
      <c r="O47" s="643"/>
      <c r="P47" s="643"/>
      <c r="Q47" s="643"/>
      <c r="R47" s="643"/>
      <c r="S47" s="643"/>
      <c r="T47" s="643"/>
      <c r="U47" s="643"/>
      <c r="V47" s="643"/>
      <c r="W47" s="643"/>
      <c r="X47" s="643"/>
      <c r="Y47" s="643"/>
      <c r="Z47" s="643"/>
      <c r="AA47" s="714"/>
      <c r="AB47" s="642" t="s">
        <v>310</v>
      </c>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4"/>
    </row>
    <row r="48" spans="1:50" ht="18.75" hidden="1" customHeight="1" x14ac:dyDescent="0.15">
      <c r="A48" s="245"/>
      <c r="B48" s="709"/>
      <c r="C48" s="247"/>
      <c r="D48" s="247"/>
      <c r="E48" s="247"/>
      <c r="F48" s="248"/>
      <c r="G48" s="108"/>
      <c r="H48" s="108"/>
      <c r="I48" s="108"/>
      <c r="J48" s="108"/>
      <c r="K48" s="108"/>
      <c r="L48" s="108"/>
      <c r="M48" s="108"/>
      <c r="N48" s="108"/>
      <c r="O48" s="108"/>
      <c r="P48" s="108"/>
      <c r="Q48" s="108"/>
      <c r="R48" s="108"/>
      <c r="S48" s="108"/>
      <c r="T48" s="108"/>
      <c r="U48" s="108"/>
      <c r="V48" s="108"/>
      <c r="W48" s="108"/>
      <c r="X48" s="108"/>
      <c r="Y48" s="108"/>
      <c r="Z48" s="108"/>
      <c r="AA48" s="235"/>
      <c r="AB48" s="25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5"/>
      <c r="B49" s="709"/>
      <c r="C49" s="247"/>
      <c r="D49" s="247"/>
      <c r="E49" s="247"/>
      <c r="F49" s="248"/>
      <c r="G49" s="347"/>
      <c r="H49" s="347"/>
      <c r="I49" s="347"/>
      <c r="J49" s="347"/>
      <c r="K49" s="347"/>
      <c r="L49" s="347"/>
      <c r="M49" s="347"/>
      <c r="N49" s="347"/>
      <c r="O49" s="347"/>
      <c r="P49" s="347"/>
      <c r="Q49" s="347"/>
      <c r="R49" s="347"/>
      <c r="S49" s="347"/>
      <c r="T49" s="347"/>
      <c r="U49" s="347"/>
      <c r="V49" s="347"/>
      <c r="W49" s="347"/>
      <c r="X49" s="347"/>
      <c r="Y49" s="347"/>
      <c r="Z49" s="347"/>
      <c r="AA49" s="348"/>
      <c r="AB49" s="636"/>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37"/>
    </row>
    <row r="50" spans="1:50" ht="22.5" hidden="1" customHeight="1" x14ac:dyDescent="0.15">
      <c r="A50" s="245"/>
      <c r="B50" s="709"/>
      <c r="C50" s="247"/>
      <c r="D50" s="247"/>
      <c r="E50" s="247"/>
      <c r="F50" s="248"/>
      <c r="G50" s="349"/>
      <c r="H50" s="349"/>
      <c r="I50" s="349"/>
      <c r="J50" s="349"/>
      <c r="K50" s="349"/>
      <c r="L50" s="349"/>
      <c r="M50" s="349"/>
      <c r="N50" s="349"/>
      <c r="O50" s="349"/>
      <c r="P50" s="349"/>
      <c r="Q50" s="349"/>
      <c r="R50" s="349"/>
      <c r="S50" s="349"/>
      <c r="T50" s="349"/>
      <c r="U50" s="349"/>
      <c r="V50" s="349"/>
      <c r="W50" s="349"/>
      <c r="X50" s="349"/>
      <c r="Y50" s="349"/>
      <c r="Z50" s="349"/>
      <c r="AA50" s="350"/>
      <c r="AB50" s="638"/>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39"/>
    </row>
    <row r="51" spans="1:50" ht="22.5" hidden="1" customHeight="1" x14ac:dyDescent="0.15">
      <c r="A51" s="245"/>
      <c r="B51" s="710"/>
      <c r="C51" s="249"/>
      <c r="D51" s="249"/>
      <c r="E51" s="249"/>
      <c r="F51" s="250"/>
      <c r="G51" s="351"/>
      <c r="H51" s="351"/>
      <c r="I51" s="351"/>
      <c r="J51" s="351"/>
      <c r="K51" s="351"/>
      <c r="L51" s="351"/>
      <c r="M51" s="351"/>
      <c r="N51" s="351"/>
      <c r="O51" s="351"/>
      <c r="P51" s="351"/>
      <c r="Q51" s="351"/>
      <c r="R51" s="351"/>
      <c r="S51" s="351"/>
      <c r="T51" s="351"/>
      <c r="U51" s="351"/>
      <c r="V51" s="351"/>
      <c r="W51" s="351"/>
      <c r="X51" s="351"/>
      <c r="Y51" s="351"/>
      <c r="Z51" s="351"/>
      <c r="AA51" s="352"/>
      <c r="AB51" s="640"/>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41"/>
    </row>
    <row r="52" spans="1:50" ht="18.75" hidden="1" customHeight="1" x14ac:dyDescent="0.15">
      <c r="A52" s="245"/>
      <c r="B52" s="247" t="s">
        <v>318</v>
      </c>
      <c r="C52" s="247"/>
      <c r="D52" s="247"/>
      <c r="E52" s="247"/>
      <c r="F52" s="248"/>
      <c r="G52" s="231" t="s">
        <v>85</v>
      </c>
      <c r="H52" s="232"/>
      <c r="I52" s="232"/>
      <c r="J52" s="232"/>
      <c r="K52" s="232"/>
      <c r="L52" s="232"/>
      <c r="M52" s="232"/>
      <c r="N52" s="232"/>
      <c r="O52" s="233"/>
      <c r="P52" s="251" t="s">
        <v>89</v>
      </c>
      <c r="Q52" s="232"/>
      <c r="R52" s="232"/>
      <c r="S52" s="232"/>
      <c r="T52" s="232"/>
      <c r="U52" s="232"/>
      <c r="V52" s="232"/>
      <c r="W52" s="232"/>
      <c r="X52" s="233"/>
      <c r="Y52" s="253"/>
      <c r="Z52" s="254"/>
      <c r="AA52" s="255"/>
      <c r="AB52" s="259" t="s">
        <v>12</v>
      </c>
      <c r="AC52" s="260"/>
      <c r="AD52" s="261"/>
      <c r="AE52" s="251" t="s">
        <v>69</v>
      </c>
      <c r="AF52" s="232"/>
      <c r="AG52" s="232"/>
      <c r="AH52" s="232"/>
      <c r="AI52" s="233"/>
      <c r="AJ52" s="251" t="s">
        <v>70</v>
      </c>
      <c r="AK52" s="232"/>
      <c r="AL52" s="232"/>
      <c r="AM52" s="232"/>
      <c r="AN52" s="233"/>
      <c r="AO52" s="251" t="s">
        <v>71</v>
      </c>
      <c r="AP52" s="232"/>
      <c r="AQ52" s="232"/>
      <c r="AR52" s="232"/>
      <c r="AS52" s="233"/>
      <c r="AT52" s="282" t="s">
        <v>303</v>
      </c>
      <c r="AU52" s="283"/>
      <c r="AV52" s="283"/>
      <c r="AW52" s="283"/>
      <c r="AX52" s="284"/>
    </row>
    <row r="53" spans="1:50" ht="18.75" hidden="1" customHeight="1" x14ac:dyDescent="0.15">
      <c r="A53" s="245"/>
      <c r="B53" s="247"/>
      <c r="C53" s="247"/>
      <c r="D53" s="247"/>
      <c r="E53" s="247"/>
      <c r="F53" s="248"/>
      <c r="G53" s="234"/>
      <c r="H53" s="108"/>
      <c r="I53" s="108"/>
      <c r="J53" s="108"/>
      <c r="K53" s="108"/>
      <c r="L53" s="108"/>
      <c r="M53" s="108"/>
      <c r="N53" s="108"/>
      <c r="O53" s="235"/>
      <c r="P53" s="252"/>
      <c r="Q53" s="108"/>
      <c r="R53" s="108"/>
      <c r="S53" s="108"/>
      <c r="T53" s="108"/>
      <c r="U53" s="108"/>
      <c r="V53" s="108"/>
      <c r="W53" s="108"/>
      <c r="X53" s="235"/>
      <c r="Y53" s="256"/>
      <c r="Z53" s="257"/>
      <c r="AA53" s="258"/>
      <c r="AB53" s="262"/>
      <c r="AC53" s="263"/>
      <c r="AD53" s="264"/>
      <c r="AE53" s="252"/>
      <c r="AF53" s="108"/>
      <c r="AG53" s="108"/>
      <c r="AH53" s="108"/>
      <c r="AI53" s="235"/>
      <c r="AJ53" s="252"/>
      <c r="AK53" s="108"/>
      <c r="AL53" s="108"/>
      <c r="AM53" s="108"/>
      <c r="AN53" s="235"/>
      <c r="AO53" s="252"/>
      <c r="AP53" s="108"/>
      <c r="AQ53" s="108"/>
      <c r="AR53" s="108"/>
      <c r="AS53" s="235"/>
      <c r="AT53" s="67"/>
      <c r="AU53" s="110"/>
      <c r="AV53" s="110"/>
      <c r="AW53" s="108" t="s">
        <v>360</v>
      </c>
      <c r="AX53" s="109"/>
    </row>
    <row r="54" spans="1:50" ht="22.5" hidden="1" customHeight="1" x14ac:dyDescent="0.15">
      <c r="A54" s="245"/>
      <c r="B54" s="247"/>
      <c r="C54" s="247"/>
      <c r="D54" s="247"/>
      <c r="E54" s="247"/>
      <c r="F54" s="248"/>
      <c r="G54" s="285"/>
      <c r="H54" s="206"/>
      <c r="I54" s="206"/>
      <c r="J54" s="206"/>
      <c r="K54" s="206"/>
      <c r="L54" s="206"/>
      <c r="M54" s="206"/>
      <c r="N54" s="206"/>
      <c r="O54" s="207"/>
      <c r="P54" s="265"/>
      <c r="Q54" s="266"/>
      <c r="R54" s="266"/>
      <c r="S54" s="266"/>
      <c r="T54" s="266"/>
      <c r="U54" s="266"/>
      <c r="V54" s="266"/>
      <c r="W54" s="266"/>
      <c r="X54" s="267"/>
      <c r="Y54" s="272" t="s">
        <v>86</v>
      </c>
      <c r="Z54" s="273"/>
      <c r="AA54" s="274"/>
      <c r="AB54" s="379"/>
      <c r="AC54" s="236"/>
      <c r="AD54" s="236"/>
      <c r="AE54" s="93"/>
      <c r="AF54" s="94"/>
      <c r="AG54" s="94"/>
      <c r="AH54" s="94"/>
      <c r="AI54" s="95"/>
      <c r="AJ54" s="93"/>
      <c r="AK54" s="94"/>
      <c r="AL54" s="94"/>
      <c r="AM54" s="94"/>
      <c r="AN54" s="95"/>
      <c r="AO54" s="93"/>
      <c r="AP54" s="94"/>
      <c r="AQ54" s="94"/>
      <c r="AR54" s="94"/>
      <c r="AS54" s="95"/>
      <c r="AT54" s="237"/>
      <c r="AU54" s="237"/>
      <c r="AV54" s="237"/>
      <c r="AW54" s="237"/>
      <c r="AX54" s="238"/>
    </row>
    <row r="55" spans="1:50" ht="22.5" hidden="1" customHeight="1" x14ac:dyDescent="0.15">
      <c r="A55" s="245"/>
      <c r="B55" s="247"/>
      <c r="C55" s="247"/>
      <c r="D55" s="247"/>
      <c r="E55" s="247"/>
      <c r="F55" s="248"/>
      <c r="G55" s="286"/>
      <c r="H55" s="287"/>
      <c r="I55" s="287"/>
      <c r="J55" s="287"/>
      <c r="K55" s="287"/>
      <c r="L55" s="287"/>
      <c r="M55" s="287"/>
      <c r="N55" s="287"/>
      <c r="O55" s="288"/>
      <c r="P55" s="268"/>
      <c r="Q55" s="268"/>
      <c r="R55" s="268"/>
      <c r="S55" s="268"/>
      <c r="T55" s="268"/>
      <c r="U55" s="268"/>
      <c r="V55" s="268"/>
      <c r="W55" s="268"/>
      <c r="X55" s="269"/>
      <c r="Y55" s="239" t="s">
        <v>65</v>
      </c>
      <c r="Z55" s="240"/>
      <c r="AA55" s="241"/>
      <c r="AB55" s="679"/>
      <c r="AC55" s="242"/>
      <c r="AD55" s="24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5"/>
      <c r="B56" s="249"/>
      <c r="C56" s="249"/>
      <c r="D56" s="249"/>
      <c r="E56" s="249"/>
      <c r="F56" s="250"/>
      <c r="G56" s="289"/>
      <c r="H56" s="208"/>
      <c r="I56" s="208"/>
      <c r="J56" s="208"/>
      <c r="K56" s="208"/>
      <c r="L56" s="208"/>
      <c r="M56" s="208"/>
      <c r="N56" s="208"/>
      <c r="O56" s="209"/>
      <c r="P56" s="270"/>
      <c r="Q56" s="270"/>
      <c r="R56" s="270"/>
      <c r="S56" s="270"/>
      <c r="T56" s="270"/>
      <c r="U56" s="270"/>
      <c r="V56" s="270"/>
      <c r="W56" s="270"/>
      <c r="X56" s="271"/>
      <c r="Y56" s="243" t="s">
        <v>15</v>
      </c>
      <c r="Z56" s="240"/>
      <c r="AA56" s="241"/>
      <c r="AB56" s="244" t="s">
        <v>16</v>
      </c>
      <c r="AC56" s="244"/>
      <c r="AD56" s="244"/>
      <c r="AE56" s="93"/>
      <c r="AF56" s="94"/>
      <c r="AG56" s="94"/>
      <c r="AH56" s="94"/>
      <c r="AI56" s="95"/>
      <c r="AJ56" s="93"/>
      <c r="AK56" s="94"/>
      <c r="AL56" s="94"/>
      <c r="AM56" s="94"/>
      <c r="AN56" s="95"/>
      <c r="AO56" s="93"/>
      <c r="AP56" s="94"/>
      <c r="AQ56" s="94"/>
      <c r="AR56" s="94"/>
      <c r="AS56" s="95"/>
      <c r="AT56" s="279"/>
      <c r="AU56" s="280"/>
      <c r="AV56" s="280"/>
      <c r="AW56" s="280"/>
      <c r="AX56" s="281"/>
    </row>
    <row r="57" spans="1:50" ht="18.75" hidden="1" customHeight="1" x14ac:dyDescent="0.15">
      <c r="A57" s="245"/>
      <c r="B57" s="247" t="s">
        <v>318</v>
      </c>
      <c r="C57" s="247"/>
      <c r="D57" s="247"/>
      <c r="E57" s="247"/>
      <c r="F57" s="248"/>
      <c r="G57" s="231" t="s">
        <v>85</v>
      </c>
      <c r="H57" s="232"/>
      <c r="I57" s="232"/>
      <c r="J57" s="232"/>
      <c r="K57" s="232"/>
      <c r="L57" s="232"/>
      <c r="M57" s="232"/>
      <c r="N57" s="232"/>
      <c r="O57" s="233"/>
      <c r="P57" s="251" t="s">
        <v>89</v>
      </c>
      <c r="Q57" s="232"/>
      <c r="R57" s="232"/>
      <c r="S57" s="232"/>
      <c r="T57" s="232"/>
      <c r="U57" s="232"/>
      <c r="V57" s="232"/>
      <c r="W57" s="232"/>
      <c r="X57" s="233"/>
      <c r="Y57" s="253"/>
      <c r="Z57" s="254"/>
      <c r="AA57" s="255"/>
      <c r="AB57" s="259" t="s">
        <v>12</v>
      </c>
      <c r="AC57" s="260"/>
      <c r="AD57" s="261"/>
      <c r="AE57" s="251" t="s">
        <v>69</v>
      </c>
      <c r="AF57" s="232"/>
      <c r="AG57" s="232"/>
      <c r="AH57" s="232"/>
      <c r="AI57" s="233"/>
      <c r="AJ57" s="251" t="s">
        <v>70</v>
      </c>
      <c r="AK57" s="232"/>
      <c r="AL57" s="232"/>
      <c r="AM57" s="232"/>
      <c r="AN57" s="233"/>
      <c r="AO57" s="251" t="s">
        <v>71</v>
      </c>
      <c r="AP57" s="232"/>
      <c r="AQ57" s="232"/>
      <c r="AR57" s="232"/>
      <c r="AS57" s="233"/>
      <c r="AT57" s="282" t="s">
        <v>303</v>
      </c>
      <c r="AU57" s="283"/>
      <c r="AV57" s="283"/>
      <c r="AW57" s="283"/>
      <c r="AX57" s="284"/>
    </row>
    <row r="58" spans="1:50" ht="18.75" hidden="1" customHeight="1" x14ac:dyDescent="0.15">
      <c r="A58" s="245"/>
      <c r="B58" s="247"/>
      <c r="C58" s="247"/>
      <c r="D58" s="247"/>
      <c r="E58" s="247"/>
      <c r="F58" s="248"/>
      <c r="G58" s="234"/>
      <c r="H58" s="108"/>
      <c r="I58" s="108"/>
      <c r="J58" s="108"/>
      <c r="K58" s="108"/>
      <c r="L58" s="108"/>
      <c r="M58" s="108"/>
      <c r="N58" s="108"/>
      <c r="O58" s="235"/>
      <c r="P58" s="252"/>
      <c r="Q58" s="108"/>
      <c r="R58" s="108"/>
      <c r="S58" s="108"/>
      <c r="T58" s="108"/>
      <c r="U58" s="108"/>
      <c r="V58" s="108"/>
      <c r="W58" s="108"/>
      <c r="X58" s="235"/>
      <c r="Y58" s="256"/>
      <c r="Z58" s="257"/>
      <c r="AA58" s="258"/>
      <c r="AB58" s="262"/>
      <c r="AC58" s="263"/>
      <c r="AD58" s="264"/>
      <c r="AE58" s="252"/>
      <c r="AF58" s="108"/>
      <c r="AG58" s="108"/>
      <c r="AH58" s="108"/>
      <c r="AI58" s="235"/>
      <c r="AJ58" s="252"/>
      <c r="AK58" s="108"/>
      <c r="AL58" s="108"/>
      <c r="AM58" s="108"/>
      <c r="AN58" s="235"/>
      <c r="AO58" s="252"/>
      <c r="AP58" s="108"/>
      <c r="AQ58" s="108"/>
      <c r="AR58" s="108"/>
      <c r="AS58" s="235"/>
      <c r="AT58" s="67"/>
      <c r="AU58" s="110"/>
      <c r="AV58" s="110"/>
      <c r="AW58" s="108" t="s">
        <v>360</v>
      </c>
      <c r="AX58" s="109"/>
    </row>
    <row r="59" spans="1:50" ht="22.5" hidden="1" customHeight="1" x14ac:dyDescent="0.15">
      <c r="A59" s="245"/>
      <c r="B59" s="247"/>
      <c r="C59" s="247"/>
      <c r="D59" s="247"/>
      <c r="E59" s="247"/>
      <c r="F59" s="248"/>
      <c r="G59" s="285"/>
      <c r="H59" s="206"/>
      <c r="I59" s="206"/>
      <c r="J59" s="206"/>
      <c r="K59" s="206"/>
      <c r="L59" s="206"/>
      <c r="M59" s="206"/>
      <c r="N59" s="206"/>
      <c r="O59" s="207"/>
      <c r="P59" s="265"/>
      <c r="Q59" s="266"/>
      <c r="R59" s="266"/>
      <c r="S59" s="266"/>
      <c r="T59" s="266"/>
      <c r="U59" s="266"/>
      <c r="V59" s="266"/>
      <c r="W59" s="266"/>
      <c r="X59" s="267"/>
      <c r="Y59" s="272" t="s">
        <v>86</v>
      </c>
      <c r="Z59" s="273"/>
      <c r="AA59" s="274"/>
      <c r="AB59" s="236"/>
      <c r="AC59" s="236"/>
      <c r="AD59" s="236"/>
      <c r="AE59" s="93"/>
      <c r="AF59" s="94"/>
      <c r="AG59" s="94"/>
      <c r="AH59" s="94"/>
      <c r="AI59" s="95"/>
      <c r="AJ59" s="93"/>
      <c r="AK59" s="94"/>
      <c r="AL59" s="94"/>
      <c r="AM59" s="94"/>
      <c r="AN59" s="95"/>
      <c r="AO59" s="93"/>
      <c r="AP59" s="94"/>
      <c r="AQ59" s="94"/>
      <c r="AR59" s="94"/>
      <c r="AS59" s="95"/>
      <c r="AT59" s="237"/>
      <c r="AU59" s="237"/>
      <c r="AV59" s="237"/>
      <c r="AW59" s="237"/>
      <c r="AX59" s="238"/>
    </row>
    <row r="60" spans="1:50" ht="22.5" hidden="1" customHeight="1" x14ac:dyDescent="0.15">
      <c r="A60" s="245"/>
      <c r="B60" s="247"/>
      <c r="C60" s="247"/>
      <c r="D60" s="247"/>
      <c r="E60" s="247"/>
      <c r="F60" s="248"/>
      <c r="G60" s="286"/>
      <c r="H60" s="287"/>
      <c r="I60" s="287"/>
      <c r="J60" s="287"/>
      <c r="K60" s="287"/>
      <c r="L60" s="287"/>
      <c r="M60" s="287"/>
      <c r="N60" s="287"/>
      <c r="O60" s="288"/>
      <c r="P60" s="268"/>
      <c r="Q60" s="268"/>
      <c r="R60" s="268"/>
      <c r="S60" s="268"/>
      <c r="T60" s="268"/>
      <c r="U60" s="268"/>
      <c r="V60" s="268"/>
      <c r="W60" s="268"/>
      <c r="X60" s="269"/>
      <c r="Y60" s="239" t="s">
        <v>65</v>
      </c>
      <c r="Z60" s="240"/>
      <c r="AA60" s="241"/>
      <c r="AB60" s="242"/>
      <c r="AC60" s="242"/>
      <c r="AD60" s="24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5"/>
      <c r="B61" s="249"/>
      <c r="C61" s="249"/>
      <c r="D61" s="249"/>
      <c r="E61" s="249"/>
      <c r="F61" s="250"/>
      <c r="G61" s="289"/>
      <c r="H61" s="208"/>
      <c r="I61" s="208"/>
      <c r="J61" s="208"/>
      <c r="K61" s="208"/>
      <c r="L61" s="208"/>
      <c r="M61" s="208"/>
      <c r="N61" s="208"/>
      <c r="O61" s="209"/>
      <c r="P61" s="270"/>
      <c r="Q61" s="270"/>
      <c r="R61" s="270"/>
      <c r="S61" s="270"/>
      <c r="T61" s="270"/>
      <c r="U61" s="270"/>
      <c r="V61" s="270"/>
      <c r="W61" s="270"/>
      <c r="X61" s="271"/>
      <c r="Y61" s="243" t="s">
        <v>15</v>
      </c>
      <c r="Z61" s="240"/>
      <c r="AA61" s="241"/>
      <c r="AB61" s="244" t="s">
        <v>16</v>
      </c>
      <c r="AC61" s="244"/>
      <c r="AD61" s="244"/>
      <c r="AE61" s="93"/>
      <c r="AF61" s="94"/>
      <c r="AG61" s="94"/>
      <c r="AH61" s="94"/>
      <c r="AI61" s="95"/>
      <c r="AJ61" s="93"/>
      <c r="AK61" s="94"/>
      <c r="AL61" s="94"/>
      <c r="AM61" s="94"/>
      <c r="AN61" s="95"/>
      <c r="AO61" s="93"/>
      <c r="AP61" s="94"/>
      <c r="AQ61" s="94"/>
      <c r="AR61" s="94"/>
      <c r="AS61" s="95"/>
      <c r="AT61" s="279"/>
      <c r="AU61" s="280"/>
      <c r="AV61" s="280"/>
      <c r="AW61" s="280"/>
      <c r="AX61" s="281"/>
    </row>
    <row r="62" spans="1:50" ht="18.75" hidden="1" customHeight="1" x14ac:dyDescent="0.15">
      <c r="A62" s="245"/>
      <c r="B62" s="247" t="s">
        <v>318</v>
      </c>
      <c r="C62" s="247"/>
      <c r="D62" s="247"/>
      <c r="E62" s="247"/>
      <c r="F62" s="248"/>
      <c r="G62" s="231" t="s">
        <v>85</v>
      </c>
      <c r="H62" s="232"/>
      <c r="I62" s="232"/>
      <c r="J62" s="232"/>
      <c r="K62" s="232"/>
      <c r="L62" s="232"/>
      <c r="M62" s="232"/>
      <c r="N62" s="232"/>
      <c r="O62" s="233"/>
      <c r="P62" s="251" t="s">
        <v>89</v>
      </c>
      <c r="Q62" s="232"/>
      <c r="R62" s="232"/>
      <c r="S62" s="232"/>
      <c r="T62" s="232"/>
      <c r="U62" s="232"/>
      <c r="V62" s="232"/>
      <c r="W62" s="232"/>
      <c r="X62" s="233"/>
      <c r="Y62" s="253"/>
      <c r="Z62" s="254"/>
      <c r="AA62" s="255"/>
      <c r="AB62" s="259" t="s">
        <v>12</v>
      </c>
      <c r="AC62" s="260"/>
      <c r="AD62" s="261"/>
      <c r="AE62" s="251" t="s">
        <v>69</v>
      </c>
      <c r="AF62" s="232"/>
      <c r="AG62" s="232"/>
      <c r="AH62" s="232"/>
      <c r="AI62" s="233"/>
      <c r="AJ62" s="251" t="s">
        <v>70</v>
      </c>
      <c r="AK62" s="232"/>
      <c r="AL62" s="232"/>
      <c r="AM62" s="232"/>
      <c r="AN62" s="233"/>
      <c r="AO62" s="251" t="s">
        <v>71</v>
      </c>
      <c r="AP62" s="232"/>
      <c r="AQ62" s="232"/>
      <c r="AR62" s="232"/>
      <c r="AS62" s="233"/>
      <c r="AT62" s="282" t="s">
        <v>303</v>
      </c>
      <c r="AU62" s="283"/>
      <c r="AV62" s="283"/>
      <c r="AW62" s="283"/>
      <c r="AX62" s="284"/>
    </row>
    <row r="63" spans="1:50" ht="18.75" hidden="1" customHeight="1" x14ac:dyDescent="0.15">
      <c r="A63" s="245"/>
      <c r="B63" s="247"/>
      <c r="C63" s="247"/>
      <c r="D63" s="247"/>
      <c r="E63" s="247"/>
      <c r="F63" s="248"/>
      <c r="G63" s="234"/>
      <c r="H63" s="108"/>
      <c r="I63" s="108"/>
      <c r="J63" s="108"/>
      <c r="K63" s="108"/>
      <c r="L63" s="108"/>
      <c r="M63" s="108"/>
      <c r="N63" s="108"/>
      <c r="O63" s="235"/>
      <c r="P63" s="252"/>
      <c r="Q63" s="108"/>
      <c r="R63" s="108"/>
      <c r="S63" s="108"/>
      <c r="T63" s="108"/>
      <c r="U63" s="108"/>
      <c r="V63" s="108"/>
      <c r="W63" s="108"/>
      <c r="X63" s="235"/>
      <c r="Y63" s="256"/>
      <c r="Z63" s="257"/>
      <c r="AA63" s="258"/>
      <c r="AB63" s="262"/>
      <c r="AC63" s="263"/>
      <c r="AD63" s="264"/>
      <c r="AE63" s="252"/>
      <c r="AF63" s="108"/>
      <c r="AG63" s="108"/>
      <c r="AH63" s="108"/>
      <c r="AI63" s="235"/>
      <c r="AJ63" s="252"/>
      <c r="AK63" s="108"/>
      <c r="AL63" s="108"/>
      <c r="AM63" s="108"/>
      <c r="AN63" s="235"/>
      <c r="AO63" s="252"/>
      <c r="AP63" s="108"/>
      <c r="AQ63" s="108"/>
      <c r="AR63" s="108"/>
      <c r="AS63" s="235"/>
      <c r="AT63" s="67"/>
      <c r="AU63" s="110"/>
      <c r="AV63" s="110"/>
      <c r="AW63" s="108" t="s">
        <v>360</v>
      </c>
      <c r="AX63" s="109"/>
    </row>
    <row r="64" spans="1:50" ht="22.5" hidden="1" customHeight="1" x14ac:dyDescent="0.15">
      <c r="A64" s="245"/>
      <c r="B64" s="247"/>
      <c r="C64" s="247"/>
      <c r="D64" s="247"/>
      <c r="E64" s="247"/>
      <c r="F64" s="248"/>
      <c r="G64" s="285"/>
      <c r="H64" s="206"/>
      <c r="I64" s="206"/>
      <c r="J64" s="206"/>
      <c r="K64" s="206"/>
      <c r="L64" s="206"/>
      <c r="M64" s="206"/>
      <c r="N64" s="206"/>
      <c r="O64" s="207"/>
      <c r="P64" s="265"/>
      <c r="Q64" s="266"/>
      <c r="R64" s="266"/>
      <c r="S64" s="266"/>
      <c r="T64" s="266"/>
      <c r="U64" s="266"/>
      <c r="V64" s="266"/>
      <c r="W64" s="266"/>
      <c r="X64" s="267"/>
      <c r="Y64" s="272" t="s">
        <v>86</v>
      </c>
      <c r="Z64" s="273"/>
      <c r="AA64" s="274"/>
      <c r="AB64" s="236"/>
      <c r="AC64" s="236"/>
      <c r="AD64" s="236"/>
      <c r="AE64" s="93"/>
      <c r="AF64" s="94"/>
      <c r="AG64" s="94"/>
      <c r="AH64" s="94"/>
      <c r="AI64" s="95"/>
      <c r="AJ64" s="93"/>
      <c r="AK64" s="94"/>
      <c r="AL64" s="94"/>
      <c r="AM64" s="94"/>
      <c r="AN64" s="95"/>
      <c r="AO64" s="93"/>
      <c r="AP64" s="94"/>
      <c r="AQ64" s="94"/>
      <c r="AR64" s="94"/>
      <c r="AS64" s="95"/>
      <c r="AT64" s="237"/>
      <c r="AU64" s="237"/>
      <c r="AV64" s="237"/>
      <c r="AW64" s="237"/>
      <c r="AX64" s="238"/>
    </row>
    <row r="65" spans="1:60" ht="22.5" hidden="1" customHeight="1" x14ac:dyDescent="0.15">
      <c r="A65" s="245"/>
      <c r="B65" s="247"/>
      <c r="C65" s="247"/>
      <c r="D65" s="247"/>
      <c r="E65" s="247"/>
      <c r="F65" s="248"/>
      <c r="G65" s="286"/>
      <c r="H65" s="287"/>
      <c r="I65" s="287"/>
      <c r="J65" s="287"/>
      <c r="K65" s="287"/>
      <c r="L65" s="287"/>
      <c r="M65" s="287"/>
      <c r="N65" s="287"/>
      <c r="O65" s="288"/>
      <c r="P65" s="268"/>
      <c r="Q65" s="268"/>
      <c r="R65" s="268"/>
      <c r="S65" s="268"/>
      <c r="T65" s="268"/>
      <c r="U65" s="268"/>
      <c r="V65" s="268"/>
      <c r="W65" s="268"/>
      <c r="X65" s="269"/>
      <c r="Y65" s="239" t="s">
        <v>65</v>
      </c>
      <c r="Z65" s="240"/>
      <c r="AA65" s="241"/>
      <c r="AB65" s="242"/>
      <c r="AC65" s="242"/>
      <c r="AD65" s="24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6"/>
      <c r="B66" s="249"/>
      <c r="C66" s="249"/>
      <c r="D66" s="249"/>
      <c r="E66" s="249"/>
      <c r="F66" s="250"/>
      <c r="G66" s="289"/>
      <c r="H66" s="208"/>
      <c r="I66" s="208"/>
      <c r="J66" s="208"/>
      <c r="K66" s="208"/>
      <c r="L66" s="208"/>
      <c r="M66" s="208"/>
      <c r="N66" s="208"/>
      <c r="O66" s="209"/>
      <c r="P66" s="270"/>
      <c r="Q66" s="270"/>
      <c r="R66" s="270"/>
      <c r="S66" s="270"/>
      <c r="T66" s="270"/>
      <c r="U66" s="270"/>
      <c r="V66" s="270"/>
      <c r="W66" s="270"/>
      <c r="X66" s="271"/>
      <c r="Y66" s="243" t="s">
        <v>15</v>
      </c>
      <c r="Z66" s="240"/>
      <c r="AA66" s="241"/>
      <c r="AB66" s="244" t="s">
        <v>16</v>
      </c>
      <c r="AC66" s="244"/>
      <c r="AD66" s="244"/>
      <c r="AE66" s="93"/>
      <c r="AF66" s="94"/>
      <c r="AG66" s="94"/>
      <c r="AH66" s="94"/>
      <c r="AI66" s="95"/>
      <c r="AJ66" s="93"/>
      <c r="AK66" s="94"/>
      <c r="AL66" s="94"/>
      <c r="AM66" s="94"/>
      <c r="AN66" s="95"/>
      <c r="AO66" s="93"/>
      <c r="AP66" s="94"/>
      <c r="AQ66" s="94"/>
      <c r="AR66" s="94"/>
      <c r="AS66" s="95"/>
      <c r="AT66" s="279"/>
      <c r="AU66" s="280"/>
      <c r="AV66" s="280"/>
      <c r="AW66" s="280"/>
      <c r="AX66" s="281"/>
    </row>
    <row r="67" spans="1:60" ht="31.7" customHeight="1" x14ac:dyDescent="0.15">
      <c r="A67" s="193" t="s">
        <v>88</v>
      </c>
      <c r="B67" s="194"/>
      <c r="C67" s="194"/>
      <c r="D67" s="194"/>
      <c r="E67" s="194"/>
      <c r="F67" s="195"/>
      <c r="G67" s="202" t="s">
        <v>84</v>
      </c>
      <c r="H67" s="202"/>
      <c r="I67" s="202"/>
      <c r="J67" s="202"/>
      <c r="K67" s="202"/>
      <c r="L67" s="202"/>
      <c r="M67" s="202"/>
      <c r="N67" s="202"/>
      <c r="O67" s="202"/>
      <c r="P67" s="202"/>
      <c r="Q67" s="202"/>
      <c r="R67" s="202"/>
      <c r="S67" s="202"/>
      <c r="T67" s="202"/>
      <c r="U67" s="202"/>
      <c r="V67" s="202"/>
      <c r="W67" s="202"/>
      <c r="X67" s="203"/>
      <c r="Y67" s="204"/>
      <c r="Z67" s="86"/>
      <c r="AA67" s="87"/>
      <c r="AB67" s="120" t="s">
        <v>12</v>
      </c>
      <c r="AC67" s="121"/>
      <c r="AD67" s="174"/>
      <c r="AE67" s="683" t="s">
        <v>69</v>
      </c>
      <c r="AF67" s="118"/>
      <c r="AG67" s="118"/>
      <c r="AH67" s="118"/>
      <c r="AI67" s="118"/>
      <c r="AJ67" s="683" t="s">
        <v>70</v>
      </c>
      <c r="AK67" s="118"/>
      <c r="AL67" s="118"/>
      <c r="AM67" s="118"/>
      <c r="AN67" s="118"/>
      <c r="AO67" s="683" t="s">
        <v>71</v>
      </c>
      <c r="AP67" s="118"/>
      <c r="AQ67" s="118"/>
      <c r="AR67" s="118"/>
      <c r="AS67" s="118"/>
      <c r="AT67" s="179" t="s">
        <v>74</v>
      </c>
      <c r="AU67" s="180"/>
      <c r="AV67" s="180"/>
      <c r="AW67" s="180"/>
      <c r="AX67" s="181"/>
    </row>
    <row r="68" spans="1:60" ht="22.5" customHeight="1" x14ac:dyDescent="0.15">
      <c r="A68" s="196"/>
      <c r="B68" s="197"/>
      <c r="C68" s="197"/>
      <c r="D68" s="197"/>
      <c r="E68" s="197"/>
      <c r="F68" s="198"/>
      <c r="G68" s="423" t="s">
        <v>488</v>
      </c>
      <c r="H68" s="424"/>
      <c r="I68" s="424"/>
      <c r="J68" s="424"/>
      <c r="K68" s="424"/>
      <c r="L68" s="424"/>
      <c r="M68" s="424"/>
      <c r="N68" s="424"/>
      <c r="O68" s="424"/>
      <c r="P68" s="424"/>
      <c r="Q68" s="424"/>
      <c r="R68" s="424"/>
      <c r="S68" s="424"/>
      <c r="T68" s="424"/>
      <c r="U68" s="424"/>
      <c r="V68" s="424"/>
      <c r="W68" s="424"/>
      <c r="X68" s="425"/>
      <c r="Y68" s="343" t="s">
        <v>66</v>
      </c>
      <c r="Z68" s="344"/>
      <c r="AA68" s="345"/>
      <c r="AB68" s="213" t="s">
        <v>476</v>
      </c>
      <c r="AC68" s="214"/>
      <c r="AD68" s="215"/>
      <c r="AE68" s="432">
        <v>15655</v>
      </c>
      <c r="AF68" s="433"/>
      <c r="AG68" s="433"/>
      <c r="AH68" s="433"/>
      <c r="AI68" s="434"/>
      <c r="AJ68" s="435">
        <v>16126</v>
      </c>
      <c r="AK68" s="435"/>
      <c r="AL68" s="435"/>
      <c r="AM68" s="435"/>
      <c r="AN68" s="435"/>
      <c r="AO68" s="93">
        <v>13425</v>
      </c>
      <c r="AP68" s="94"/>
      <c r="AQ68" s="94"/>
      <c r="AR68" s="94"/>
      <c r="AS68" s="95"/>
      <c r="AT68" s="216"/>
      <c r="AU68" s="216"/>
      <c r="AV68" s="216"/>
      <c r="AW68" s="216"/>
      <c r="AX68" s="217"/>
      <c r="AY68" s="10"/>
      <c r="AZ68" s="10"/>
      <c r="BA68" s="10"/>
      <c r="BB68" s="10"/>
      <c r="BC68" s="10"/>
    </row>
    <row r="69" spans="1:60" ht="22.5" customHeight="1" x14ac:dyDescent="0.15">
      <c r="A69" s="199"/>
      <c r="B69" s="200"/>
      <c r="C69" s="200"/>
      <c r="D69" s="200"/>
      <c r="E69" s="200"/>
      <c r="F69" s="201"/>
      <c r="G69" s="426"/>
      <c r="H69" s="427"/>
      <c r="I69" s="427"/>
      <c r="J69" s="427"/>
      <c r="K69" s="427"/>
      <c r="L69" s="427"/>
      <c r="M69" s="427"/>
      <c r="N69" s="427"/>
      <c r="O69" s="427"/>
      <c r="P69" s="427"/>
      <c r="Q69" s="427"/>
      <c r="R69" s="427"/>
      <c r="S69" s="427"/>
      <c r="T69" s="427"/>
      <c r="U69" s="427"/>
      <c r="V69" s="427"/>
      <c r="W69" s="427"/>
      <c r="X69" s="428"/>
      <c r="Y69" s="218" t="s">
        <v>67</v>
      </c>
      <c r="Z69" s="158"/>
      <c r="AA69" s="159"/>
      <c r="AB69" s="221" t="s">
        <v>476</v>
      </c>
      <c r="AC69" s="222"/>
      <c r="AD69" s="223"/>
      <c r="AE69" s="432">
        <v>14400</v>
      </c>
      <c r="AF69" s="433"/>
      <c r="AG69" s="433"/>
      <c r="AH69" s="433"/>
      <c r="AI69" s="434"/>
      <c r="AJ69" s="680">
        <v>15000</v>
      </c>
      <c r="AK69" s="681"/>
      <c r="AL69" s="681"/>
      <c r="AM69" s="681"/>
      <c r="AN69" s="682"/>
      <c r="AO69" s="93">
        <v>12900</v>
      </c>
      <c r="AP69" s="94"/>
      <c r="AQ69" s="94"/>
      <c r="AR69" s="94"/>
      <c r="AS69" s="95"/>
      <c r="AT69" s="93">
        <v>13400</v>
      </c>
      <c r="AU69" s="94"/>
      <c r="AV69" s="94"/>
      <c r="AW69" s="94"/>
      <c r="AX69" s="96"/>
      <c r="AY69" s="10"/>
      <c r="AZ69" s="10"/>
      <c r="BA69" s="10"/>
      <c r="BB69" s="10"/>
      <c r="BC69" s="10"/>
      <c r="BD69" s="10"/>
      <c r="BE69" s="10"/>
      <c r="BF69" s="10"/>
      <c r="BG69" s="10"/>
      <c r="BH69" s="10"/>
    </row>
    <row r="70" spans="1:60" ht="33" hidden="1" customHeight="1" x14ac:dyDescent="0.15">
      <c r="A70" s="193" t="s">
        <v>88</v>
      </c>
      <c r="B70" s="194"/>
      <c r="C70" s="194"/>
      <c r="D70" s="194"/>
      <c r="E70" s="194"/>
      <c r="F70" s="195"/>
      <c r="G70" s="202" t="s">
        <v>84</v>
      </c>
      <c r="H70" s="202"/>
      <c r="I70" s="202"/>
      <c r="J70" s="202"/>
      <c r="K70" s="202"/>
      <c r="L70" s="202"/>
      <c r="M70" s="202"/>
      <c r="N70" s="202"/>
      <c r="O70" s="202"/>
      <c r="P70" s="202"/>
      <c r="Q70" s="202"/>
      <c r="R70" s="202"/>
      <c r="S70" s="202"/>
      <c r="T70" s="202"/>
      <c r="U70" s="202"/>
      <c r="V70" s="202"/>
      <c r="W70" s="202"/>
      <c r="X70" s="203"/>
      <c r="Y70" s="204"/>
      <c r="Z70" s="86"/>
      <c r="AA70" s="87"/>
      <c r="AB70" s="120" t="s">
        <v>12</v>
      </c>
      <c r="AC70" s="121"/>
      <c r="AD70" s="174"/>
      <c r="AE70" s="178" t="s">
        <v>69</v>
      </c>
      <c r="AF70" s="173"/>
      <c r="AG70" s="173"/>
      <c r="AH70" s="173"/>
      <c r="AI70" s="205"/>
      <c r="AJ70" s="178" t="s">
        <v>70</v>
      </c>
      <c r="AK70" s="173"/>
      <c r="AL70" s="173"/>
      <c r="AM70" s="173"/>
      <c r="AN70" s="205"/>
      <c r="AO70" s="178" t="s">
        <v>71</v>
      </c>
      <c r="AP70" s="173"/>
      <c r="AQ70" s="173"/>
      <c r="AR70" s="173"/>
      <c r="AS70" s="205"/>
      <c r="AT70" s="179" t="s">
        <v>74</v>
      </c>
      <c r="AU70" s="180"/>
      <c r="AV70" s="180"/>
      <c r="AW70" s="180"/>
      <c r="AX70" s="181"/>
    </row>
    <row r="71" spans="1:60" ht="22.5" hidden="1" customHeight="1" x14ac:dyDescent="0.15">
      <c r="A71" s="196"/>
      <c r="B71" s="197"/>
      <c r="C71" s="197"/>
      <c r="D71" s="197"/>
      <c r="E71" s="197"/>
      <c r="F71" s="198"/>
      <c r="G71" s="206"/>
      <c r="H71" s="206"/>
      <c r="I71" s="206"/>
      <c r="J71" s="206"/>
      <c r="K71" s="206"/>
      <c r="L71" s="206"/>
      <c r="M71" s="206"/>
      <c r="N71" s="206"/>
      <c r="O71" s="206"/>
      <c r="P71" s="206"/>
      <c r="Q71" s="206"/>
      <c r="R71" s="206"/>
      <c r="S71" s="206"/>
      <c r="T71" s="206"/>
      <c r="U71" s="206"/>
      <c r="V71" s="206"/>
      <c r="W71" s="206"/>
      <c r="X71" s="207"/>
      <c r="Y71" s="210" t="s">
        <v>66</v>
      </c>
      <c r="Z71" s="211"/>
      <c r="AA71" s="212"/>
      <c r="AB71" s="213"/>
      <c r="AC71" s="214"/>
      <c r="AD71" s="215"/>
      <c r="AE71" s="93"/>
      <c r="AF71" s="94"/>
      <c r="AG71" s="94"/>
      <c r="AH71" s="94"/>
      <c r="AI71" s="95"/>
      <c r="AJ71" s="93"/>
      <c r="AK71" s="94"/>
      <c r="AL71" s="94"/>
      <c r="AM71" s="94"/>
      <c r="AN71" s="95"/>
      <c r="AO71" s="93"/>
      <c r="AP71" s="94"/>
      <c r="AQ71" s="94"/>
      <c r="AR71" s="94"/>
      <c r="AS71" s="95"/>
      <c r="AT71" s="216"/>
      <c r="AU71" s="216"/>
      <c r="AV71" s="216"/>
      <c r="AW71" s="216"/>
      <c r="AX71" s="217"/>
      <c r="AY71" s="10"/>
      <c r="AZ71" s="10"/>
      <c r="BA71" s="10"/>
      <c r="BB71" s="10"/>
      <c r="BC71" s="10"/>
    </row>
    <row r="72" spans="1:60" ht="22.5" hidden="1" customHeight="1" x14ac:dyDescent="0.15">
      <c r="A72" s="199"/>
      <c r="B72" s="200"/>
      <c r="C72" s="200"/>
      <c r="D72" s="200"/>
      <c r="E72" s="200"/>
      <c r="F72" s="201"/>
      <c r="G72" s="208"/>
      <c r="H72" s="208"/>
      <c r="I72" s="208"/>
      <c r="J72" s="208"/>
      <c r="K72" s="208"/>
      <c r="L72" s="208"/>
      <c r="M72" s="208"/>
      <c r="N72" s="208"/>
      <c r="O72" s="208"/>
      <c r="P72" s="208"/>
      <c r="Q72" s="208"/>
      <c r="R72" s="208"/>
      <c r="S72" s="208"/>
      <c r="T72" s="208"/>
      <c r="U72" s="208"/>
      <c r="V72" s="208"/>
      <c r="W72" s="208"/>
      <c r="X72" s="209"/>
      <c r="Y72" s="218" t="s">
        <v>67</v>
      </c>
      <c r="Z72" s="219"/>
      <c r="AA72" s="220"/>
      <c r="AB72" s="221"/>
      <c r="AC72" s="222"/>
      <c r="AD72" s="22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3" t="s">
        <v>88</v>
      </c>
      <c r="B73" s="194"/>
      <c r="C73" s="194"/>
      <c r="D73" s="194"/>
      <c r="E73" s="194"/>
      <c r="F73" s="195"/>
      <c r="G73" s="202" t="s">
        <v>84</v>
      </c>
      <c r="H73" s="202"/>
      <c r="I73" s="202"/>
      <c r="J73" s="202"/>
      <c r="K73" s="202"/>
      <c r="L73" s="202"/>
      <c r="M73" s="202"/>
      <c r="N73" s="202"/>
      <c r="O73" s="202"/>
      <c r="P73" s="202"/>
      <c r="Q73" s="202"/>
      <c r="R73" s="202"/>
      <c r="S73" s="202"/>
      <c r="T73" s="202"/>
      <c r="U73" s="202"/>
      <c r="V73" s="202"/>
      <c r="W73" s="202"/>
      <c r="X73" s="203"/>
      <c r="Y73" s="204"/>
      <c r="Z73" s="86"/>
      <c r="AA73" s="87"/>
      <c r="AB73" s="120" t="s">
        <v>12</v>
      </c>
      <c r="AC73" s="121"/>
      <c r="AD73" s="174"/>
      <c r="AE73" s="178" t="s">
        <v>69</v>
      </c>
      <c r="AF73" s="173"/>
      <c r="AG73" s="173"/>
      <c r="AH73" s="173"/>
      <c r="AI73" s="205"/>
      <c r="AJ73" s="178" t="s">
        <v>70</v>
      </c>
      <c r="AK73" s="173"/>
      <c r="AL73" s="173"/>
      <c r="AM73" s="173"/>
      <c r="AN73" s="205"/>
      <c r="AO73" s="178" t="s">
        <v>71</v>
      </c>
      <c r="AP73" s="173"/>
      <c r="AQ73" s="173"/>
      <c r="AR73" s="173"/>
      <c r="AS73" s="205"/>
      <c r="AT73" s="179" t="s">
        <v>74</v>
      </c>
      <c r="AU73" s="180"/>
      <c r="AV73" s="180"/>
      <c r="AW73" s="180"/>
      <c r="AX73" s="181"/>
    </row>
    <row r="74" spans="1:60" ht="22.5" hidden="1" customHeight="1" x14ac:dyDescent="0.15">
      <c r="A74" s="196"/>
      <c r="B74" s="197"/>
      <c r="C74" s="197"/>
      <c r="D74" s="197"/>
      <c r="E74" s="197"/>
      <c r="F74" s="198"/>
      <c r="G74" s="206"/>
      <c r="H74" s="206"/>
      <c r="I74" s="206"/>
      <c r="J74" s="206"/>
      <c r="K74" s="206"/>
      <c r="L74" s="206"/>
      <c r="M74" s="206"/>
      <c r="N74" s="206"/>
      <c r="O74" s="206"/>
      <c r="P74" s="206"/>
      <c r="Q74" s="206"/>
      <c r="R74" s="206"/>
      <c r="S74" s="206"/>
      <c r="T74" s="206"/>
      <c r="U74" s="206"/>
      <c r="V74" s="206"/>
      <c r="W74" s="206"/>
      <c r="X74" s="207"/>
      <c r="Y74" s="210" t="s">
        <v>66</v>
      </c>
      <c r="Z74" s="211"/>
      <c r="AA74" s="212"/>
      <c r="AB74" s="213"/>
      <c r="AC74" s="214"/>
      <c r="AD74" s="215"/>
      <c r="AE74" s="93"/>
      <c r="AF74" s="94"/>
      <c r="AG74" s="94"/>
      <c r="AH74" s="94"/>
      <c r="AI74" s="95"/>
      <c r="AJ74" s="93"/>
      <c r="AK74" s="94"/>
      <c r="AL74" s="94"/>
      <c r="AM74" s="94"/>
      <c r="AN74" s="95"/>
      <c r="AO74" s="93"/>
      <c r="AP74" s="94"/>
      <c r="AQ74" s="94"/>
      <c r="AR74" s="94"/>
      <c r="AS74" s="95"/>
      <c r="AT74" s="216"/>
      <c r="AU74" s="216"/>
      <c r="AV74" s="216"/>
      <c r="AW74" s="216"/>
      <c r="AX74" s="217"/>
      <c r="AY74" s="10"/>
      <c r="AZ74" s="10"/>
      <c r="BA74" s="10"/>
      <c r="BB74" s="10"/>
      <c r="BC74" s="10"/>
    </row>
    <row r="75" spans="1:60" ht="22.5" hidden="1" customHeight="1" x14ac:dyDescent="0.15">
      <c r="A75" s="199"/>
      <c r="B75" s="200"/>
      <c r="C75" s="200"/>
      <c r="D75" s="200"/>
      <c r="E75" s="200"/>
      <c r="F75" s="201"/>
      <c r="G75" s="208"/>
      <c r="H75" s="208"/>
      <c r="I75" s="208"/>
      <c r="J75" s="208"/>
      <c r="K75" s="208"/>
      <c r="L75" s="208"/>
      <c r="M75" s="208"/>
      <c r="N75" s="208"/>
      <c r="O75" s="208"/>
      <c r="P75" s="208"/>
      <c r="Q75" s="208"/>
      <c r="R75" s="208"/>
      <c r="S75" s="208"/>
      <c r="T75" s="208"/>
      <c r="U75" s="208"/>
      <c r="V75" s="208"/>
      <c r="W75" s="208"/>
      <c r="X75" s="209"/>
      <c r="Y75" s="218" t="s">
        <v>67</v>
      </c>
      <c r="Z75" s="219"/>
      <c r="AA75" s="220"/>
      <c r="AB75" s="221"/>
      <c r="AC75" s="222"/>
      <c r="AD75" s="22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3" t="s">
        <v>88</v>
      </c>
      <c r="B76" s="194"/>
      <c r="C76" s="194"/>
      <c r="D76" s="194"/>
      <c r="E76" s="194"/>
      <c r="F76" s="195"/>
      <c r="G76" s="202" t="s">
        <v>84</v>
      </c>
      <c r="H76" s="202"/>
      <c r="I76" s="202"/>
      <c r="J76" s="202"/>
      <c r="K76" s="202"/>
      <c r="L76" s="202"/>
      <c r="M76" s="202"/>
      <c r="N76" s="202"/>
      <c r="O76" s="202"/>
      <c r="P76" s="202"/>
      <c r="Q76" s="202"/>
      <c r="R76" s="202"/>
      <c r="S76" s="202"/>
      <c r="T76" s="202"/>
      <c r="U76" s="202"/>
      <c r="V76" s="202"/>
      <c r="W76" s="202"/>
      <c r="X76" s="203"/>
      <c r="Y76" s="204"/>
      <c r="Z76" s="86"/>
      <c r="AA76" s="87"/>
      <c r="AB76" s="120" t="s">
        <v>12</v>
      </c>
      <c r="AC76" s="121"/>
      <c r="AD76" s="174"/>
      <c r="AE76" s="178" t="s">
        <v>69</v>
      </c>
      <c r="AF76" s="173"/>
      <c r="AG76" s="173"/>
      <c r="AH76" s="173"/>
      <c r="AI76" s="205"/>
      <c r="AJ76" s="178" t="s">
        <v>70</v>
      </c>
      <c r="AK76" s="173"/>
      <c r="AL76" s="173"/>
      <c r="AM76" s="173"/>
      <c r="AN76" s="205"/>
      <c r="AO76" s="178" t="s">
        <v>71</v>
      </c>
      <c r="AP76" s="173"/>
      <c r="AQ76" s="173"/>
      <c r="AR76" s="173"/>
      <c r="AS76" s="205"/>
      <c r="AT76" s="179" t="s">
        <v>74</v>
      </c>
      <c r="AU76" s="180"/>
      <c r="AV76" s="180"/>
      <c r="AW76" s="180"/>
      <c r="AX76" s="181"/>
    </row>
    <row r="77" spans="1:60" ht="22.5" hidden="1" customHeight="1" x14ac:dyDescent="0.15">
      <c r="A77" s="196"/>
      <c r="B77" s="197"/>
      <c r="C77" s="197"/>
      <c r="D77" s="197"/>
      <c r="E77" s="197"/>
      <c r="F77" s="198"/>
      <c r="G77" s="206"/>
      <c r="H77" s="206"/>
      <c r="I77" s="206"/>
      <c r="J77" s="206"/>
      <c r="K77" s="206"/>
      <c r="L77" s="206"/>
      <c r="M77" s="206"/>
      <c r="N77" s="206"/>
      <c r="O77" s="206"/>
      <c r="P77" s="206"/>
      <c r="Q77" s="206"/>
      <c r="R77" s="206"/>
      <c r="S77" s="206"/>
      <c r="T77" s="206"/>
      <c r="U77" s="206"/>
      <c r="V77" s="206"/>
      <c r="W77" s="206"/>
      <c r="X77" s="207"/>
      <c r="Y77" s="210" t="s">
        <v>66</v>
      </c>
      <c r="Z77" s="211"/>
      <c r="AA77" s="212"/>
      <c r="AB77" s="213"/>
      <c r="AC77" s="214"/>
      <c r="AD77" s="215"/>
      <c r="AE77" s="93"/>
      <c r="AF77" s="94"/>
      <c r="AG77" s="94"/>
      <c r="AH77" s="94"/>
      <c r="AI77" s="95"/>
      <c r="AJ77" s="93"/>
      <c r="AK77" s="94"/>
      <c r="AL77" s="94"/>
      <c r="AM77" s="94"/>
      <c r="AN77" s="95"/>
      <c r="AO77" s="93"/>
      <c r="AP77" s="94"/>
      <c r="AQ77" s="94"/>
      <c r="AR77" s="94"/>
      <c r="AS77" s="95"/>
      <c r="AT77" s="216"/>
      <c r="AU77" s="216"/>
      <c r="AV77" s="216"/>
      <c r="AW77" s="216"/>
      <c r="AX77" s="217"/>
      <c r="AY77" s="10"/>
      <c r="AZ77" s="10"/>
      <c r="BA77" s="10"/>
      <c r="BB77" s="10"/>
      <c r="BC77" s="10"/>
    </row>
    <row r="78" spans="1:60" ht="22.5" hidden="1" customHeight="1" x14ac:dyDescent="0.15">
      <c r="A78" s="199"/>
      <c r="B78" s="200"/>
      <c r="C78" s="200"/>
      <c r="D78" s="200"/>
      <c r="E78" s="200"/>
      <c r="F78" s="201"/>
      <c r="G78" s="208"/>
      <c r="H78" s="208"/>
      <c r="I78" s="208"/>
      <c r="J78" s="208"/>
      <c r="K78" s="208"/>
      <c r="L78" s="208"/>
      <c r="M78" s="208"/>
      <c r="N78" s="208"/>
      <c r="O78" s="208"/>
      <c r="P78" s="208"/>
      <c r="Q78" s="208"/>
      <c r="R78" s="208"/>
      <c r="S78" s="208"/>
      <c r="T78" s="208"/>
      <c r="U78" s="208"/>
      <c r="V78" s="208"/>
      <c r="W78" s="208"/>
      <c r="X78" s="209"/>
      <c r="Y78" s="218" t="s">
        <v>67</v>
      </c>
      <c r="Z78" s="219"/>
      <c r="AA78" s="220"/>
      <c r="AB78" s="221"/>
      <c r="AC78" s="222"/>
      <c r="AD78" s="22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3" t="s">
        <v>88</v>
      </c>
      <c r="B79" s="194"/>
      <c r="C79" s="194"/>
      <c r="D79" s="194"/>
      <c r="E79" s="194"/>
      <c r="F79" s="195"/>
      <c r="G79" s="202" t="s">
        <v>84</v>
      </c>
      <c r="H79" s="202"/>
      <c r="I79" s="202"/>
      <c r="J79" s="202"/>
      <c r="K79" s="202"/>
      <c r="L79" s="202"/>
      <c r="M79" s="202"/>
      <c r="N79" s="202"/>
      <c r="O79" s="202"/>
      <c r="P79" s="202"/>
      <c r="Q79" s="202"/>
      <c r="R79" s="202"/>
      <c r="S79" s="202"/>
      <c r="T79" s="202"/>
      <c r="U79" s="202"/>
      <c r="V79" s="202"/>
      <c r="W79" s="202"/>
      <c r="X79" s="203"/>
      <c r="Y79" s="204"/>
      <c r="Z79" s="86"/>
      <c r="AA79" s="87"/>
      <c r="AB79" s="120" t="s">
        <v>12</v>
      </c>
      <c r="AC79" s="121"/>
      <c r="AD79" s="174"/>
      <c r="AE79" s="178" t="s">
        <v>69</v>
      </c>
      <c r="AF79" s="173"/>
      <c r="AG79" s="173"/>
      <c r="AH79" s="173"/>
      <c r="AI79" s="205"/>
      <c r="AJ79" s="178" t="s">
        <v>70</v>
      </c>
      <c r="AK79" s="173"/>
      <c r="AL79" s="173"/>
      <c r="AM79" s="173"/>
      <c r="AN79" s="205"/>
      <c r="AO79" s="178" t="s">
        <v>71</v>
      </c>
      <c r="AP79" s="173"/>
      <c r="AQ79" s="173"/>
      <c r="AR79" s="173"/>
      <c r="AS79" s="205"/>
      <c r="AT79" s="179" t="s">
        <v>74</v>
      </c>
      <c r="AU79" s="180"/>
      <c r="AV79" s="180"/>
      <c r="AW79" s="180"/>
      <c r="AX79" s="181"/>
    </row>
    <row r="80" spans="1:60" ht="22.5" hidden="1" customHeight="1" x14ac:dyDescent="0.15">
      <c r="A80" s="196"/>
      <c r="B80" s="197"/>
      <c r="C80" s="197"/>
      <c r="D80" s="197"/>
      <c r="E80" s="197"/>
      <c r="F80" s="198"/>
      <c r="G80" s="206"/>
      <c r="H80" s="206"/>
      <c r="I80" s="206"/>
      <c r="J80" s="206"/>
      <c r="K80" s="206"/>
      <c r="L80" s="206"/>
      <c r="M80" s="206"/>
      <c r="N80" s="206"/>
      <c r="O80" s="206"/>
      <c r="P80" s="206"/>
      <c r="Q80" s="206"/>
      <c r="R80" s="206"/>
      <c r="S80" s="206"/>
      <c r="T80" s="206"/>
      <c r="U80" s="206"/>
      <c r="V80" s="206"/>
      <c r="W80" s="206"/>
      <c r="X80" s="207"/>
      <c r="Y80" s="210" t="s">
        <v>66</v>
      </c>
      <c r="Z80" s="211"/>
      <c r="AA80" s="212"/>
      <c r="AB80" s="213"/>
      <c r="AC80" s="214"/>
      <c r="AD80" s="215"/>
      <c r="AE80" s="93"/>
      <c r="AF80" s="94"/>
      <c r="AG80" s="94"/>
      <c r="AH80" s="94"/>
      <c r="AI80" s="95"/>
      <c r="AJ80" s="93"/>
      <c r="AK80" s="94"/>
      <c r="AL80" s="94"/>
      <c r="AM80" s="94"/>
      <c r="AN80" s="95"/>
      <c r="AO80" s="93"/>
      <c r="AP80" s="94"/>
      <c r="AQ80" s="94"/>
      <c r="AR80" s="94"/>
      <c r="AS80" s="95"/>
      <c r="AT80" s="216"/>
      <c r="AU80" s="216"/>
      <c r="AV80" s="216"/>
      <c r="AW80" s="216"/>
      <c r="AX80" s="217"/>
      <c r="AY80" s="10"/>
      <c r="AZ80" s="10"/>
      <c r="BA80" s="10"/>
      <c r="BB80" s="10"/>
      <c r="BC80" s="10"/>
    </row>
    <row r="81" spans="1:60" ht="22.5" hidden="1" customHeight="1" x14ac:dyDescent="0.15">
      <c r="A81" s="199"/>
      <c r="B81" s="200"/>
      <c r="C81" s="200"/>
      <c r="D81" s="200"/>
      <c r="E81" s="200"/>
      <c r="F81" s="201"/>
      <c r="G81" s="208"/>
      <c r="H81" s="208"/>
      <c r="I81" s="208"/>
      <c r="J81" s="208"/>
      <c r="K81" s="208"/>
      <c r="L81" s="208"/>
      <c r="M81" s="208"/>
      <c r="N81" s="208"/>
      <c r="O81" s="208"/>
      <c r="P81" s="208"/>
      <c r="Q81" s="208"/>
      <c r="R81" s="208"/>
      <c r="S81" s="208"/>
      <c r="T81" s="208"/>
      <c r="U81" s="208"/>
      <c r="V81" s="208"/>
      <c r="W81" s="208"/>
      <c r="X81" s="209"/>
      <c r="Y81" s="218" t="s">
        <v>67</v>
      </c>
      <c r="Z81" s="219"/>
      <c r="AA81" s="220"/>
      <c r="AB81" s="221"/>
      <c r="AC81" s="222"/>
      <c r="AD81" s="22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customHeight="1" x14ac:dyDescent="0.15">
      <c r="A83" s="132"/>
      <c r="B83" s="130"/>
      <c r="C83" s="130"/>
      <c r="D83" s="130"/>
      <c r="E83" s="130"/>
      <c r="F83" s="131"/>
      <c r="G83" s="147" t="s">
        <v>477</v>
      </c>
      <c r="H83" s="147"/>
      <c r="I83" s="147"/>
      <c r="J83" s="147"/>
      <c r="K83" s="147"/>
      <c r="L83" s="147"/>
      <c r="M83" s="147"/>
      <c r="N83" s="147"/>
      <c r="O83" s="147"/>
      <c r="P83" s="147"/>
      <c r="Q83" s="147"/>
      <c r="R83" s="147"/>
      <c r="S83" s="147"/>
      <c r="T83" s="147"/>
      <c r="U83" s="147"/>
      <c r="V83" s="147"/>
      <c r="W83" s="147"/>
      <c r="X83" s="147"/>
      <c r="Y83" s="149" t="s">
        <v>17</v>
      </c>
      <c r="Z83" s="150"/>
      <c r="AA83" s="151"/>
      <c r="AB83" s="184" t="s">
        <v>478</v>
      </c>
      <c r="AC83" s="185"/>
      <c r="AD83" s="186"/>
      <c r="AE83" s="187">
        <f>11755*1000/AE68</f>
        <v>750.87831363781538</v>
      </c>
      <c r="AF83" s="188"/>
      <c r="AG83" s="188"/>
      <c r="AH83" s="188"/>
      <c r="AI83" s="189"/>
      <c r="AJ83" s="187">
        <f>11578*1000/AJ68</f>
        <v>717.97097854396623</v>
      </c>
      <c r="AK83" s="188"/>
      <c r="AL83" s="188"/>
      <c r="AM83" s="188"/>
      <c r="AN83" s="189"/>
      <c r="AO83" s="187">
        <f>11387*1000/AO68</f>
        <v>848.19366852886401</v>
      </c>
      <c r="AP83" s="188"/>
      <c r="AQ83" s="188"/>
      <c r="AR83" s="188"/>
      <c r="AS83" s="189"/>
      <c r="AT83" s="187">
        <f>10430*1000/AT69</f>
        <v>778.35820895522386</v>
      </c>
      <c r="AU83" s="188"/>
      <c r="AV83" s="188"/>
      <c r="AW83" s="188"/>
      <c r="AX83" s="189"/>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84" t="s">
        <v>479</v>
      </c>
      <c r="AC84" s="185"/>
      <c r="AD84" s="186"/>
      <c r="AE84" s="190" t="s">
        <v>480</v>
      </c>
      <c r="AF84" s="191"/>
      <c r="AG84" s="191"/>
      <c r="AH84" s="191"/>
      <c r="AI84" s="192"/>
      <c r="AJ84" s="190" t="s">
        <v>481</v>
      </c>
      <c r="AK84" s="191"/>
      <c r="AL84" s="191"/>
      <c r="AM84" s="191"/>
      <c r="AN84" s="192"/>
      <c r="AO84" s="190" t="s">
        <v>482</v>
      </c>
      <c r="AP84" s="191"/>
      <c r="AQ84" s="191"/>
      <c r="AR84" s="191"/>
      <c r="AS84" s="192"/>
      <c r="AT84" s="190" t="s">
        <v>608</v>
      </c>
      <c r="AU84" s="191"/>
      <c r="AV84" s="191"/>
      <c r="AW84" s="191"/>
      <c r="AX84" s="192"/>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3"/>
      <c r="AU86" s="94"/>
      <c r="AV86" s="94"/>
      <c r="AW86" s="94"/>
      <c r="AX86" s="96"/>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3"/>
      <c r="AU89" s="94"/>
      <c r="AV89" s="94"/>
      <c r="AW89" s="94"/>
      <c r="AX89" s="96"/>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3"/>
      <c r="AU92" s="94"/>
      <c r="AV92" s="94"/>
      <c r="AW92" s="94"/>
      <c r="AX92" s="96"/>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3"/>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6" t="s">
        <v>77</v>
      </c>
      <c r="B97" s="387"/>
      <c r="C97" s="359" t="s">
        <v>19</v>
      </c>
      <c r="D97" s="360"/>
      <c r="E97" s="360"/>
      <c r="F97" s="360"/>
      <c r="G97" s="360"/>
      <c r="H97" s="360"/>
      <c r="I97" s="360"/>
      <c r="J97" s="360"/>
      <c r="K97" s="361"/>
      <c r="L97" s="418" t="s">
        <v>76</v>
      </c>
      <c r="M97" s="418"/>
      <c r="N97" s="418"/>
      <c r="O97" s="418"/>
      <c r="P97" s="418"/>
      <c r="Q97" s="418"/>
      <c r="R97" s="419" t="s">
        <v>73</v>
      </c>
      <c r="S97" s="420"/>
      <c r="T97" s="420"/>
      <c r="U97" s="420"/>
      <c r="V97" s="420"/>
      <c r="W97" s="420"/>
      <c r="X97" s="421"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22"/>
    </row>
    <row r="98" spans="1:50" ht="23.1" customHeight="1" x14ac:dyDescent="0.15">
      <c r="A98" s="388"/>
      <c r="B98" s="389"/>
      <c r="C98" s="429" t="s">
        <v>596</v>
      </c>
      <c r="D98" s="430"/>
      <c r="E98" s="430"/>
      <c r="F98" s="430"/>
      <c r="G98" s="430"/>
      <c r="H98" s="430"/>
      <c r="I98" s="430"/>
      <c r="J98" s="430"/>
      <c r="K98" s="431"/>
      <c r="L98" s="71">
        <v>8</v>
      </c>
      <c r="M98" s="72"/>
      <c r="N98" s="72"/>
      <c r="O98" s="72"/>
      <c r="P98" s="72"/>
      <c r="Q98" s="73"/>
      <c r="R98" s="71"/>
      <c r="S98" s="72"/>
      <c r="T98" s="72"/>
      <c r="U98" s="72"/>
      <c r="V98" s="72"/>
      <c r="W98" s="73"/>
      <c r="X98" s="697"/>
      <c r="Y98" s="698"/>
      <c r="Z98" s="698"/>
      <c r="AA98" s="698"/>
      <c r="AB98" s="698"/>
      <c r="AC98" s="698"/>
      <c r="AD98" s="698"/>
      <c r="AE98" s="698"/>
      <c r="AF98" s="698"/>
      <c r="AG98" s="698"/>
      <c r="AH98" s="698"/>
      <c r="AI98" s="698"/>
      <c r="AJ98" s="698"/>
      <c r="AK98" s="698"/>
      <c r="AL98" s="698"/>
      <c r="AM98" s="698"/>
      <c r="AN98" s="698"/>
      <c r="AO98" s="698"/>
      <c r="AP98" s="698"/>
      <c r="AQ98" s="698"/>
      <c r="AR98" s="698"/>
      <c r="AS98" s="698"/>
      <c r="AT98" s="698"/>
      <c r="AU98" s="698"/>
      <c r="AV98" s="698"/>
      <c r="AW98" s="698"/>
      <c r="AX98" s="699"/>
    </row>
    <row r="99" spans="1:50" ht="23.1" customHeight="1" x14ac:dyDescent="0.15">
      <c r="A99" s="388"/>
      <c r="B99" s="389"/>
      <c r="C99" s="164" t="s">
        <v>597</v>
      </c>
      <c r="D99" s="165"/>
      <c r="E99" s="165"/>
      <c r="F99" s="165"/>
      <c r="G99" s="165"/>
      <c r="H99" s="165"/>
      <c r="I99" s="165"/>
      <c r="J99" s="165"/>
      <c r="K99" s="166"/>
      <c r="L99" s="71">
        <v>126</v>
      </c>
      <c r="M99" s="72"/>
      <c r="N99" s="72"/>
      <c r="O99" s="72"/>
      <c r="P99" s="72"/>
      <c r="Q99" s="73"/>
      <c r="R99" s="71"/>
      <c r="S99" s="72"/>
      <c r="T99" s="72"/>
      <c r="U99" s="72"/>
      <c r="V99" s="72"/>
      <c r="W99" s="73"/>
      <c r="X99" s="700"/>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2"/>
    </row>
    <row r="100" spans="1:50" ht="23.1" customHeight="1" x14ac:dyDescent="0.15">
      <c r="A100" s="388"/>
      <c r="B100" s="389"/>
      <c r="C100" s="164"/>
      <c r="D100" s="165"/>
      <c r="E100" s="165"/>
      <c r="F100" s="165"/>
      <c r="G100" s="165"/>
      <c r="H100" s="165"/>
      <c r="I100" s="165"/>
      <c r="J100" s="165"/>
      <c r="K100" s="166"/>
      <c r="L100" s="71"/>
      <c r="M100" s="72"/>
      <c r="N100" s="72"/>
      <c r="O100" s="72"/>
      <c r="P100" s="72"/>
      <c r="Q100" s="73"/>
      <c r="R100" s="71"/>
      <c r="S100" s="72"/>
      <c r="T100" s="72"/>
      <c r="U100" s="72"/>
      <c r="V100" s="72"/>
      <c r="W100" s="73"/>
      <c r="X100" s="700"/>
      <c r="Y100" s="701"/>
      <c r="Z100" s="701"/>
      <c r="AA100" s="701"/>
      <c r="AB100" s="701"/>
      <c r="AC100" s="701"/>
      <c r="AD100" s="701"/>
      <c r="AE100" s="701"/>
      <c r="AF100" s="701"/>
      <c r="AG100" s="701"/>
      <c r="AH100" s="701"/>
      <c r="AI100" s="701"/>
      <c r="AJ100" s="701"/>
      <c r="AK100" s="701"/>
      <c r="AL100" s="701"/>
      <c r="AM100" s="701"/>
      <c r="AN100" s="701"/>
      <c r="AO100" s="701"/>
      <c r="AP100" s="701"/>
      <c r="AQ100" s="701"/>
      <c r="AR100" s="701"/>
      <c r="AS100" s="701"/>
      <c r="AT100" s="701"/>
      <c r="AU100" s="701"/>
      <c r="AV100" s="701"/>
      <c r="AW100" s="701"/>
      <c r="AX100" s="702"/>
    </row>
    <row r="101" spans="1:50" ht="23.1" customHeight="1" x14ac:dyDescent="0.15">
      <c r="A101" s="388"/>
      <c r="B101" s="389"/>
      <c r="C101" s="164"/>
      <c r="D101" s="165"/>
      <c r="E101" s="165"/>
      <c r="F101" s="165"/>
      <c r="G101" s="165"/>
      <c r="H101" s="165"/>
      <c r="I101" s="165"/>
      <c r="J101" s="165"/>
      <c r="K101" s="166"/>
      <c r="L101" s="71"/>
      <c r="M101" s="72"/>
      <c r="N101" s="72"/>
      <c r="O101" s="72"/>
      <c r="P101" s="72"/>
      <c r="Q101" s="73"/>
      <c r="R101" s="71"/>
      <c r="S101" s="72"/>
      <c r="T101" s="72"/>
      <c r="U101" s="72"/>
      <c r="V101" s="72"/>
      <c r="W101" s="73"/>
      <c r="X101" s="700"/>
      <c r="Y101" s="701"/>
      <c r="Z101" s="701"/>
      <c r="AA101" s="701"/>
      <c r="AB101" s="701"/>
      <c r="AC101" s="701"/>
      <c r="AD101" s="701"/>
      <c r="AE101" s="701"/>
      <c r="AF101" s="701"/>
      <c r="AG101" s="701"/>
      <c r="AH101" s="701"/>
      <c r="AI101" s="701"/>
      <c r="AJ101" s="701"/>
      <c r="AK101" s="701"/>
      <c r="AL101" s="701"/>
      <c r="AM101" s="701"/>
      <c r="AN101" s="701"/>
      <c r="AO101" s="701"/>
      <c r="AP101" s="701"/>
      <c r="AQ101" s="701"/>
      <c r="AR101" s="701"/>
      <c r="AS101" s="701"/>
      <c r="AT101" s="701"/>
      <c r="AU101" s="701"/>
      <c r="AV101" s="701"/>
      <c r="AW101" s="701"/>
      <c r="AX101" s="702"/>
    </row>
    <row r="102" spans="1:50" ht="23.1" customHeight="1" x14ac:dyDescent="0.15">
      <c r="A102" s="388"/>
      <c r="B102" s="389"/>
      <c r="C102" s="164"/>
      <c r="D102" s="165"/>
      <c r="E102" s="165"/>
      <c r="F102" s="165"/>
      <c r="G102" s="165"/>
      <c r="H102" s="165"/>
      <c r="I102" s="165"/>
      <c r="J102" s="165"/>
      <c r="K102" s="166"/>
      <c r="L102" s="71"/>
      <c r="M102" s="72"/>
      <c r="N102" s="72"/>
      <c r="O102" s="72"/>
      <c r="P102" s="72"/>
      <c r="Q102" s="73"/>
      <c r="R102" s="71"/>
      <c r="S102" s="72"/>
      <c r="T102" s="72"/>
      <c r="U102" s="72"/>
      <c r="V102" s="72"/>
      <c r="W102" s="73"/>
      <c r="X102" s="700"/>
      <c r="Y102" s="701"/>
      <c r="Z102" s="701"/>
      <c r="AA102" s="701"/>
      <c r="AB102" s="701"/>
      <c r="AC102" s="701"/>
      <c r="AD102" s="701"/>
      <c r="AE102" s="701"/>
      <c r="AF102" s="701"/>
      <c r="AG102" s="701"/>
      <c r="AH102" s="701"/>
      <c r="AI102" s="701"/>
      <c r="AJ102" s="701"/>
      <c r="AK102" s="701"/>
      <c r="AL102" s="701"/>
      <c r="AM102" s="701"/>
      <c r="AN102" s="701"/>
      <c r="AO102" s="701"/>
      <c r="AP102" s="701"/>
      <c r="AQ102" s="701"/>
      <c r="AR102" s="701"/>
      <c r="AS102" s="701"/>
      <c r="AT102" s="701"/>
      <c r="AU102" s="701"/>
      <c r="AV102" s="701"/>
      <c r="AW102" s="701"/>
      <c r="AX102" s="702"/>
    </row>
    <row r="103" spans="1:50" ht="23.1" customHeight="1" x14ac:dyDescent="0.15">
      <c r="A103" s="388"/>
      <c r="B103" s="389"/>
      <c r="C103" s="392"/>
      <c r="D103" s="393"/>
      <c r="E103" s="393"/>
      <c r="F103" s="393"/>
      <c r="G103" s="393"/>
      <c r="H103" s="393"/>
      <c r="I103" s="393"/>
      <c r="J103" s="393"/>
      <c r="K103" s="394"/>
      <c r="L103" s="71"/>
      <c r="M103" s="72"/>
      <c r="N103" s="72"/>
      <c r="O103" s="72"/>
      <c r="P103" s="72"/>
      <c r="Q103" s="73"/>
      <c r="R103" s="71"/>
      <c r="S103" s="72"/>
      <c r="T103" s="72"/>
      <c r="U103" s="72"/>
      <c r="V103" s="72"/>
      <c r="W103" s="73"/>
      <c r="X103" s="700"/>
      <c r="Y103" s="701"/>
      <c r="Z103" s="701"/>
      <c r="AA103" s="701"/>
      <c r="AB103" s="701"/>
      <c r="AC103" s="701"/>
      <c r="AD103" s="701"/>
      <c r="AE103" s="701"/>
      <c r="AF103" s="701"/>
      <c r="AG103" s="701"/>
      <c r="AH103" s="701"/>
      <c r="AI103" s="701"/>
      <c r="AJ103" s="701"/>
      <c r="AK103" s="701"/>
      <c r="AL103" s="701"/>
      <c r="AM103" s="701"/>
      <c r="AN103" s="701"/>
      <c r="AO103" s="701"/>
      <c r="AP103" s="701"/>
      <c r="AQ103" s="701"/>
      <c r="AR103" s="701"/>
      <c r="AS103" s="701"/>
      <c r="AT103" s="701"/>
      <c r="AU103" s="701"/>
      <c r="AV103" s="701"/>
      <c r="AW103" s="701"/>
      <c r="AX103" s="702"/>
    </row>
    <row r="104" spans="1:50" ht="21" customHeight="1" thickBot="1" x14ac:dyDescent="0.2">
      <c r="A104" s="390"/>
      <c r="B104" s="391"/>
      <c r="C104" s="380" t="s">
        <v>22</v>
      </c>
      <c r="D104" s="381"/>
      <c r="E104" s="381"/>
      <c r="F104" s="381"/>
      <c r="G104" s="381"/>
      <c r="H104" s="381"/>
      <c r="I104" s="381"/>
      <c r="J104" s="381"/>
      <c r="K104" s="382"/>
      <c r="L104" s="383">
        <f>SUM(L98:Q103)</f>
        <v>134</v>
      </c>
      <c r="M104" s="384"/>
      <c r="N104" s="384"/>
      <c r="O104" s="384"/>
      <c r="P104" s="384"/>
      <c r="Q104" s="385"/>
      <c r="R104" s="383">
        <f>SUM(R98:W103)</f>
        <v>0</v>
      </c>
      <c r="S104" s="384"/>
      <c r="T104" s="384"/>
      <c r="U104" s="384"/>
      <c r="V104" s="384"/>
      <c r="W104" s="385"/>
      <c r="X104" s="703"/>
      <c r="Y104" s="704"/>
      <c r="Z104" s="704"/>
      <c r="AA104" s="704"/>
      <c r="AB104" s="704"/>
      <c r="AC104" s="704"/>
      <c r="AD104" s="704"/>
      <c r="AE104" s="704"/>
      <c r="AF104" s="704"/>
      <c r="AG104" s="704"/>
      <c r="AH104" s="704"/>
      <c r="AI104" s="704"/>
      <c r="AJ104" s="704"/>
      <c r="AK104" s="704"/>
      <c r="AL104" s="704"/>
      <c r="AM104" s="704"/>
      <c r="AN104" s="704"/>
      <c r="AO104" s="704"/>
      <c r="AP104" s="704"/>
      <c r="AQ104" s="704"/>
      <c r="AR104" s="704"/>
      <c r="AS104" s="704"/>
      <c r="AT104" s="704"/>
      <c r="AU104" s="704"/>
      <c r="AV104" s="704"/>
      <c r="AW104" s="704"/>
      <c r="AX104" s="705"/>
    </row>
    <row r="105" spans="1:50" ht="22.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17" t="s">
        <v>39</v>
      </c>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8"/>
      <c r="AD107" s="616" t="s">
        <v>43</v>
      </c>
      <c r="AE107" s="616"/>
      <c r="AF107" s="616"/>
      <c r="AG107" s="651" t="s">
        <v>38</v>
      </c>
      <c r="AH107" s="616"/>
      <c r="AI107" s="616"/>
      <c r="AJ107" s="616"/>
      <c r="AK107" s="616"/>
      <c r="AL107" s="616"/>
      <c r="AM107" s="616"/>
      <c r="AN107" s="616"/>
      <c r="AO107" s="616"/>
      <c r="AP107" s="616"/>
      <c r="AQ107" s="616"/>
      <c r="AR107" s="616"/>
      <c r="AS107" s="616"/>
      <c r="AT107" s="616"/>
      <c r="AU107" s="616"/>
      <c r="AV107" s="616"/>
      <c r="AW107" s="616"/>
      <c r="AX107" s="652"/>
    </row>
    <row r="108" spans="1:50" ht="47.25" customHeight="1" x14ac:dyDescent="0.15">
      <c r="A108" s="317" t="s">
        <v>312</v>
      </c>
      <c r="B108" s="318"/>
      <c r="C108" s="553" t="s">
        <v>313</v>
      </c>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5"/>
      <c r="AD108" s="624" t="s">
        <v>471</v>
      </c>
      <c r="AE108" s="625"/>
      <c r="AF108" s="625"/>
      <c r="AG108" s="621" t="s">
        <v>490</v>
      </c>
      <c r="AH108" s="622"/>
      <c r="AI108" s="622"/>
      <c r="AJ108" s="622"/>
      <c r="AK108" s="622"/>
      <c r="AL108" s="622"/>
      <c r="AM108" s="622"/>
      <c r="AN108" s="622"/>
      <c r="AO108" s="622"/>
      <c r="AP108" s="622"/>
      <c r="AQ108" s="622"/>
      <c r="AR108" s="622"/>
      <c r="AS108" s="622"/>
      <c r="AT108" s="622"/>
      <c r="AU108" s="622"/>
      <c r="AV108" s="622"/>
      <c r="AW108" s="622"/>
      <c r="AX108" s="623"/>
    </row>
    <row r="109" spans="1:50" ht="36" customHeight="1" x14ac:dyDescent="0.15">
      <c r="A109" s="319"/>
      <c r="B109" s="320"/>
      <c r="C109" s="444" t="s">
        <v>44</v>
      </c>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37"/>
      <c r="AD109" s="461" t="s">
        <v>471</v>
      </c>
      <c r="AE109" s="462"/>
      <c r="AF109" s="462"/>
      <c r="AG109" s="552" t="s">
        <v>486</v>
      </c>
      <c r="AH109" s="315"/>
      <c r="AI109" s="315"/>
      <c r="AJ109" s="315"/>
      <c r="AK109" s="315"/>
      <c r="AL109" s="315"/>
      <c r="AM109" s="315"/>
      <c r="AN109" s="315"/>
      <c r="AO109" s="315"/>
      <c r="AP109" s="315"/>
      <c r="AQ109" s="315"/>
      <c r="AR109" s="315"/>
      <c r="AS109" s="315"/>
      <c r="AT109" s="315"/>
      <c r="AU109" s="315"/>
      <c r="AV109" s="315"/>
      <c r="AW109" s="315"/>
      <c r="AX109" s="316"/>
    </row>
    <row r="110" spans="1:50" ht="62.25" customHeight="1" x14ac:dyDescent="0.15">
      <c r="A110" s="321"/>
      <c r="B110" s="322"/>
      <c r="C110" s="446" t="s">
        <v>314</v>
      </c>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8"/>
      <c r="AD110" s="605" t="s">
        <v>471</v>
      </c>
      <c r="AE110" s="606"/>
      <c r="AF110" s="606"/>
      <c r="AG110" s="550" t="s">
        <v>493</v>
      </c>
      <c r="AH110" s="208"/>
      <c r="AI110" s="208"/>
      <c r="AJ110" s="208"/>
      <c r="AK110" s="208"/>
      <c r="AL110" s="208"/>
      <c r="AM110" s="208"/>
      <c r="AN110" s="208"/>
      <c r="AO110" s="208"/>
      <c r="AP110" s="208"/>
      <c r="AQ110" s="208"/>
      <c r="AR110" s="208"/>
      <c r="AS110" s="208"/>
      <c r="AT110" s="208"/>
      <c r="AU110" s="208"/>
      <c r="AV110" s="208"/>
      <c r="AW110" s="208"/>
      <c r="AX110" s="551"/>
    </row>
    <row r="111" spans="1:50" ht="38.25" customHeight="1" x14ac:dyDescent="0.15">
      <c r="A111" s="570" t="s">
        <v>46</v>
      </c>
      <c r="B111" s="607"/>
      <c r="C111" s="449" t="s">
        <v>48</v>
      </c>
      <c r="D111" s="450"/>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7" t="s">
        <v>471</v>
      </c>
      <c r="AE111" s="458"/>
      <c r="AF111" s="458"/>
      <c r="AG111" s="311" t="s">
        <v>487</v>
      </c>
      <c r="AH111" s="312"/>
      <c r="AI111" s="312"/>
      <c r="AJ111" s="312"/>
      <c r="AK111" s="312"/>
      <c r="AL111" s="312"/>
      <c r="AM111" s="312"/>
      <c r="AN111" s="312"/>
      <c r="AO111" s="312"/>
      <c r="AP111" s="312"/>
      <c r="AQ111" s="312"/>
      <c r="AR111" s="312"/>
      <c r="AS111" s="312"/>
      <c r="AT111" s="312"/>
      <c r="AU111" s="312"/>
      <c r="AV111" s="312"/>
      <c r="AW111" s="312"/>
      <c r="AX111" s="313"/>
    </row>
    <row r="112" spans="1:50" ht="19.350000000000001" customHeight="1" x14ac:dyDescent="0.15">
      <c r="A112" s="608"/>
      <c r="B112" s="609"/>
      <c r="C112" s="436" t="s">
        <v>49</v>
      </c>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61" t="s">
        <v>483</v>
      </c>
      <c r="AE112" s="462"/>
      <c r="AF112" s="462"/>
      <c r="AG112" s="314"/>
      <c r="AH112" s="315"/>
      <c r="AI112" s="315"/>
      <c r="AJ112" s="315"/>
      <c r="AK112" s="315"/>
      <c r="AL112" s="315"/>
      <c r="AM112" s="315"/>
      <c r="AN112" s="315"/>
      <c r="AO112" s="315"/>
      <c r="AP112" s="315"/>
      <c r="AQ112" s="315"/>
      <c r="AR112" s="315"/>
      <c r="AS112" s="315"/>
      <c r="AT112" s="315"/>
      <c r="AU112" s="315"/>
      <c r="AV112" s="315"/>
      <c r="AW112" s="315"/>
      <c r="AX112" s="316"/>
    </row>
    <row r="113" spans="1:64" ht="30.75" customHeight="1" x14ac:dyDescent="0.15">
      <c r="A113" s="608"/>
      <c r="B113" s="609"/>
      <c r="C113" s="525" t="s">
        <v>315</v>
      </c>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61" t="s">
        <v>471</v>
      </c>
      <c r="AE113" s="462"/>
      <c r="AF113" s="462"/>
      <c r="AG113" s="552" t="s">
        <v>492</v>
      </c>
      <c r="AH113" s="315"/>
      <c r="AI113" s="315"/>
      <c r="AJ113" s="315"/>
      <c r="AK113" s="315"/>
      <c r="AL113" s="315"/>
      <c r="AM113" s="315"/>
      <c r="AN113" s="315"/>
      <c r="AO113" s="315"/>
      <c r="AP113" s="315"/>
      <c r="AQ113" s="315"/>
      <c r="AR113" s="315"/>
      <c r="AS113" s="315"/>
      <c r="AT113" s="315"/>
      <c r="AU113" s="315"/>
      <c r="AV113" s="315"/>
      <c r="AW113" s="315"/>
      <c r="AX113" s="316"/>
    </row>
    <row r="114" spans="1:64" ht="18.75" customHeight="1" x14ac:dyDescent="0.15">
      <c r="A114" s="608"/>
      <c r="B114" s="609"/>
      <c r="C114" s="436" t="s">
        <v>45</v>
      </c>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61" t="s">
        <v>483</v>
      </c>
      <c r="AE114" s="462"/>
      <c r="AF114" s="462"/>
      <c r="AG114" s="314"/>
      <c r="AH114" s="315"/>
      <c r="AI114" s="315"/>
      <c r="AJ114" s="315"/>
      <c r="AK114" s="315"/>
      <c r="AL114" s="315"/>
      <c r="AM114" s="315"/>
      <c r="AN114" s="315"/>
      <c r="AO114" s="315"/>
      <c r="AP114" s="315"/>
      <c r="AQ114" s="315"/>
      <c r="AR114" s="315"/>
      <c r="AS114" s="315"/>
      <c r="AT114" s="315"/>
      <c r="AU114" s="315"/>
      <c r="AV114" s="315"/>
      <c r="AW114" s="315"/>
      <c r="AX114" s="316"/>
    </row>
    <row r="115" spans="1:64" ht="39" customHeight="1" x14ac:dyDescent="0.15">
      <c r="A115" s="608"/>
      <c r="B115" s="609"/>
      <c r="C115" s="436" t="s">
        <v>50</v>
      </c>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511"/>
      <c r="AD115" s="461" t="s">
        <v>471</v>
      </c>
      <c r="AE115" s="462"/>
      <c r="AF115" s="462"/>
      <c r="AG115" s="552" t="s">
        <v>489</v>
      </c>
      <c r="AH115" s="315"/>
      <c r="AI115" s="315"/>
      <c r="AJ115" s="315"/>
      <c r="AK115" s="315"/>
      <c r="AL115" s="315"/>
      <c r="AM115" s="315"/>
      <c r="AN115" s="315"/>
      <c r="AO115" s="315"/>
      <c r="AP115" s="315"/>
      <c r="AQ115" s="315"/>
      <c r="AR115" s="315"/>
      <c r="AS115" s="315"/>
      <c r="AT115" s="315"/>
      <c r="AU115" s="315"/>
      <c r="AV115" s="315"/>
      <c r="AW115" s="315"/>
      <c r="AX115" s="316"/>
    </row>
    <row r="116" spans="1:64" ht="19.350000000000001" customHeight="1" x14ac:dyDescent="0.15">
      <c r="A116" s="608"/>
      <c r="B116" s="609"/>
      <c r="C116" s="436" t="s">
        <v>55</v>
      </c>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511"/>
      <c r="AD116" s="655" t="s">
        <v>483</v>
      </c>
      <c r="AE116" s="656"/>
      <c r="AF116" s="656"/>
      <c r="AG116" s="376"/>
      <c r="AH116" s="377"/>
      <c r="AI116" s="377"/>
      <c r="AJ116" s="377"/>
      <c r="AK116" s="377"/>
      <c r="AL116" s="377"/>
      <c r="AM116" s="377"/>
      <c r="AN116" s="377"/>
      <c r="AO116" s="377"/>
      <c r="AP116" s="377"/>
      <c r="AQ116" s="377"/>
      <c r="AR116" s="377"/>
      <c r="AS116" s="377"/>
      <c r="AT116" s="377"/>
      <c r="AU116" s="377"/>
      <c r="AV116" s="377"/>
      <c r="AW116" s="377"/>
      <c r="AX116" s="378"/>
      <c r="BI116" s="10"/>
      <c r="BJ116" s="10"/>
      <c r="BK116" s="10"/>
      <c r="BL116" s="10"/>
    </row>
    <row r="117" spans="1:64" ht="40.5" customHeight="1" x14ac:dyDescent="0.15">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5" t="s">
        <v>471</v>
      </c>
      <c r="AE117" s="606"/>
      <c r="AF117" s="615"/>
      <c r="AG117" s="619" t="s">
        <v>491</v>
      </c>
      <c r="AH117" s="455"/>
      <c r="AI117" s="455"/>
      <c r="AJ117" s="455"/>
      <c r="AK117" s="455"/>
      <c r="AL117" s="455"/>
      <c r="AM117" s="455"/>
      <c r="AN117" s="455"/>
      <c r="AO117" s="455"/>
      <c r="AP117" s="455"/>
      <c r="AQ117" s="455"/>
      <c r="AR117" s="455"/>
      <c r="AS117" s="455"/>
      <c r="AT117" s="455"/>
      <c r="AU117" s="455"/>
      <c r="AV117" s="455"/>
      <c r="AW117" s="455"/>
      <c r="AX117" s="620"/>
      <c r="BG117" s="10"/>
      <c r="BH117" s="10"/>
      <c r="BI117" s="10"/>
      <c r="BJ117" s="10"/>
    </row>
    <row r="118" spans="1:64" ht="28.5" customHeight="1" x14ac:dyDescent="0.15">
      <c r="A118" s="570" t="s">
        <v>47</v>
      </c>
      <c r="B118" s="607"/>
      <c r="C118" s="657" t="s">
        <v>81</v>
      </c>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9"/>
      <c r="AD118" s="457" t="s">
        <v>471</v>
      </c>
      <c r="AE118" s="458"/>
      <c r="AF118" s="660"/>
      <c r="AG118" s="311" t="s">
        <v>614</v>
      </c>
      <c r="AH118" s="312"/>
      <c r="AI118" s="312"/>
      <c r="AJ118" s="312"/>
      <c r="AK118" s="312"/>
      <c r="AL118" s="312"/>
      <c r="AM118" s="312"/>
      <c r="AN118" s="312"/>
      <c r="AO118" s="312"/>
      <c r="AP118" s="312"/>
      <c r="AQ118" s="312"/>
      <c r="AR118" s="312"/>
      <c r="AS118" s="312"/>
      <c r="AT118" s="312"/>
      <c r="AU118" s="312"/>
      <c r="AV118" s="312"/>
      <c r="AW118" s="312"/>
      <c r="AX118" s="313"/>
    </row>
    <row r="119" spans="1:64" ht="30" customHeight="1" x14ac:dyDescent="0.15">
      <c r="A119" s="608"/>
      <c r="B119" s="609"/>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6" t="s">
        <v>483</v>
      </c>
      <c r="AE119" s="627"/>
      <c r="AF119" s="627"/>
      <c r="AG119" s="314"/>
      <c r="AH119" s="315"/>
      <c r="AI119" s="315"/>
      <c r="AJ119" s="315"/>
      <c r="AK119" s="315"/>
      <c r="AL119" s="315"/>
      <c r="AM119" s="315"/>
      <c r="AN119" s="315"/>
      <c r="AO119" s="315"/>
      <c r="AP119" s="315"/>
      <c r="AQ119" s="315"/>
      <c r="AR119" s="315"/>
      <c r="AS119" s="315"/>
      <c r="AT119" s="315"/>
      <c r="AU119" s="315"/>
      <c r="AV119" s="315"/>
      <c r="AW119" s="315"/>
      <c r="AX119" s="316"/>
    </row>
    <row r="120" spans="1:64" ht="33.75" customHeight="1" x14ac:dyDescent="0.15">
      <c r="A120" s="608"/>
      <c r="B120" s="609"/>
      <c r="C120" s="436" t="s">
        <v>51</v>
      </c>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61" t="s">
        <v>471</v>
      </c>
      <c r="AE120" s="462"/>
      <c r="AF120" s="462"/>
      <c r="AG120" s="552" t="s">
        <v>494</v>
      </c>
      <c r="AH120" s="315"/>
      <c r="AI120" s="315"/>
      <c r="AJ120" s="315"/>
      <c r="AK120" s="315"/>
      <c r="AL120" s="315"/>
      <c r="AM120" s="315"/>
      <c r="AN120" s="315"/>
      <c r="AO120" s="315"/>
      <c r="AP120" s="315"/>
      <c r="AQ120" s="315"/>
      <c r="AR120" s="315"/>
      <c r="AS120" s="315"/>
      <c r="AT120" s="315"/>
      <c r="AU120" s="315"/>
      <c r="AV120" s="315"/>
      <c r="AW120" s="315"/>
      <c r="AX120" s="316"/>
    </row>
    <row r="121" spans="1:64" ht="42" customHeight="1" x14ac:dyDescent="0.15">
      <c r="A121" s="610"/>
      <c r="B121" s="611"/>
      <c r="C121" s="436" t="s">
        <v>52</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61" t="s">
        <v>471</v>
      </c>
      <c r="AE121" s="462"/>
      <c r="AF121" s="462"/>
      <c r="AG121" s="550" t="s">
        <v>616</v>
      </c>
      <c r="AH121" s="208"/>
      <c r="AI121" s="208"/>
      <c r="AJ121" s="208"/>
      <c r="AK121" s="208"/>
      <c r="AL121" s="208"/>
      <c r="AM121" s="208"/>
      <c r="AN121" s="208"/>
      <c r="AO121" s="208"/>
      <c r="AP121" s="208"/>
      <c r="AQ121" s="208"/>
      <c r="AR121" s="208"/>
      <c r="AS121" s="208"/>
      <c r="AT121" s="208"/>
      <c r="AU121" s="208"/>
      <c r="AV121" s="208"/>
      <c r="AW121" s="208"/>
      <c r="AX121" s="551"/>
    </row>
    <row r="122" spans="1:64" ht="33.6" customHeight="1" x14ac:dyDescent="0.15">
      <c r="A122" s="645" t="s">
        <v>80</v>
      </c>
      <c r="B122" s="646"/>
      <c r="C122" s="459" t="s">
        <v>316</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50"/>
      <c r="AD122" s="457" t="s">
        <v>483</v>
      </c>
      <c r="AE122" s="458"/>
      <c r="AF122" s="458"/>
      <c r="AG122" s="597"/>
      <c r="AH122" s="206"/>
      <c r="AI122" s="206"/>
      <c r="AJ122" s="206"/>
      <c r="AK122" s="206"/>
      <c r="AL122" s="206"/>
      <c r="AM122" s="206"/>
      <c r="AN122" s="206"/>
      <c r="AO122" s="206"/>
      <c r="AP122" s="206"/>
      <c r="AQ122" s="206"/>
      <c r="AR122" s="206"/>
      <c r="AS122" s="206"/>
      <c r="AT122" s="206"/>
      <c r="AU122" s="206"/>
      <c r="AV122" s="206"/>
      <c r="AW122" s="206"/>
      <c r="AX122" s="598"/>
    </row>
    <row r="123" spans="1:64" ht="15.75" customHeight="1" x14ac:dyDescent="0.15">
      <c r="A123" s="647"/>
      <c r="B123" s="648"/>
      <c r="C123" s="674" t="s">
        <v>87</v>
      </c>
      <c r="D123" s="675"/>
      <c r="E123" s="675"/>
      <c r="F123" s="675"/>
      <c r="G123" s="675"/>
      <c r="H123" s="675"/>
      <c r="I123" s="675"/>
      <c r="J123" s="675"/>
      <c r="K123" s="675"/>
      <c r="L123" s="675"/>
      <c r="M123" s="675"/>
      <c r="N123" s="675"/>
      <c r="O123" s="676"/>
      <c r="P123" s="668" t="s">
        <v>0</v>
      </c>
      <c r="Q123" s="677"/>
      <c r="R123" s="677"/>
      <c r="S123" s="678"/>
      <c r="T123" s="667" t="s">
        <v>30</v>
      </c>
      <c r="U123" s="668"/>
      <c r="V123" s="668"/>
      <c r="W123" s="668"/>
      <c r="X123" s="668"/>
      <c r="Y123" s="668"/>
      <c r="Z123" s="668"/>
      <c r="AA123" s="668"/>
      <c r="AB123" s="668"/>
      <c r="AC123" s="668"/>
      <c r="AD123" s="668"/>
      <c r="AE123" s="668"/>
      <c r="AF123" s="669"/>
      <c r="AG123" s="599"/>
      <c r="AH123" s="287"/>
      <c r="AI123" s="287"/>
      <c r="AJ123" s="287"/>
      <c r="AK123" s="287"/>
      <c r="AL123" s="287"/>
      <c r="AM123" s="287"/>
      <c r="AN123" s="287"/>
      <c r="AO123" s="287"/>
      <c r="AP123" s="287"/>
      <c r="AQ123" s="287"/>
      <c r="AR123" s="287"/>
      <c r="AS123" s="287"/>
      <c r="AT123" s="287"/>
      <c r="AU123" s="287"/>
      <c r="AV123" s="287"/>
      <c r="AW123" s="287"/>
      <c r="AX123" s="600"/>
    </row>
    <row r="124" spans="1:64" ht="26.25" customHeight="1" x14ac:dyDescent="0.15">
      <c r="A124" s="647"/>
      <c r="B124" s="648"/>
      <c r="C124" s="661"/>
      <c r="D124" s="662"/>
      <c r="E124" s="662"/>
      <c r="F124" s="662"/>
      <c r="G124" s="662"/>
      <c r="H124" s="662"/>
      <c r="I124" s="662"/>
      <c r="J124" s="662"/>
      <c r="K124" s="662"/>
      <c r="L124" s="662"/>
      <c r="M124" s="662"/>
      <c r="N124" s="662"/>
      <c r="O124" s="663"/>
      <c r="P124" s="670"/>
      <c r="Q124" s="670"/>
      <c r="R124" s="670"/>
      <c r="S124" s="671"/>
      <c r="T124" s="653"/>
      <c r="U124" s="315"/>
      <c r="V124" s="315"/>
      <c r="W124" s="315"/>
      <c r="X124" s="315"/>
      <c r="Y124" s="315"/>
      <c r="Z124" s="315"/>
      <c r="AA124" s="315"/>
      <c r="AB124" s="315"/>
      <c r="AC124" s="315"/>
      <c r="AD124" s="315"/>
      <c r="AE124" s="315"/>
      <c r="AF124" s="654"/>
      <c r="AG124" s="599"/>
      <c r="AH124" s="287"/>
      <c r="AI124" s="287"/>
      <c r="AJ124" s="287"/>
      <c r="AK124" s="287"/>
      <c r="AL124" s="287"/>
      <c r="AM124" s="287"/>
      <c r="AN124" s="287"/>
      <c r="AO124" s="287"/>
      <c r="AP124" s="287"/>
      <c r="AQ124" s="287"/>
      <c r="AR124" s="287"/>
      <c r="AS124" s="287"/>
      <c r="AT124" s="287"/>
      <c r="AU124" s="287"/>
      <c r="AV124" s="287"/>
      <c r="AW124" s="287"/>
      <c r="AX124" s="600"/>
    </row>
    <row r="125" spans="1:64" ht="26.25" customHeight="1" x14ac:dyDescent="0.15">
      <c r="A125" s="649"/>
      <c r="B125" s="650"/>
      <c r="C125" s="664"/>
      <c r="D125" s="665"/>
      <c r="E125" s="665"/>
      <c r="F125" s="665"/>
      <c r="G125" s="665"/>
      <c r="H125" s="665"/>
      <c r="I125" s="665"/>
      <c r="J125" s="665"/>
      <c r="K125" s="665"/>
      <c r="L125" s="665"/>
      <c r="M125" s="665"/>
      <c r="N125" s="665"/>
      <c r="O125" s="666"/>
      <c r="P125" s="672"/>
      <c r="Q125" s="672"/>
      <c r="R125" s="672"/>
      <c r="S125" s="673"/>
      <c r="T125" s="454"/>
      <c r="U125" s="455"/>
      <c r="V125" s="455"/>
      <c r="W125" s="455"/>
      <c r="X125" s="455"/>
      <c r="Y125" s="455"/>
      <c r="Z125" s="455"/>
      <c r="AA125" s="455"/>
      <c r="AB125" s="455"/>
      <c r="AC125" s="455"/>
      <c r="AD125" s="455"/>
      <c r="AE125" s="455"/>
      <c r="AF125" s="456"/>
      <c r="AG125" s="601"/>
      <c r="AH125" s="208"/>
      <c r="AI125" s="208"/>
      <c r="AJ125" s="208"/>
      <c r="AK125" s="208"/>
      <c r="AL125" s="208"/>
      <c r="AM125" s="208"/>
      <c r="AN125" s="208"/>
      <c r="AO125" s="208"/>
      <c r="AP125" s="208"/>
      <c r="AQ125" s="208"/>
      <c r="AR125" s="208"/>
      <c r="AS125" s="208"/>
      <c r="AT125" s="208"/>
      <c r="AU125" s="208"/>
      <c r="AV125" s="208"/>
      <c r="AW125" s="208"/>
      <c r="AX125" s="551"/>
    </row>
    <row r="126" spans="1:64" ht="57" customHeight="1" x14ac:dyDescent="0.15">
      <c r="A126" s="570" t="s">
        <v>58</v>
      </c>
      <c r="B126" s="571"/>
      <c r="C126" s="402" t="s">
        <v>64</v>
      </c>
      <c r="D126" s="593"/>
      <c r="E126" s="593"/>
      <c r="F126" s="594"/>
      <c r="G126" s="564" t="s">
        <v>485</v>
      </c>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64" ht="66.75" customHeight="1" thickBot="1" x14ac:dyDescent="0.2">
      <c r="A127" s="572"/>
      <c r="B127" s="573"/>
      <c r="C127" s="371" t="s">
        <v>68</v>
      </c>
      <c r="D127" s="372"/>
      <c r="E127" s="372"/>
      <c r="F127" s="373"/>
      <c r="G127" s="374" t="s">
        <v>484</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120" customHeight="1" thickBot="1" x14ac:dyDescent="0.2">
      <c r="A129" s="592"/>
      <c r="B129" s="587"/>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21" customHeight="1" x14ac:dyDescent="0.15">
      <c r="A130" s="583" t="s">
        <v>41</v>
      </c>
      <c r="B130" s="584"/>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5"/>
    </row>
    <row r="131" spans="1:50" ht="120" customHeight="1" thickBot="1" x14ac:dyDescent="0.2">
      <c r="A131" s="567"/>
      <c r="B131" s="568"/>
      <c r="C131" s="568"/>
      <c r="D131" s="568"/>
      <c r="E131" s="569"/>
      <c r="F131" s="586"/>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588"/>
    </row>
    <row r="132" spans="1:50" ht="21" customHeight="1" x14ac:dyDescent="0.15">
      <c r="A132" s="583" t="s">
        <v>54</v>
      </c>
      <c r="B132" s="584"/>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5"/>
    </row>
    <row r="133" spans="1:50" ht="99.95" customHeight="1" thickBot="1" x14ac:dyDescent="0.2">
      <c r="A133" s="451"/>
      <c r="B133" s="452"/>
      <c r="C133" s="452"/>
      <c r="D133" s="452"/>
      <c r="E133" s="453"/>
      <c r="F133" s="589"/>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0"/>
      <c r="AD133" s="590"/>
      <c r="AE133" s="590"/>
      <c r="AF133" s="590"/>
      <c r="AG133" s="590"/>
      <c r="AH133" s="590"/>
      <c r="AI133" s="590"/>
      <c r="AJ133" s="590"/>
      <c r="AK133" s="590"/>
      <c r="AL133" s="590"/>
      <c r="AM133" s="590"/>
      <c r="AN133" s="590"/>
      <c r="AO133" s="590"/>
      <c r="AP133" s="590"/>
      <c r="AQ133" s="590"/>
      <c r="AR133" s="590"/>
      <c r="AS133" s="590"/>
      <c r="AT133" s="590"/>
      <c r="AU133" s="590"/>
      <c r="AV133" s="590"/>
      <c r="AW133" s="590"/>
      <c r="AX133" s="591"/>
    </row>
    <row r="134" spans="1:50" ht="21" customHeight="1" x14ac:dyDescent="0.15">
      <c r="A134" s="574" t="s">
        <v>42</v>
      </c>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6"/>
    </row>
    <row r="135" spans="1:50" ht="99.95" customHeight="1" thickBot="1" x14ac:dyDescent="0.2">
      <c r="A135" s="628"/>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29"/>
      <c r="AD135" s="629"/>
      <c r="AE135" s="629"/>
      <c r="AF135" s="629"/>
      <c r="AG135" s="629"/>
      <c r="AH135" s="629"/>
      <c r="AI135" s="629"/>
      <c r="AJ135" s="629"/>
      <c r="AK135" s="629"/>
      <c r="AL135" s="629"/>
      <c r="AM135" s="629"/>
      <c r="AN135" s="629"/>
      <c r="AO135" s="629"/>
      <c r="AP135" s="629"/>
      <c r="AQ135" s="629"/>
      <c r="AR135" s="629"/>
      <c r="AS135" s="629"/>
      <c r="AT135" s="629"/>
      <c r="AU135" s="629"/>
      <c r="AV135" s="629"/>
      <c r="AW135" s="629"/>
      <c r="AX135" s="630"/>
    </row>
    <row r="136" spans="1:50" ht="19.7" customHeight="1" x14ac:dyDescent="0.15">
      <c r="A136" s="561" t="s">
        <v>37</v>
      </c>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3"/>
    </row>
    <row r="137" spans="1:50" ht="19.899999999999999" customHeight="1" x14ac:dyDescent="0.15">
      <c r="A137" s="414" t="s">
        <v>224</v>
      </c>
      <c r="B137" s="415"/>
      <c r="C137" s="415"/>
      <c r="D137" s="415"/>
      <c r="E137" s="415"/>
      <c r="F137" s="415"/>
      <c r="G137" s="438">
        <v>457</v>
      </c>
      <c r="H137" s="439"/>
      <c r="I137" s="439"/>
      <c r="J137" s="439"/>
      <c r="K137" s="439"/>
      <c r="L137" s="439"/>
      <c r="M137" s="439"/>
      <c r="N137" s="439"/>
      <c r="O137" s="439"/>
      <c r="P137" s="440"/>
      <c r="Q137" s="415" t="s">
        <v>225</v>
      </c>
      <c r="R137" s="415"/>
      <c r="S137" s="415"/>
      <c r="T137" s="415"/>
      <c r="U137" s="415"/>
      <c r="V137" s="415"/>
      <c r="W137" s="438">
        <v>432</v>
      </c>
      <c r="X137" s="439"/>
      <c r="Y137" s="439"/>
      <c r="Z137" s="439"/>
      <c r="AA137" s="439"/>
      <c r="AB137" s="439"/>
      <c r="AC137" s="439"/>
      <c r="AD137" s="439"/>
      <c r="AE137" s="439"/>
      <c r="AF137" s="440"/>
      <c r="AG137" s="415" t="s">
        <v>226</v>
      </c>
      <c r="AH137" s="415"/>
      <c r="AI137" s="415"/>
      <c r="AJ137" s="415"/>
      <c r="AK137" s="415"/>
      <c r="AL137" s="415"/>
      <c r="AM137" s="411">
        <v>463</v>
      </c>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41">
        <v>392</v>
      </c>
      <c r="H138" s="442"/>
      <c r="I138" s="442"/>
      <c r="J138" s="442"/>
      <c r="K138" s="442"/>
      <c r="L138" s="442"/>
      <c r="M138" s="442"/>
      <c r="N138" s="442"/>
      <c r="O138" s="442"/>
      <c r="P138" s="443"/>
      <c r="Q138" s="417" t="s">
        <v>228</v>
      </c>
      <c r="R138" s="417"/>
      <c r="S138" s="417"/>
      <c r="T138" s="417"/>
      <c r="U138" s="417"/>
      <c r="V138" s="417"/>
      <c r="W138" s="441">
        <v>376</v>
      </c>
      <c r="X138" s="442"/>
      <c r="Y138" s="442"/>
      <c r="Z138" s="442"/>
      <c r="AA138" s="442"/>
      <c r="AB138" s="442"/>
      <c r="AC138" s="442"/>
      <c r="AD138" s="442"/>
      <c r="AE138" s="442"/>
      <c r="AF138" s="443"/>
      <c r="AG138" s="595"/>
      <c r="AH138" s="596"/>
      <c r="AI138" s="596"/>
      <c r="AJ138" s="596"/>
      <c r="AK138" s="596"/>
      <c r="AL138" s="596"/>
      <c r="AM138" s="631"/>
      <c r="AN138" s="632"/>
      <c r="AO138" s="632"/>
      <c r="AP138" s="632"/>
      <c r="AQ138" s="632"/>
      <c r="AR138" s="632"/>
      <c r="AS138" s="632"/>
      <c r="AT138" s="632"/>
      <c r="AU138" s="632"/>
      <c r="AV138" s="633"/>
      <c r="AW138" s="28"/>
      <c r="AX138" s="29"/>
    </row>
    <row r="139" spans="1:50" ht="23.65" customHeight="1" x14ac:dyDescent="0.15">
      <c r="A139" s="577" t="s">
        <v>28</v>
      </c>
      <c r="B139" s="578"/>
      <c r="C139" s="578"/>
      <c r="D139" s="578"/>
      <c r="E139" s="578"/>
      <c r="F139" s="57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3"/>
      <c r="B140" s="484"/>
      <c r="C140" s="484"/>
      <c r="D140" s="484"/>
      <c r="E140" s="484"/>
      <c r="F140" s="48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3"/>
      <c r="B141" s="484"/>
      <c r="C141" s="484"/>
      <c r="D141" s="484"/>
      <c r="E141" s="484"/>
      <c r="F141" s="48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3"/>
      <c r="B142" s="484"/>
      <c r="C142" s="484"/>
      <c r="D142" s="484"/>
      <c r="E142" s="484"/>
      <c r="F142" s="48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3"/>
      <c r="B143" s="484"/>
      <c r="C143" s="484"/>
      <c r="D143" s="484"/>
      <c r="E143" s="484"/>
      <c r="F143" s="48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3"/>
      <c r="B144" s="484"/>
      <c r="C144" s="484"/>
      <c r="D144" s="484"/>
      <c r="E144" s="484"/>
      <c r="F144" s="48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3"/>
      <c r="B145" s="484"/>
      <c r="C145" s="484"/>
      <c r="D145" s="484"/>
      <c r="E145" s="484"/>
      <c r="F145" s="48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3"/>
      <c r="B146" s="484"/>
      <c r="C146" s="484"/>
      <c r="D146" s="484"/>
      <c r="E146" s="484"/>
      <c r="F146" s="48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3"/>
      <c r="B147" s="484"/>
      <c r="C147" s="484"/>
      <c r="D147" s="484"/>
      <c r="E147" s="484"/>
      <c r="F147" s="48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3"/>
      <c r="B148" s="484"/>
      <c r="C148" s="484"/>
      <c r="D148" s="484"/>
      <c r="E148" s="484"/>
      <c r="F148" s="48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3"/>
      <c r="B149" s="484"/>
      <c r="C149" s="484"/>
      <c r="D149" s="484"/>
      <c r="E149" s="484"/>
      <c r="F149" s="48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3"/>
      <c r="B150" s="484"/>
      <c r="C150" s="484"/>
      <c r="D150" s="484"/>
      <c r="E150" s="484"/>
      <c r="F150" s="48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3"/>
      <c r="B151" s="484"/>
      <c r="C151" s="484"/>
      <c r="D151" s="484"/>
      <c r="E151" s="484"/>
      <c r="F151" s="48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3"/>
      <c r="B152" s="484"/>
      <c r="C152" s="484"/>
      <c r="D152" s="484"/>
      <c r="E152" s="484"/>
      <c r="F152" s="48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3"/>
      <c r="B153" s="484"/>
      <c r="C153" s="484"/>
      <c r="D153" s="484"/>
      <c r="E153" s="484"/>
      <c r="F153" s="48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3"/>
      <c r="B154" s="484"/>
      <c r="C154" s="484"/>
      <c r="D154" s="484"/>
      <c r="E154" s="484"/>
      <c r="F154" s="48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3"/>
      <c r="B155" s="484"/>
      <c r="C155" s="484"/>
      <c r="D155" s="484"/>
      <c r="E155" s="484"/>
      <c r="F155" s="48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3"/>
      <c r="B156" s="484"/>
      <c r="C156" s="484"/>
      <c r="D156" s="484"/>
      <c r="E156" s="484"/>
      <c r="F156" s="48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3"/>
      <c r="B157" s="484"/>
      <c r="C157" s="484"/>
      <c r="D157" s="484"/>
      <c r="E157" s="484"/>
      <c r="F157" s="48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3"/>
      <c r="B158" s="484"/>
      <c r="C158" s="484"/>
      <c r="D158" s="484"/>
      <c r="E158" s="484"/>
      <c r="F158" s="48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3"/>
      <c r="B159" s="484"/>
      <c r="C159" s="484"/>
      <c r="D159" s="484"/>
      <c r="E159" s="484"/>
      <c r="F159" s="48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3"/>
      <c r="B160" s="484"/>
      <c r="C160" s="484"/>
      <c r="D160" s="484"/>
      <c r="E160" s="484"/>
      <c r="F160" s="48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3"/>
      <c r="B161" s="484"/>
      <c r="C161" s="484"/>
      <c r="D161" s="484"/>
      <c r="E161" s="484"/>
      <c r="F161" s="48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3"/>
      <c r="B162" s="484"/>
      <c r="C162" s="484"/>
      <c r="D162" s="484"/>
      <c r="E162" s="484"/>
      <c r="F162" s="48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3"/>
      <c r="B163" s="484"/>
      <c r="C163" s="484"/>
      <c r="D163" s="484"/>
      <c r="E163" s="484"/>
      <c r="F163" s="48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3"/>
      <c r="B164" s="484"/>
      <c r="C164" s="484"/>
      <c r="D164" s="484"/>
      <c r="E164" s="484"/>
      <c r="F164" s="48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3"/>
      <c r="B165" s="484"/>
      <c r="C165" s="484"/>
      <c r="D165" s="484"/>
      <c r="E165" s="484"/>
      <c r="F165" s="48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3"/>
      <c r="B166" s="484"/>
      <c r="C166" s="484"/>
      <c r="D166" s="484"/>
      <c r="E166" s="484"/>
      <c r="F166" s="48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3"/>
      <c r="B167" s="484"/>
      <c r="C167" s="484"/>
      <c r="D167" s="484"/>
      <c r="E167" s="484"/>
      <c r="F167" s="48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thickBot="1" x14ac:dyDescent="0.2">
      <c r="A168" s="483"/>
      <c r="B168" s="484"/>
      <c r="C168" s="484"/>
      <c r="D168" s="484"/>
      <c r="E168" s="484"/>
      <c r="F168" s="48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83"/>
      <c r="B169" s="484"/>
      <c r="C169" s="484"/>
      <c r="D169" s="484"/>
      <c r="E169" s="484"/>
      <c r="F169" s="48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83"/>
      <c r="B170" s="484"/>
      <c r="C170" s="484"/>
      <c r="D170" s="484"/>
      <c r="E170" s="484"/>
      <c r="F170" s="48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83"/>
      <c r="B171" s="484"/>
      <c r="C171" s="484"/>
      <c r="D171" s="484"/>
      <c r="E171" s="484"/>
      <c r="F171" s="48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83"/>
      <c r="B172" s="484"/>
      <c r="C172" s="484"/>
      <c r="D172" s="484"/>
      <c r="E172" s="484"/>
      <c r="F172" s="48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83"/>
      <c r="B173" s="484"/>
      <c r="C173" s="484"/>
      <c r="D173" s="484"/>
      <c r="E173" s="484"/>
      <c r="F173" s="48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83"/>
      <c r="B174" s="484"/>
      <c r="C174" s="484"/>
      <c r="D174" s="484"/>
      <c r="E174" s="484"/>
      <c r="F174" s="48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83"/>
      <c r="B175" s="484"/>
      <c r="C175" s="484"/>
      <c r="D175" s="484"/>
      <c r="E175" s="484"/>
      <c r="F175" s="48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83"/>
      <c r="B176" s="484"/>
      <c r="C176" s="484"/>
      <c r="D176" s="484"/>
      <c r="E176" s="484"/>
      <c r="F176" s="48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580"/>
      <c r="B177" s="581"/>
      <c r="C177" s="581"/>
      <c r="D177" s="581"/>
      <c r="E177" s="581"/>
      <c r="F177" s="58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6" t="s">
        <v>34</v>
      </c>
      <c r="B178" s="557"/>
      <c r="C178" s="557"/>
      <c r="D178" s="557"/>
      <c r="E178" s="557"/>
      <c r="F178" s="558"/>
      <c r="G178" s="398" t="s">
        <v>600</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458</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4.75" customHeight="1" x14ac:dyDescent="0.15">
      <c r="A179" s="129"/>
      <c r="B179" s="559"/>
      <c r="C179" s="559"/>
      <c r="D179" s="559"/>
      <c r="E179" s="559"/>
      <c r="F179" s="560"/>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9.25" customHeight="1" x14ac:dyDescent="0.15">
      <c r="A180" s="129"/>
      <c r="B180" s="559"/>
      <c r="C180" s="559"/>
      <c r="D180" s="559"/>
      <c r="E180" s="559"/>
      <c r="F180" s="560"/>
      <c r="G180" s="97" t="s">
        <v>495</v>
      </c>
      <c r="H180" s="98"/>
      <c r="I180" s="98"/>
      <c r="J180" s="98"/>
      <c r="K180" s="99"/>
      <c r="L180" s="100" t="s">
        <v>610</v>
      </c>
      <c r="M180" s="101"/>
      <c r="N180" s="101"/>
      <c r="O180" s="101"/>
      <c r="P180" s="101"/>
      <c r="Q180" s="101"/>
      <c r="R180" s="101"/>
      <c r="S180" s="101"/>
      <c r="T180" s="101"/>
      <c r="U180" s="101"/>
      <c r="V180" s="101"/>
      <c r="W180" s="101"/>
      <c r="X180" s="102"/>
      <c r="Y180" s="103">
        <v>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0"/>
    </row>
    <row r="181" spans="1:50" ht="24.75" customHeight="1" x14ac:dyDescent="0.15">
      <c r="A181" s="129"/>
      <c r="B181" s="559"/>
      <c r="C181" s="559"/>
      <c r="D181" s="559"/>
      <c r="E181" s="559"/>
      <c r="F181" s="56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9"/>
      <c r="B182" s="559"/>
      <c r="C182" s="559"/>
      <c r="D182" s="559"/>
      <c r="E182" s="559"/>
      <c r="F182" s="56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9"/>
      <c r="B183" s="559"/>
      <c r="C183" s="559"/>
      <c r="D183" s="559"/>
      <c r="E183" s="559"/>
      <c r="F183" s="56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9"/>
      <c r="B184" s="559"/>
      <c r="C184" s="559"/>
      <c r="D184" s="559"/>
      <c r="E184" s="559"/>
      <c r="F184" s="56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9"/>
      <c r="B185" s="559"/>
      <c r="C185" s="559"/>
      <c r="D185" s="559"/>
      <c r="E185" s="559"/>
      <c r="F185" s="56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9"/>
      <c r="B186" s="559"/>
      <c r="C186" s="559"/>
      <c r="D186" s="559"/>
      <c r="E186" s="559"/>
      <c r="F186" s="56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9"/>
      <c r="B187" s="559"/>
      <c r="C187" s="559"/>
      <c r="D187" s="559"/>
      <c r="E187" s="559"/>
      <c r="F187" s="56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9"/>
      <c r="B188" s="559"/>
      <c r="C188" s="559"/>
      <c r="D188" s="559"/>
      <c r="E188" s="559"/>
      <c r="F188" s="56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9"/>
      <c r="B189" s="559"/>
      <c r="C189" s="559"/>
      <c r="D189" s="559"/>
      <c r="E189" s="559"/>
      <c r="F189" s="56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59"/>
      <c r="C190" s="559"/>
      <c r="D190" s="559"/>
      <c r="E190" s="559"/>
      <c r="F190" s="560"/>
      <c r="G190" s="83" t="s">
        <v>22</v>
      </c>
      <c r="H190" s="84"/>
      <c r="I190" s="84"/>
      <c r="J190" s="84"/>
      <c r="K190" s="84"/>
      <c r="L190" s="85"/>
      <c r="M190" s="86"/>
      <c r="N190" s="86"/>
      <c r="O190" s="86"/>
      <c r="P190" s="86"/>
      <c r="Q190" s="86"/>
      <c r="R190" s="86"/>
      <c r="S190" s="86"/>
      <c r="T190" s="86"/>
      <c r="U190" s="86"/>
      <c r="V190" s="86"/>
      <c r="W190" s="86"/>
      <c r="X190" s="87"/>
      <c r="Y190" s="88">
        <f>SUM(Y180:AB189)</f>
        <v>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9"/>
      <c r="B191" s="559"/>
      <c r="C191" s="559"/>
      <c r="D191" s="559"/>
      <c r="E191" s="559"/>
      <c r="F191" s="560"/>
      <c r="G191" s="398" t="s">
        <v>599</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365</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5.5" customHeight="1" x14ac:dyDescent="0.15">
      <c r="A192" s="129"/>
      <c r="B192" s="559"/>
      <c r="C192" s="559"/>
      <c r="D192" s="559"/>
      <c r="E192" s="559"/>
      <c r="F192" s="560"/>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30" customHeight="1" x14ac:dyDescent="0.15">
      <c r="A193" s="129"/>
      <c r="B193" s="559"/>
      <c r="C193" s="559"/>
      <c r="D193" s="559"/>
      <c r="E193" s="559"/>
      <c r="F193" s="560"/>
      <c r="G193" s="97" t="s">
        <v>495</v>
      </c>
      <c r="H193" s="98"/>
      <c r="I193" s="98"/>
      <c r="J193" s="98"/>
      <c r="K193" s="99"/>
      <c r="L193" s="100" t="s">
        <v>611</v>
      </c>
      <c r="M193" s="101"/>
      <c r="N193" s="101"/>
      <c r="O193" s="101"/>
      <c r="P193" s="101"/>
      <c r="Q193" s="101"/>
      <c r="R193" s="101"/>
      <c r="S193" s="101"/>
      <c r="T193" s="101"/>
      <c r="U193" s="101"/>
      <c r="V193" s="101"/>
      <c r="W193" s="101"/>
      <c r="X193" s="102"/>
      <c r="Y193" s="103">
        <v>28</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0"/>
    </row>
    <row r="194" spans="1:50" ht="24.75" customHeight="1" x14ac:dyDescent="0.15">
      <c r="A194" s="129"/>
      <c r="B194" s="559"/>
      <c r="C194" s="559"/>
      <c r="D194" s="559"/>
      <c r="E194" s="559"/>
      <c r="F194" s="56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9"/>
      <c r="B195" s="559"/>
      <c r="C195" s="559"/>
      <c r="D195" s="559"/>
      <c r="E195" s="559"/>
      <c r="F195" s="56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9"/>
      <c r="B196" s="559"/>
      <c r="C196" s="559"/>
      <c r="D196" s="559"/>
      <c r="E196" s="559"/>
      <c r="F196" s="56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9"/>
      <c r="B197" s="559"/>
      <c r="C197" s="559"/>
      <c r="D197" s="559"/>
      <c r="E197" s="559"/>
      <c r="F197" s="56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9"/>
      <c r="B198" s="559"/>
      <c r="C198" s="559"/>
      <c r="D198" s="559"/>
      <c r="E198" s="559"/>
      <c r="F198" s="56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9"/>
      <c r="B199" s="559"/>
      <c r="C199" s="559"/>
      <c r="D199" s="559"/>
      <c r="E199" s="559"/>
      <c r="F199" s="56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9"/>
      <c r="B200" s="559"/>
      <c r="C200" s="559"/>
      <c r="D200" s="559"/>
      <c r="E200" s="559"/>
      <c r="F200" s="56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9"/>
      <c r="B201" s="559"/>
      <c r="C201" s="559"/>
      <c r="D201" s="559"/>
      <c r="E201" s="559"/>
      <c r="F201" s="56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9"/>
      <c r="B202" s="559"/>
      <c r="C202" s="559"/>
      <c r="D202" s="559"/>
      <c r="E202" s="559"/>
      <c r="F202" s="56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59"/>
      <c r="C203" s="559"/>
      <c r="D203" s="559"/>
      <c r="E203" s="559"/>
      <c r="F203" s="560"/>
      <c r="G203" s="83" t="s">
        <v>22</v>
      </c>
      <c r="H203" s="84"/>
      <c r="I203" s="84"/>
      <c r="J203" s="84"/>
      <c r="K203" s="84"/>
      <c r="L203" s="85"/>
      <c r="M203" s="86"/>
      <c r="N203" s="86"/>
      <c r="O203" s="86"/>
      <c r="P203" s="86"/>
      <c r="Q203" s="86"/>
      <c r="R203" s="86"/>
      <c r="S203" s="86"/>
      <c r="T203" s="86"/>
      <c r="U203" s="86"/>
      <c r="V203" s="86"/>
      <c r="W203" s="86"/>
      <c r="X203" s="87"/>
      <c r="Y203" s="88">
        <f>SUM(Y193:AB202)</f>
        <v>28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9"/>
      <c r="B204" s="559"/>
      <c r="C204" s="559"/>
      <c r="D204" s="559"/>
      <c r="E204" s="559"/>
      <c r="F204" s="560"/>
      <c r="G204" s="398" t="s">
        <v>601</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366</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4.75" customHeight="1" x14ac:dyDescent="0.15">
      <c r="A205" s="129"/>
      <c r="B205" s="559"/>
      <c r="C205" s="559"/>
      <c r="D205" s="559"/>
      <c r="E205" s="559"/>
      <c r="F205" s="560"/>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47.25" customHeight="1" x14ac:dyDescent="0.15">
      <c r="A206" s="129"/>
      <c r="B206" s="559"/>
      <c r="C206" s="559"/>
      <c r="D206" s="559"/>
      <c r="E206" s="559"/>
      <c r="F206" s="560"/>
      <c r="G206" s="97" t="s">
        <v>495</v>
      </c>
      <c r="H206" s="98"/>
      <c r="I206" s="98"/>
      <c r="J206" s="98"/>
      <c r="K206" s="99"/>
      <c r="L206" s="100" t="s">
        <v>612</v>
      </c>
      <c r="M206" s="101"/>
      <c r="N206" s="101"/>
      <c r="O206" s="101"/>
      <c r="P206" s="101"/>
      <c r="Q206" s="101"/>
      <c r="R206" s="101"/>
      <c r="S206" s="101"/>
      <c r="T206" s="101"/>
      <c r="U206" s="101"/>
      <c r="V206" s="101"/>
      <c r="W206" s="101"/>
      <c r="X206" s="102"/>
      <c r="Y206" s="103">
        <v>3</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0"/>
    </row>
    <row r="207" spans="1:50" ht="24.75" customHeight="1" x14ac:dyDescent="0.15">
      <c r="A207" s="129"/>
      <c r="B207" s="559"/>
      <c r="C207" s="559"/>
      <c r="D207" s="559"/>
      <c r="E207" s="559"/>
      <c r="F207" s="56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9"/>
      <c r="B208" s="559"/>
      <c r="C208" s="559"/>
      <c r="D208" s="559"/>
      <c r="E208" s="559"/>
      <c r="F208" s="56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9"/>
      <c r="B209" s="559"/>
      <c r="C209" s="559"/>
      <c r="D209" s="559"/>
      <c r="E209" s="559"/>
      <c r="F209" s="56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9"/>
      <c r="B210" s="559"/>
      <c r="C210" s="559"/>
      <c r="D210" s="559"/>
      <c r="E210" s="559"/>
      <c r="F210" s="56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9"/>
      <c r="B211" s="559"/>
      <c r="C211" s="559"/>
      <c r="D211" s="559"/>
      <c r="E211" s="559"/>
      <c r="F211" s="56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9"/>
      <c r="B212" s="559"/>
      <c r="C212" s="559"/>
      <c r="D212" s="559"/>
      <c r="E212" s="559"/>
      <c r="F212" s="56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9"/>
      <c r="B213" s="559"/>
      <c r="C213" s="559"/>
      <c r="D213" s="559"/>
      <c r="E213" s="559"/>
      <c r="F213" s="56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9"/>
      <c r="B214" s="559"/>
      <c r="C214" s="559"/>
      <c r="D214" s="559"/>
      <c r="E214" s="559"/>
      <c r="F214" s="56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9"/>
      <c r="B215" s="559"/>
      <c r="C215" s="559"/>
      <c r="D215" s="559"/>
      <c r="E215" s="559"/>
      <c r="F215" s="56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59"/>
      <c r="C216" s="559"/>
      <c r="D216" s="559"/>
      <c r="E216" s="559"/>
      <c r="F216" s="560"/>
      <c r="G216" s="83" t="s">
        <v>22</v>
      </c>
      <c r="H216" s="84"/>
      <c r="I216" s="84"/>
      <c r="J216" s="84"/>
      <c r="K216" s="84"/>
      <c r="L216" s="85"/>
      <c r="M216" s="86"/>
      <c r="N216" s="86"/>
      <c r="O216" s="86"/>
      <c r="P216" s="86"/>
      <c r="Q216" s="86"/>
      <c r="R216" s="86"/>
      <c r="S216" s="86"/>
      <c r="T216" s="86"/>
      <c r="U216" s="86"/>
      <c r="V216" s="86"/>
      <c r="W216" s="86"/>
      <c r="X216" s="87"/>
      <c r="Y216" s="88">
        <f>SUM(Y206:AB215)</f>
        <v>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9"/>
      <c r="B217" s="559"/>
      <c r="C217" s="559"/>
      <c r="D217" s="559"/>
      <c r="E217" s="559"/>
      <c r="F217" s="560"/>
      <c r="G217" s="398" t="s">
        <v>367</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368</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4.75" customHeight="1" x14ac:dyDescent="0.15">
      <c r="A218" s="129"/>
      <c r="B218" s="559"/>
      <c r="C218" s="559"/>
      <c r="D218" s="559"/>
      <c r="E218" s="559"/>
      <c r="F218" s="560"/>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4.75" customHeight="1" x14ac:dyDescent="0.15">
      <c r="A219" s="129"/>
      <c r="B219" s="559"/>
      <c r="C219" s="559"/>
      <c r="D219" s="559"/>
      <c r="E219" s="559"/>
      <c r="F219" s="56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0"/>
    </row>
    <row r="220" spans="1:50" ht="24.75" hidden="1" customHeight="1" x14ac:dyDescent="0.15">
      <c r="A220" s="129"/>
      <c r="B220" s="559"/>
      <c r="C220" s="559"/>
      <c r="D220" s="559"/>
      <c r="E220" s="559"/>
      <c r="F220" s="56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9"/>
      <c r="B221" s="559"/>
      <c r="C221" s="559"/>
      <c r="D221" s="559"/>
      <c r="E221" s="559"/>
      <c r="F221" s="56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9"/>
      <c r="B222" s="559"/>
      <c r="C222" s="559"/>
      <c r="D222" s="559"/>
      <c r="E222" s="559"/>
      <c r="F222" s="56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9"/>
      <c r="B223" s="559"/>
      <c r="C223" s="559"/>
      <c r="D223" s="559"/>
      <c r="E223" s="559"/>
      <c r="F223" s="56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9"/>
      <c r="B224" s="559"/>
      <c r="C224" s="559"/>
      <c r="D224" s="559"/>
      <c r="E224" s="559"/>
      <c r="F224" s="56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9"/>
      <c r="B225" s="559"/>
      <c r="C225" s="559"/>
      <c r="D225" s="559"/>
      <c r="E225" s="559"/>
      <c r="F225" s="56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9"/>
      <c r="B226" s="559"/>
      <c r="C226" s="559"/>
      <c r="D226" s="559"/>
      <c r="E226" s="559"/>
      <c r="F226" s="56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9"/>
      <c r="B227" s="559"/>
      <c r="C227" s="559"/>
      <c r="D227" s="559"/>
      <c r="E227" s="559"/>
      <c r="F227" s="56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9"/>
      <c r="B228" s="559"/>
      <c r="C228" s="559"/>
      <c r="D228" s="559"/>
      <c r="E228" s="559"/>
      <c r="F228" s="56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59"/>
      <c r="C229" s="559"/>
      <c r="D229" s="559"/>
      <c r="E229" s="559"/>
      <c r="F229" s="56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5" t="s">
        <v>321</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602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26" t="s">
        <v>496</v>
      </c>
      <c r="D236" s="124" t="s">
        <v>497</v>
      </c>
      <c r="E236" s="124" t="s">
        <v>497</v>
      </c>
      <c r="F236" s="124" t="s">
        <v>497</v>
      </c>
      <c r="G236" s="124" t="s">
        <v>497</v>
      </c>
      <c r="H236" s="124" t="s">
        <v>497</v>
      </c>
      <c r="I236" s="124" t="s">
        <v>497</v>
      </c>
      <c r="J236" s="124" t="s">
        <v>497</v>
      </c>
      <c r="K236" s="124" t="s">
        <v>497</v>
      </c>
      <c r="L236" s="125" t="s">
        <v>497</v>
      </c>
      <c r="M236" s="126" t="s">
        <v>498</v>
      </c>
      <c r="N236" s="124" t="s">
        <v>499</v>
      </c>
      <c r="O236" s="124" t="s">
        <v>499</v>
      </c>
      <c r="P236" s="124" t="s">
        <v>499</v>
      </c>
      <c r="Q236" s="124" t="s">
        <v>499</v>
      </c>
      <c r="R236" s="124" t="s">
        <v>499</v>
      </c>
      <c r="S236" s="124" t="s">
        <v>499</v>
      </c>
      <c r="T236" s="124" t="s">
        <v>499</v>
      </c>
      <c r="U236" s="124" t="s">
        <v>499</v>
      </c>
      <c r="V236" s="124" t="s">
        <v>499</v>
      </c>
      <c r="W236" s="124" t="s">
        <v>499</v>
      </c>
      <c r="X236" s="124" t="s">
        <v>499</v>
      </c>
      <c r="Y236" s="124" t="s">
        <v>499</v>
      </c>
      <c r="Z236" s="124" t="s">
        <v>499</v>
      </c>
      <c r="AA236" s="124" t="s">
        <v>499</v>
      </c>
      <c r="AB236" s="124" t="s">
        <v>499</v>
      </c>
      <c r="AC236" s="124" t="s">
        <v>499</v>
      </c>
      <c r="AD236" s="124" t="s">
        <v>499</v>
      </c>
      <c r="AE236" s="124" t="s">
        <v>499</v>
      </c>
      <c r="AF236" s="124" t="s">
        <v>499</v>
      </c>
      <c r="AG236" s="124" t="s">
        <v>499</v>
      </c>
      <c r="AH236" s="124" t="s">
        <v>499</v>
      </c>
      <c r="AI236" s="124" t="s">
        <v>499</v>
      </c>
      <c r="AJ236" s="125" t="s">
        <v>499</v>
      </c>
      <c r="AK236" s="114">
        <v>9</v>
      </c>
      <c r="AL236" s="115">
        <v>9123840</v>
      </c>
      <c r="AM236" s="115">
        <v>9123840</v>
      </c>
      <c r="AN236" s="115">
        <v>9123840</v>
      </c>
      <c r="AO236" s="115">
        <v>9123840</v>
      </c>
      <c r="AP236" s="116">
        <v>9123840</v>
      </c>
      <c r="AQ236" s="126">
        <v>3</v>
      </c>
      <c r="AR236" s="127">
        <v>3</v>
      </c>
      <c r="AS236" s="127">
        <v>3</v>
      </c>
      <c r="AT236" s="128">
        <v>3</v>
      </c>
      <c r="AU236" s="114">
        <v>72.099999999999994</v>
      </c>
      <c r="AV236" s="115"/>
      <c r="AW236" s="115"/>
      <c r="AX236" s="116"/>
    </row>
    <row r="237" spans="1:50" ht="36.75" customHeight="1" x14ac:dyDescent="0.15">
      <c r="A237" s="112">
        <v>2</v>
      </c>
      <c r="B237" s="112">
        <v>1</v>
      </c>
      <c r="C237" s="123" t="s">
        <v>500</v>
      </c>
      <c r="D237" s="124" t="s">
        <v>500</v>
      </c>
      <c r="E237" s="124" t="s">
        <v>500</v>
      </c>
      <c r="F237" s="124" t="s">
        <v>500</v>
      </c>
      <c r="G237" s="124" t="s">
        <v>500</v>
      </c>
      <c r="H237" s="124" t="s">
        <v>500</v>
      </c>
      <c r="I237" s="124" t="s">
        <v>500</v>
      </c>
      <c r="J237" s="124" t="s">
        <v>500</v>
      </c>
      <c r="K237" s="124" t="s">
        <v>500</v>
      </c>
      <c r="L237" s="125" t="s">
        <v>500</v>
      </c>
      <c r="M237" s="126" t="s">
        <v>531</v>
      </c>
      <c r="N237" s="124" t="s">
        <v>501</v>
      </c>
      <c r="O237" s="124" t="s">
        <v>501</v>
      </c>
      <c r="P237" s="124" t="s">
        <v>501</v>
      </c>
      <c r="Q237" s="124" t="s">
        <v>501</v>
      </c>
      <c r="R237" s="124" t="s">
        <v>501</v>
      </c>
      <c r="S237" s="124" t="s">
        <v>501</v>
      </c>
      <c r="T237" s="124" t="s">
        <v>501</v>
      </c>
      <c r="U237" s="124" t="s">
        <v>501</v>
      </c>
      <c r="V237" s="124" t="s">
        <v>501</v>
      </c>
      <c r="W237" s="124" t="s">
        <v>501</v>
      </c>
      <c r="X237" s="124" t="s">
        <v>501</v>
      </c>
      <c r="Y237" s="124" t="s">
        <v>501</v>
      </c>
      <c r="Z237" s="124" t="s">
        <v>501</v>
      </c>
      <c r="AA237" s="124" t="s">
        <v>501</v>
      </c>
      <c r="AB237" s="124" t="s">
        <v>501</v>
      </c>
      <c r="AC237" s="124" t="s">
        <v>501</v>
      </c>
      <c r="AD237" s="124" t="s">
        <v>501</v>
      </c>
      <c r="AE237" s="124" t="s">
        <v>501</v>
      </c>
      <c r="AF237" s="124" t="s">
        <v>501</v>
      </c>
      <c r="AG237" s="124" t="s">
        <v>501</v>
      </c>
      <c r="AH237" s="124" t="s">
        <v>501</v>
      </c>
      <c r="AI237" s="124" t="s">
        <v>501</v>
      </c>
      <c r="AJ237" s="125" t="s">
        <v>501</v>
      </c>
      <c r="AK237" s="114">
        <v>7</v>
      </c>
      <c r="AL237" s="115">
        <v>7192800</v>
      </c>
      <c r="AM237" s="115">
        <v>7192800</v>
      </c>
      <c r="AN237" s="115">
        <v>7192800</v>
      </c>
      <c r="AO237" s="115">
        <v>7192800</v>
      </c>
      <c r="AP237" s="116">
        <v>7192800</v>
      </c>
      <c r="AQ237" s="126">
        <v>2</v>
      </c>
      <c r="AR237" s="127">
        <v>2</v>
      </c>
      <c r="AS237" s="127">
        <v>2</v>
      </c>
      <c r="AT237" s="128">
        <v>2</v>
      </c>
      <c r="AU237" s="114">
        <v>69.5</v>
      </c>
      <c r="AV237" s="115"/>
      <c r="AW237" s="115"/>
      <c r="AX237" s="116"/>
    </row>
    <row r="238" spans="1:50" ht="24" customHeight="1" x14ac:dyDescent="0.15">
      <c r="A238" s="112">
        <v>3</v>
      </c>
      <c r="B238" s="112">
        <v>1</v>
      </c>
      <c r="C238" s="123" t="s">
        <v>500</v>
      </c>
      <c r="D238" s="124" t="s">
        <v>500</v>
      </c>
      <c r="E238" s="124" t="s">
        <v>500</v>
      </c>
      <c r="F238" s="124" t="s">
        <v>500</v>
      </c>
      <c r="G238" s="124" t="s">
        <v>500</v>
      </c>
      <c r="H238" s="124" t="s">
        <v>500</v>
      </c>
      <c r="I238" s="124" t="s">
        <v>500</v>
      </c>
      <c r="J238" s="124" t="s">
        <v>500</v>
      </c>
      <c r="K238" s="124" t="s">
        <v>500</v>
      </c>
      <c r="L238" s="125" t="s">
        <v>500</v>
      </c>
      <c r="M238" s="126" t="s">
        <v>502</v>
      </c>
      <c r="N238" s="127" t="s">
        <v>502</v>
      </c>
      <c r="O238" s="127" t="s">
        <v>502</v>
      </c>
      <c r="P238" s="127" t="s">
        <v>502</v>
      </c>
      <c r="Q238" s="127" t="s">
        <v>502</v>
      </c>
      <c r="R238" s="127" t="s">
        <v>502</v>
      </c>
      <c r="S238" s="127" t="s">
        <v>502</v>
      </c>
      <c r="T238" s="127" t="s">
        <v>502</v>
      </c>
      <c r="U238" s="127" t="s">
        <v>502</v>
      </c>
      <c r="V238" s="127" t="s">
        <v>502</v>
      </c>
      <c r="W238" s="127" t="s">
        <v>502</v>
      </c>
      <c r="X238" s="127" t="s">
        <v>502</v>
      </c>
      <c r="Y238" s="127" t="s">
        <v>502</v>
      </c>
      <c r="Z238" s="127" t="s">
        <v>502</v>
      </c>
      <c r="AA238" s="127" t="s">
        <v>502</v>
      </c>
      <c r="AB238" s="127" t="s">
        <v>502</v>
      </c>
      <c r="AC238" s="127" t="s">
        <v>502</v>
      </c>
      <c r="AD238" s="127" t="s">
        <v>502</v>
      </c>
      <c r="AE238" s="127" t="s">
        <v>502</v>
      </c>
      <c r="AF238" s="127" t="s">
        <v>502</v>
      </c>
      <c r="AG238" s="127" t="s">
        <v>502</v>
      </c>
      <c r="AH238" s="127" t="s">
        <v>502</v>
      </c>
      <c r="AI238" s="127" t="s">
        <v>502</v>
      </c>
      <c r="AJ238" s="128" t="s">
        <v>502</v>
      </c>
      <c r="AK238" s="114">
        <v>0.1</v>
      </c>
      <c r="AL238" s="115">
        <v>114480</v>
      </c>
      <c r="AM238" s="115">
        <v>114480</v>
      </c>
      <c r="AN238" s="115">
        <v>114480</v>
      </c>
      <c r="AO238" s="115">
        <v>114480</v>
      </c>
      <c r="AP238" s="116">
        <v>114480</v>
      </c>
      <c r="AQ238" s="126" t="s">
        <v>503</v>
      </c>
      <c r="AR238" s="127" t="s">
        <v>503</v>
      </c>
      <c r="AS238" s="127" t="s">
        <v>503</v>
      </c>
      <c r="AT238" s="128" t="s">
        <v>503</v>
      </c>
      <c r="AU238" s="114" t="s">
        <v>474</v>
      </c>
      <c r="AV238" s="115" t="s">
        <v>474</v>
      </c>
      <c r="AW238" s="115" t="s">
        <v>474</v>
      </c>
      <c r="AX238" s="116" t="s">
        <v>474</v>
      </c>
    </row>
    <row r="239" spans="1:50" ht="24" customHeight="1" x14ac:dyDescent="0.15">
      <c r="A239" s="112">
        <v>4</v>
      </c>
      <c r="B239" s="112">
        <v>1</v>
      </c>
      <c r="C239" s="123" t="s">
        <v>504</v>
      </c>
      <c r="D239" s="124" t="s">
        <v>504</v>
      </c>
      <c r="E239" s="124" t="s">
        <v>504</v>
      </c>
      <c r="F239" s="124" t="s">
        <v>504</v>
      </c>
      <c r="G239" s="124" t="s">
        <v>504</v>
      </c>
      <c r="H239" s="124" t="s">
        <v>504</v>
      </c>
      <c r="I239" s="124" t="s">
        <v>504</v>
      </c>
      <c r="J239" s="124" t="s">
        <v>504</v>
      </c>
      <c r="K239" s="124" t="s">
        <v>504</v>
      </c>
      <c r="L239" s="125" t="s">
        <v>504</v>
      </c>
      <c r="M239" s="126" t="s">
        <v>603</v>
      </c>
      <c r="N239" s="124" t="s">
        <v>505</v>
      </c>
      <c r="O239" s="124" t="s">
        <v>505</v>
      </c>
      <c r="P239" s="124" t="s">
        <v>505</v>
      </c>
      <c r="Q239" s="124" t="s">
        <v>505</v>
      </c>
      <c r="R239" s="124" t="s">
        <v>505</v>
      </c>
      <c r="S239" s="124" t="s">
        <v>505</v>
      </c>
      <c r="T239" s="124" t="s">
        <v>505</v>
      </c>
      <c r="U239" s="124" t="s">
        <v>505</v>
      </c>
      <c r="V239" s="124" t="s">
        <v>505</v>
      </c>
      <c r="W239" s="124" t="s">
        <v>505</v>
      </c>
      <c r="X239" s="124" t="s">
        <v>505</v>
      </c>
      <c r="Y239" s="124" t="s">
        <v>505</v>
      </c>
      <c r="Z239" s="124" t="s">
        <v>505</v>
      </c>
      <c r="AA239" s="124" t="s">
        <v>505</v>
      </c>
      <c r="AB239" s="124" t="s">
        <v>505</v>
      </c>
      <c r="AC239" s="124" t="s">
        <v>505</v>
      </c>
      <c r="AD239" s="124" t="s">
        <v>505</v>
      </c>
      <c r="AE239" s="124" t="s">
        <v>505</v>
      </c>
      <c r="AF239" s="124" t="s">
        <v>505</v>
      </c>
      <c r="AG239" s="124" t="s">
        <v>505</v>
      </c>
      <c r="AH239" s="124" t="s">
        <v>505</v>
      </c>
      <c r="AI239" s="124" t="s">
        <v>505</v>
      </c>
      <c r="AJ239" s="125" t="s">
        <v>505</v>
      </c>
      <c r="AK239" s="114">
        <v>0.9</v>
      </c>
      <c r="AL239" s="115">
        <v>896670</v>
      </c>
      <c r="AM239" s="115">
        <v>896670</v>
      </c>
      <c r="AN239" s="115">
        <v>896670</v>
      </c>
      <c r="AO239" s="115">
        <v>896670</v>
      </c>
      <c r="AP239" s="116">
        <v>896670</v>
      </c>
      <c r="AQ239" s="126" t="s">
        <v>503</v>
      </c>
      <c r="AR239" s="127" t="s">
        <v>503</v>
      </c>
      <c r="AS239" s="127" t="s">
        <v>503</v>
      </c>
      <c r="AT239" s="128" t="s">
        <v>503</v>
      </c>
      <c r="AU239" s="114" t="s">
        <v>474</v>
      </c>
      <c r="AV239" s="115" t="s">
        <v>474</v>
      </c>
      <c r="AW239" s="115" t="s">
        <v>474</v>
      </c>
      <c r="AX239" s="116" t="s">
        <v>474</v>
      </c>
    </row>
    <row r="240" spans="1:50" ht="24" customHeight="1" x14ac:dyDescent="0.15">
      <c r="A240" s="112">
        <v>5</v>
      </c>
      <c r="B240" s="112">
        <v>1</v>
      </c>
      <c r="C240" s="123" t="s">
        <v>504</v>
      </c>
      <c r="D240" s="124" t="s">
        <v>504</v>
      </c>
      <c r="E240" s="124" t="s">
        <v>504</v>
      </c>
      <c r="F240" s="124" t="s">
        <v>504</v>
      </c>
      <c r="G240" s="124" t="s">
        <v>504</v>
      </c>
      <c r="H240" s="124" t="s">
        <v>504</v>
      </c>
      <c r="I240" s="124" t="s">
        <v>504</v>
      </c>
      <c r="J240" s="124" t="s">
        <v>504</v>
      </c>
      <c r="K240" s="124" t="s">
        <v>504</v>
      </c>
      <c r="L240" s="125" t="s">
        <v>504</v>
      </c>
      <c r="M240" s="123" t="s">
        <v>506</v>
      </c>
      <c r="N240" s="124" t="s">
        <v>506</v>
      </c>
      <c r="O240" s="124" t="s">
        <v>506</v>
      </c>
      <c r="P240" s="124" t="s">
        <v>506</v>
      </c>
      <c r="Q240" s="124" t="s">
        <v>506</v>
      </c>
      <c r="R240" s="124" t="s">
        <v>506</v>
      </c>
      <c r="S240" s="124" t="s">
        <v>506</v>
      </c>
      <c r="T240" s="124" t="s">
        <v>506</v>
      </c>
      <c r="U240" s="124" t="s">
        <v>506</v>
      </c>
      <c r="V240" s="124" t="s">
        <v>506</v>
      </c>
      <c r="W240" s="124" t="s">
        <v>506</v>
      </c>
      <c r="X240" s="124" t="s">
        <v>506</v>
      </c>
      <c r="Y240" s="124" t="s">
        <v>506</v>
      </c>
      <c r="Z240" s="124" t="s">
        <v>506</v>
      </c>
      <c r="AA240" s="124" t="s">
        <v>506</v>
      </c>
      <c r="AB240" s="124" t="s">
        <v>506</v>
      </c>
      <c r="AC240" s="124" t="s">
        <v>506</v>
      </c>
      <c r="AD240" s="124" t="s">
        <v>506</v>
      </c>
      <c r="AE240" s="124" t="s">
        <v>506</v>
      </c>
      <c r="AF240" s="124" t="s">
        <v>506</v>
      </c>
      <c r="AG240" s="124" t="s">
        <v>506</v>
      </c>
      <c r="AH240" s="124" t="s">
        <v>506</v>
      </c>
      <c r="AI240" s="124" t="s">
        <v>506</v>
      </c>
      <c r="AJ240" s="125" t="s">
        <v>506</v>
      </c>
      <c r="AK240" s="114">
        <v>4</v>
      </c>
      <c r="AL240" s="115">
        <v>3510000</v>
      </c>
      <c r="AM240" s="115">
        <v>3510000</v>
      </c>
      <c r="AN240" s="115">
        <v>3510000</v>
      </c>
      <c r="AO240" s="115">
        <v>3510000</v>
      </c>
      <c r="AP240" s="116">
        <v>3510000</v>
      </c>
      <c r="AQ240" s="126">
        <v>1</v>
      </c>
      <c r="AR240" s="127">
        <v>1</v>
      </c>
      <c r="AS240" s="127">
        <v>1</v>
      </c>
      <c r="AT240" s="128">
        <v>1</v>
      </c>
      <c r="AU240" s="114">
        <v>99.4</v>
      </c>
      <c r="AV240" s="115"/>
      <c r="AW240" s="115"/>
      <c r="AX240" s="116"/>
    </row>
    <row r="241" spans="1:50" ht="24" customHeight="1" x14ac:dyDescent="0.15">
      <c r="A241" s="112">
        <v>6</v>
      </c>
      <c r="B241" s="112">
        <v>1</v>
      </c>
      <c r="C241" s="123" t="s">
        <v>507</v>
      </c>
      <c r="D241" s="124" t="s">
        <v>507</v>
      </c>
      <c r="E241" s="124" t="s">
        <v>507</v>
      </c>
      <c r="F241" s="124" t="s">
        <v>507</v>
      </c>
      <c r="G241" s="124" t="s">
        <v>507</v>
      </c>
      <c r="H241" s="124" t="s">
        <v>507</v>
      </c>
      <c r="I241" s="124" t="s">
        <v>507</v>
      </c>
      <c r="J241" s="124" t="s">
        <v>507</v>
      </c>
      <c r="K241" s="124" t="s">
        <v>507</v>
      </c>
      <c r="L241" s="125" t="s">
        <v>507</v>
      </c>
      <c r="M241" s="123" t="s">
        <v>508</v>
      </c>
      <c r="N241" s="124" t="s">
        <v>508</v>
      </c>
      <c r="O241" s="124" t="s">
        <v>508</v>
      </c>
      <c r="P241" s="124" t="s">
        <v>508</v>
      </c>
      <c r="Q241" s="124" t="s">
        <v>508</v>
      </c>
      <c r="R241" s="124" t="s">
        <v>508</v>
      </c>
      <c r="S241" s="124" t="s">
        <v>508</v>
      </c>
      <c r="T241" s="124" t="s">
        <v>508</v>
      </c>
      <c r="U241" s="124" t="s">
        <v>508</v>
      </c>
      <c r="V241" s="124" t="s">
        <v>508</v>
      </c>
      <c r="W241" s="124" t="s">
        <v>508</v>
      </c>
      <c r="X241" s="124" t="s">
        <v>508</v>
      </c>
      <c r="Y241" s="124" t="s">
        <v>508</v>
      </c>
      <c r="Z241" s="124" t="s">
        <v>508</v>
      </c>
      <c r="AA241" s="124" t="s">
        <v>508</v>
      </c>
      <c r="AB241" s="124" t="s">
        <v>508</v>
      </c>
      <c r="AC241" s="124" t="s">
        <v>508</v>
      </c>
      <c r="AD241" s="124" t="s">
        <v>508</v>
      </c>
      <c r="AE241" s="124" t="s">
        <v>508</v>
      </c>
      <c r="AF241" s="124" t="s">
        <v>508</v>
      </c>
      <c r="AG241" s="124" t="s">
        <v>508</v>
      </c>
      <c r="AH241" s="124" t="s">
        <v>508</v>
      </c>
      <c r="AI241" s="124" t="s">
        <v>508</v>
      </c>
      <c r="AJ241" s="125" t="s">
        <v>508</v>
      </c>
      <c r="AK241" s="114">
        <v>3</v>
      </c>
      <c r="AL241" s="115">
        <v>3132000</v>
      </c>
      <c r="AM241" s="115">
        <v>3132000</v>
      </c>
      <c r="AN241" s="115">
        <v>3132000</v>
      </c>
      <c r="AO241" s="115">
        <v>3132000</v>
      </c>
      <c r="AP241" s="116">
        <v>3132000</v>
      </c>
      <c r="AQ241" s="126">
        <v>3</v>
      </c>
      <c r="AR241" s="127">
        <v>3</v>
      </c>
      <c r="AS241" s="127">
        <v>3</v>
      </c>
      <c r="AT241" s="128">
        <v>3</v>
      </c>
      <c r="AU241" s="114">
        <v>97.1</v>
      </c>
      <c r="AV241" s="115"/>
      <c r="AW241" s="115"/>
      <c r="AX241" s="116"/>
    </row>
    <row r="242" spans="1:50" ht="24" customHeight="1" x14ac:dyDescent="0.15">
      <c r="A242" s="112">
        <v>7</v>
      </c>
      <c r="B242" s="112">
        <v>1</v>
      </c>
      <c r="C242" s="123" t="s">
        <v>509</v>
      </c>
      <c r="D242" s="124" t="s">
        <v>509</v>
      </c>
      <c r="E242" s="124" t="s">
        <v>509</v>
      </c>
      <c r="F242" s="124" t="s">
        <v>509</v>
      </c>
      <c r="G242" s="124" t="s">
        <v>509</v>
      </c>
      <c r="H242" s="124" t="s">
        <v>509</v>
      </c>
      <c r="I242" s="124" t="s">
        <v>509</v>
      </c>
      <c r="J242" s="124" t="s">
        <v>509</v>
      </c>
      <c r="K242" s="124" t="s">
        <v>509</v>
      </c>
      <c r="L242" s="125" t="s">
        <v>509</v>
      </c>
      <c r="M242" s="123" t="s">
        <v>510</v>
      </c>
      <c r="N242" s="124" t="s">
        <v>510</v>
      </c>
      <c r="O242" s="124" t="s">
        <v>510</v>
      </c>
      <c r="P242" s="124" t="s">
        <v>510</v>
      </c>
      <c r="Q242" s="124" t="s">
        <v>510</v>
      </c>
      <c r="R242" s="124" t="s">
        <v>510</v>
      </c>
      <c r="S242" s="124" t="s">
        <v>510</v>
      </c>
      <c r="T242" s="124" t="s">
        <v>510</v>
      </c>
      <c r="U242" s="124" t="s">
        <v>510</v>
      </c>
      <c r="V242" s="124" t="s">
        <v>510</v>
      </c>
      <c r="W242" s="124" t="s">
        <v>510</v>
      </c>
      <c r="X242" s="124" t="s">
        <v>510</v>
      </c>
      <c r="Y242" s="124" t="s">
        <v>510</v>
      </c>
      <c r="Z242" s="124" t="s">
        <v>510</v>
      </c>
      <c r="AA242" s="124" t="s">
        <v>510</v>
      </c>
      <c r="AB242" s="124" t="s">
        <v>510</v>
      </c>
      <c r="AC242" s="124" t="s">
        <v>510</v>
      </c>
      <c r="AD242" s="124" t="s">
        <v>510</v>
      </c>
      <c r="AE242" s="124" t="s">
        <v>510</v>
      </c>
      <c r="AF242" s="124" t="s">
        <v>510</v>
      </c>
      <c r="AG242" s="124" t="s">
        <v>510</v>
      </c>
      <c r="AH242" s="124" t="s">
        <v>510</v>
      </c>
      <c r="AI242" s="124" t="s">
        <v>510</v>
      </c>
      <c r="AJ242" s="125" t="s">
        <v>510</v>
      </c>
      <c r="AK242" s="114">
        <v>1</v>
      </c>
      <c r="AL242" s="115">
        <v>1147340</v>
      </c>
      <c r="AM242" s="115">
        <v>1147340</v>
      </c>
      <c r="AN242" s="115">
        <v>1147340</v>
      </c>
      <c r="AO242" s="115">
        <v>1147340</v>
      </c>
      <c r="AP242" s="116">
        <v>1147340</v>
      </c>
      <c r="AQ242" s="126">
        <v>3</v>
      </c>
      <c r="AR242" s="127">
        <v>3</v>
      </c>
      <c r="AS242" s="127">
        <v>3</v>
      </c>
      <c r="AT242" s="128">
        <v>3</v>
      </c>
      <c r="AU242" s="114">
        <v>85.6</v>
      </c>
      <c r="AV242" s="115"/>
      <c r="AW242" s="115"/>
      <c r="AX242" s="116"/>
    </row>
    <row r="243" spans="1:50" ht="24" customHeight="1" x14ac:dyDescent="0.15">
      <c r="A243" s="112">
        <v>8</v>
      </c>
      <c r="B243" s="112">
        <v>1</v>
      </c>
      <c r="C243" s="123" t="s">
        <v>509</v>
      </c>
      <c r="D243" s="124" t="s">
        <v>509</v>
      </c>
      <c r="E243" s="124" t="s">
        <v>509</v>
      </c>
      <c r="F243" s="124" t="s">
        <v>509</v>
      </c>
      <c r="G243" s="124" t="s">
        <v>509</v>
      </c>
      <c r="H243" s="124" t="s">
        <v>509</v>
      </c>
      <c r="I243" s="124" t="s">
        <v>509</v>
      </c>
      <c r="J243" s="124" t="s">
        <v>509</v>
      </c>
      <c r="K243" s="124" t="s">
        <v>509</v>
      </c>
      <c r="L243" s="125" t="s">
        <v>509</v>
      </c>
      <c r="M243" s="126" t="s">
        <v>511</v>
      </c>
      <c r="N243" s="124" t="s">
        <v>512</v>
      </c>
      <c r="O243" s="124" t="s">
        <v>512</v>
      </c>
      <c r="P243" s="124" t="s">
        <v>512</v>
      </c>
      <c r="Q243" s="124" t="s">
        <v>512</v>
      </c>
      <c r="R243" s="124" t="s">
        <v>512</v>
      </c>
      <c r="S243" s="124" t="s">
        <v>512</v>
      </c>
      <c r="T243" s="124" t="s">
        <v>512</v>
      </c>
      <c r="U243" s="124" t="s">
        <v>512</v>
      </c>
      <c r="V243" s="124" t="s">
        <v>512</v>
      </c>
      <c r="W243" s="124" t="s">
        <v>512</v>
      </c>
      <c r="X243" s="124" t="s">
        <v>512</v>
      </c>
      <c r="Y243" s="124" t="s">
        <v>512</v>
      </c>
      <c r="Z243" s="124" t="s">
        <v>512</v>
      </c>
      <c r="AA243" s="124" t="s">
        <v>512</v>
      </c>
      <c r="AB243" s="124" t="s">
        <v>512</v>
      </c>
      <c r="AC243" s="124" t="s">
        <v>512</v>
      </c>
      <c r="AD243" s="124" t="s">
        <v>512</v>
      </c>
      <c r="AE243" s="124" t="s">
        <v>512</v>
      </c>
      <c r="AF243" s="124" t="s">
        <v>512</v>
      </c>
      <c r="AG243" s="124" t="s">
        <v>512</v>
      </c>
      <c r="AH243" s="124" t="s">
        <v>512</v>
      </c>
      <c r="AI243" s="124" t="s">
        <v>512</v>
      </c>
      <c r="AJ243" s="125" t="s">
        <v>512</v>
      </c>
      <c r="AK243" s="114">
        <v>0.1</v>
      </c>
      <c r="AL243" s="115">
        <v>108000</v>
      </c>
      <c r="AM243" s="115">
        <v>108000</v>
      </c>
      <c r="AN243" s="115">
        <v>108000</v>
      </c>
      <c r="AO243" s="115">
        <v>108000</v>
      </c>
      <c r="AP243" s="116">
        <v>108000</v>
      </c>
      <c r="AQ243" s="126" t="s">
        <v>503</v>
      </c>
      <c r="AR243" s="127" t="s">
        <v>503</v>
      </c>
      <c r="AS243" s="127" t="s">
        <v>503</v>
      </c>
      <c r="AT243" s="128" t="s">
        <v>503</v>
      </c>
      <c r="AU243" s="114" t="s">
        <v>474</v>
      </c>
      <c r="AV243" s="115" t="s">
        <v>474</v>
      </c>
      <c r="AW243" s="115" t="s">
        <v>474</v>
      </c>
      <c r="AX243" s="116" t="s">
        <v>474</v>
      </c>
    </row>
    <row r="244" spans="1:50" ht="24" customHeight="1" x14ac:dyDescent="0.15">
      <c r="A244" s="112">
        <v>9</v>
      </c>
      <c r="B244" s="112">
        <v>1</v>
      </c>
      <c r="C244" s="123" t="s">
        <v>509</v>
      </c>
      <c r="D244" s="124" t="s">
        <v>509</v>
      </c>
      <c r="E244" s="124" t="s">
        <v>509</v>
      </c>
      <c r="F244" s="124" t="s">
        <v>509</v>
      </c>
      <c r="G244" s="124" t="s">
        <v>509</v>
      </c>
      <c r="H244" s="124" t="s">
        <v>509</v>
      </c>
      <c r="I244" s="124" t="s">
        <v>509</v>
      </c>
      <c r="J244" s="124" t="s">
        <v>509</v>
      </c>
      <c r="K244" s="124" t="s">
        <v>509</v>
      </c>
      <c r="L244" s="125" t="s">
        <v>509</v>
      </c>
      <c r="M244" s="126" t="s">
        <v>513</v>
      </c>
      <c r="N244" s="124" t="s">
        <v>514</v>
      </c>
      <c r="O244" s="124" t="s">
        <v>514</v>
      </c>
      <c r="P244" s="124" t="s">
        <v>514</v>
      </c>
      <c r="Q244" s="124" t="s">
        <v>514</v>
      </c>
      <c r="R244" s="124" t="s">
        <v>514</v>
      </c>
      <c r="S244" s="124" t="s">
        <v>514</v>
      </c>
      <c r="T244" s="124" t="s">
        <v>514</v>
      </c>
      <c r="U244" s="124" t="s">
        <v>514</v>
      </c>
      <c r="V244" s="124" t="s">
        <v>514</v>
      </c>
      <c r="W244" s="124" t="s">
        <v>514</v>
      </c>
      <c r="X244" s="124" t="s">
        <v>514</v>
      </c>
      <c r="Y244" s="124" t="s">
        <v>514</v>
      </c>
      <c r="Z244" s="124" t="s">
        <v>514</v>
      </c>
      <c r="AA244" s="124" t="s">
        <v>514</v>
      </c>
      <c r="AB244" s="124" t="s">
        <v>514</v>
      </c>
      <c r="AC244" s="124" t="s">
        <v>514</v>
      </c>
      <c r="AD244" s="124" t="s">
        <v>514</v>
      </c>
      <c r="AE244" s="124" t="s">
        <v>514</v>
      </c>
      <c r="AF244" s="124" t="s">
        <v>514</v>
      </c>
      <c r="AG244" s="124" t="s">
        <v>514</v>
      </c>
      <c r="AH244" s="124" t="s">
        <v>514</v>
      </c>
      <c r="AI244" s="124" t="s">
        <v>514</v>
      </c>
      <c r="AJ244" s="125" t="s">
        <v>514</v>
      </c>
      <c r="AK244" s="114">
        <v>0.1</v>
      </c>
      <c r="AL244" s="115">
        <v>115560</v>
      </c>
      <c r="AM244" s="115">
        <v>115560</v>
      </c>
      <c r="AN244" s="115">
        <v>115560</v>
      </c>
      <c r="AO244" s="115">
        <v>115560</v>
      </c>
      <c r="AP244" s="116">
        <v>115560</v>
      </c>
      <c r="AQ244" s="126" t="s">
        <v>503</v>
      </c>
      <c r="AR244" s="127" t="s">
        <v>503</v>
      </c>
      <c r="AS244" s="127" t="s">
        <v>503</v>
      </c>
      <c r="AT244" s="128" t="s">
        <v>503</v>
      </c>
      <c r="AU244" s="114" t="s">
        <v>474</v>
      </c>
      <c r="AV244" s="115" t="s">
        <v>474</v>
      </c>
      <c r="AW244" s="115" t="s">
        <v>474</v>
      </c>
      <c r="AX244" s="116" t="s">
        <v>474</v>
      </c>
    </row>
    <row r="245" spans="1:50" ht="24" customHeight="1" x14ac:dyDescent="0.15">
      <c r="A245" s="112">
        <v>10</v>
      </c>
      <c r="B245" s="112">
        <v>1</v>
      </c>
      <c r="C245" s="123" t="s">
        <v>509</v>
      </c>
      <c r="D245" s="124" t="s">
        <v>509</v>
      </c>
      <c r="E245" s="124" t="s">
        <v>509</v>
      </c>
      <c r="F245" s="124" t="s">
        <v>509</v>
      </c>
      <c r="G245" s="124" t="s">
        <v>509</v>
      </c>
      <c r="H245" s="124" t="s">
        <v>509</v>
      </c>
      <c r="I245" s="124" t="s">
        <v>509</v>
      </c>
      <c r="J245" s="124" t="s">
        <v>509</v>
      </c>
      <c r="K245" s="124" t="s">
        <v>509</v>
      </c>
      <c r="L245" s="125" t="s">
        <v>509</v>
      </c>
      <c r="M245" s="126" t="s">
        <v>515</v>
      </c>
      <c r="N245" s="124" t="s">
        <v>516</v>
      </c>
      <c r="O245" s="124" t="s">
        <v>516</v>
      </c>
      <c r="P245" s="124" t="s">
        <v>516</v>
      </c>
      <c r="Q245" s="124" t="s">
        <v>516</v>
      </c>
      <c r="R245" s="124" t="s">
        <v>516</v>
      </c>
      <c r="S245" s="124" t="s">
        <v>516</v>
      </c>
      <c r="T245" s="124" t="s">
        <v>516</v>
      </c>
      <c r="U245" s="124" t="s">
        <v>516</v>
      </c>
      <c r="V245" s="124" t="s">
        <v>516</v>
      </c>
      <c r="W245" s="124" t="s">
        <v>516</v>
      </c>
      <c r="X245" s="124" t="s">
        <v>516</v>
      </c>
      <c r="Y245" s="124" t="s">
        <v>516</v>
      </c>
      <c r="Z245" s="124" t="s">
        <v>516</v>
      </c>
      <c r="AA245" s="124" t="s">
        <v>516</v>
      </c>
      <c r="AB245" s="124" t="s">
        <v>516</v>
      </c>
      <c r="AC245" s="124" t="s">
        <v>516</v>
      </c>
      <c r="AD245" s="124" t="s">
        <v>516</v>
      </c>
      <c r="AE245" s="124" t="s">
        <v>516</v>
      </c>
      <c r="AF245" s="124" t="s">
        <v>516</v>
      </c>
      <c r="AG245" s="124" t="s">
        <v>516</v>
      </c>
      <c r="AH245" s="124" t="s">
        <v>516</v>
      </c>
      <c r="AI245" s="124" t="s">
        <v>516</v>
      </c>
      <c r="AJ245" s="125" t="s">
        <v>516</v>
      </c>
      <c r="AK245" s="114">
        <v>0.1</v>
      </c>
      <c r="AL245" s="115">
        <v>116640</v>
      </c>
      <c r="AM245" s="115">
        <v>116640</v>
      </c>
      <c r="AN245" s="115">
        <v>116640</v>
      </c>
      <c r="AO245" s="115">
        <v>116640</v>
      </c>
      <c r="AP245" s="116">
        <v>116640</v>
      </c>
      <c r="AQ245" s="126" t="s">
        <v>503</v>
      </c>
      <c r="AR245" s="127" t="s">
        <v>503</v>
      </c>
      <c r="AS245" s="127" t="s">
        <v>503</v>
      </c>
      <c r="AT245" s="128" t="s">
        <v>503</v>
      </c>
      <c r="AU245" s="114" t="s">
        <v>474</v>
      </c>
      <c r="AV245" s="115" t="s">
        <v>474</v>
      </c>
      <c r="AW245" s="115" t="s">
        <v>474</v>
      </c>
      <c r="AX245" s="116" t="s">
        <v>474</v>
      </c>
    </row>
    <row r="246" spans="1:50" ht="24" customHeight="1" x14ac:dyDescent="0.15">
      <c r="A246" s="112">
        <v>11</v>
      </c>
      <c r="B246" s="112">
        <v>1</v>
      </c>
      <c r="C246" s="123" t="s">
        <v>509</v>
      </c>
      <c r="D246" s="124" t="s">
        <v>509</v>
      </c>
      <c r="E246" s="124" t="s">
        <v>509</v>
      </c>
      <c r="F246" s="124" t="s">
        <v>509</v>
      </c>
      <c r="G246" s="124" t="s">
        <v>509</v>
      </c>
      <c r="H246" s="124" t="s">
        <v>509</v>
      </c>
      <c r="I246" s="124" t="s">
        <v>509</v>
      </c>
      <c r="J246" s="124" t="s">
        <v>509</v>
      </c>
      <c r="K246" s="124" t="s">
        <v>509</v>
      </c>
      <c r="L246" s="125" t="s">
        <v>509</v>
      </c>
      <c r="M246" s="123" t="s">
        <v>517</v>
      </c>
      <c r="N246" s="124" t="s">
        <v>517</v>
      </c>
      <c r="O246" s="124" t="s">
        <v>517</v>
      </c>
      <c r="P246" s="124" t="s">
        <v>517</v>
      </c>
      <c r="Q246" s="124" t="s">
        <v>517</v>
      </c>
      <c r="R246" s="124" t="s">
        <v>517</v>
      </c>
      <c r="S246" s="124" t="s">
        <v>517</v>
      </c>
      <c r="T246" s="124" t="s">
        <v>517</v>
      </c>
      <c r="U246" s="124" t="s">
        <v>517</v>
      </c>
      <c r="V246" s="124" t="s">
        <v>517</v>
      </c>
      <c r="W246" s="124" t="s">
        <v>517</v>
      </c>
      <c r="X246" s="124" t="s">
        <v>517</v>
      </c>
      <c r="Y246" s="124" t="s">
        <v>517</v>
      </c>
      <c r="Z246" s="124" t="s">
        <v>517</v>
      </c>
      <c r="AA246" s="124" t="s">
        <v>517</v>
      </c>
      <c r="AB246" s="124" t="s">
        <v>517</v>
      </c>
      <c r="AC246" s="124" t="s">
        <v>517</v>
      </c>
      <c r="AD246" s="124" t="s">
        <v>517</v>
      </c>
      <c r="AE246" s="124" t="s">
        <v>517</v>
      </c>
      <c r="AF246" s="124" t="s">
        <v>517</v>
      </c>
      <c r="AG246" s="124" t="s">
        <v>517</v>
      </c>
      <c r="AH246" s="124" t="s">
        <v>517</v>
      </c>
      <c r="AI246" s="124" t="s">
        <v>517</v>
      </c>
      <c r="AJ246" s="125" t="s">
        <v>517</v>
      </c>
      <c r="AK246" s="114">
        <v>0.3</v>
      </c>
      <c r="AL246" s="115">
        <v>259200</v>
      </c>
      <c r="AM246" s="115">
        <v>259200</v>
      </c>
      <c r="AN246" s="115">
        <v>259200</v>
      </c>
      <c r="AO246" s="115">
        <v>259200</v>
      </c>
      <c r="AP246" s="116">
        <v>259200</v>
      </c>
      <c r="AQ246" s="126" t="s">
        <v>503</v>
      </c>
      <c r="AR246" s="127" t="s">
        <v>503</v>
      </c>
      <c r="AS246" s="127" t="s">
        <v>503</v>
      </c>
      <c r="AT246" s="128" t="s">
        <v>503</v>
      </c>
      <c r="AU246" s="114" t="s">
        <v>474</v>
      </c>
      <c r="AV246" s="115" t="s">
        <v>474</v>
      </c>
      <c r="AW246" s="115" t="s">
        <v>474</v>
      </c>
      <c r="AX246" s="116" t="s">
        <v>474</v>
      </c>
    </row>
    <row r="247" spans="1:50" ht="24" customHeight="1" x14ac:dyDescent="0.15">
      <c r="A247" s="112">
        <v>12</v>
      </c>
      <c r="B247" s="112">
        <v>1</v>
      </c>
      <c r="C247" s="123" t="s">
        <v>509</v>
      </c>
      <c r="D247" s="124" t="s">
        <v>509</v>
      </c>
      <c r="E247" s="124" t="s">
        <v>509</v>
      </c>
      <c r="F247" s="124" t="s">
        <v>509</v>
      </c>
      <c r="G247" s="124" t="s">
        <v>509</v>
      </c>
      <c r="H247" s="124" t="s">
        <v>509</v>
      </c>
      <c r="I247" s="124" t="s">
        <v>509</v>
      </c>
      <c r="J247" s="124" t="s">
        <v>509</v>
      </c>
      <c r="K247" s="124" t="s">
        <v>509</v>
      </c>
      <c r="L247" s="125" t="s">
        <v>509</v>
      </c>
      <c r="M247" s="123" t="s">
        <v>518</v>
      </c>
      <c r="N247" s="124" t="s">
        <v>518</v>
      </c>
      <c r="O247" s="124" t="s">
        <v>518</v>
      </c>
      <c r="P247" s="124" t="s">
        <v>518</v>
      </c>
      <c r="Q247" s="124" t="s">
        <v>518</v>
      </c>
      <c r="R247" s="124" t="s">
        <v>518</v>
      </c>
      <c r="S247" s="124" t="s">
        <v>518</v>
      </c>
      <c r="T247" s="124" t="s">
        <v>518</v>
      </c>
      <c r="U247" s="124" t="s">
        <v>518</v>
      </c>
      <c r="V247" s="124" t="s">
        <v>518</v>
      </c>
      <c r="W247" s="124" t="s">
        <v>518</v>
      </c>
      <c r="X247" s="124" t="s">
        <v>518</v>
      </c>
      <c r="Y247" s="124" t="s">
        <v>518</v>
      </c>
      <c r="Z247" s="124" t="s">
        <v>518</v>
      </c>
      <c r="AA247" s="124" t="s">
        <v>518</v>
      </c>
      <c r="AB247" s="124" t="s">
        <v>518</v>
      </c>
      <c r="AC247" s="124" t="s">
        <v>518</v>
      </c>
      <c r="AD247" s="124" t="s">
        <v>518</v>
      </c>
      <c r="AE247" s="124" t="s">
        <v>518</v>
      </c>
      <c r="AF247" s="124" t="s">
        <v>518</v>
      </c>
      <c r="AG247" s="124" t="s">
        <v>518</v>
      </c>
      <c r="AH247" s="124" t="s">
        <v>518</v>
      </c>
      <c r="AI247" s="124" t="s">
        <v>518</v>
      </c>
      <c r="AJ247" s="125" t="s">
        <v>518</v>
      </c>
      <c r="AK247" s="114">
        <v>0.9</v>
      </c>
      <c r="AL247" s="115">
        <v>917568</v>
      </c>
      <c r="AM247" s="115">
        <v>917568</v>
      </c>
      <c r="AN247" s="115">
        <v>917568</v>
      </c>
      <c r="AO247" s="115">
        <v>917568</v>
      </c>
      <c r="AP247" s="116">
        <v>917568</v>
      </c>
      <c r="AQ247" s="126" t="s">
        <v>503</v>
      </c>
      <c r="AR247" s="127" t="s">
        <v>503</v>
      </c>
      <c r="AS247" s="127" t="s">
        <v>503</v>
      </c>
      <c r="AT247" s="128" t="s">
        <v>503</v>
      </c>
      <c r="AU247" s="114" t="s">
        <v>474</v>
      </c>
      <c r="AV247" s="115" t="s">
        <v>474</v>
      </c>
      <c r="AW247" s="115" t="s">
        <v>474</v>
      </c>
      <c r="AX247" s="116" t="s">
        <v>474</v>
      </c>
    </row>
    <row r="248" spans="1:50" ht="36" customHeight="1" x14ac:dyDescent="0.15">
      <c r="A248" s="112">
        <v>13</v>
      </c>
      <c r="B248" s="112">
        <v>1</v>
      </c>
      <c r="C248" s="123" t="s">
        <v>519</v>
      </c>
      <c r="D248" s="124" t="s">
        <v>519</v>
      </c>
      <c r="E248" s="124" t="s">
        <v>519</v>
      </c>
      <c r="F248" s="124" t="s">
        <v>519</v>
      </c>
      <c r="G248" s="124" t="s">
        <v>519</v>
      </c>
      <c r="H248" s="124" t="s">
        <v>519</v>
      </c>
      <c r="I248" s="124" t="s">
        <v>519</v>
      </c>
      <c r="J248" s="124" t="s">
        <v>519</v>
      </c>
      <c r="K248" s="124" t="s">
        <v>519</v>
      </c>
      <c r="L248" s="125" t="s">
        <v>519</v>
      </c>
      <c r="M248" s="123" t="s">
        <v>520</v>
      </c>
      <c r="N248" s="124" t="s">
        <v>520</v>
      </c>
      <c r="O248" s="124" t="s">
        <v>520</v>
      </c>
      <c r="P248" s="124" t="s">
        <v>520</v>
      </c>
      <c r="Q248" s="124" t="s">
        <v>520</v>
      </c>
      <c r="R248" s="124" t="s">
        <v>520</v>
      </c>
      <c r="S248" s="124" t="s">
        <v>520</v>
      </c>
      <c r="T248" s="124" t="s">
        <v>520</v>
      </c>
      <c r="U248" s="124" t="s">
        <v>520</v>
      </c>
      <c r="V248" s="124" t="s">
        <v>520</v>
      </c>
      <c r="W248" s="124" t="s">
        <v>520</v>
      </c>
      <c r="X248" s="124" t="s">
        <v>520</v>
      </c>
      <c r="Y248" s="124" t="s">
        <v>520</v>
      </c>
      <c r="Z248" s="124" t="s">
        <v>520</v>
      </c>
      <c r="AA248" s="124" t="s">
        <v>520</v>
      </c>
      <c r="AB248" s="124" t="s">
        <v>520</v>
      </c>
      <c r="AC248" s="124" t="s">
        <v>520</v>
      </c>
      <c r="AD248" s="124" t="s">
        <v>520</v>
      </c>
      <c r="AE248" s="124" t="s">
        <v>520</v>
      </c>
      <c r="AF248" s="124" t="s">
        <v>520</v>
      </c>
      <c r="AG248" s="124" t="s">
        <v>520</v>
      </c>
      <c r="AH248" s="124" t="s">
        <v>520</v>
      </c>
      <c r="AI248" s="124" t="s">
        <v>520</v>
      </c>
      <c r="AJ248" s="125" t="s">
        <v>520</v>
      </c>
      <c r="AK248" s="114">
        <v>2</v>
      </c>
      <c r="AL248" s="115">
        <v>1887840</v>
      </c>
      <c r="AM248" s="115">
        <v>1887840</v>
      </c>
      <c r="AN248" s="115">
        <v>1887840</v>
      </c>
      <c r="AO248" s="115">
        <v>1887840</v>
      </c>
      <c r="AP248" s="116">
        <v>1887840</v>
      </c>
      <c r="AQ248" s="126">
        <v>5</v>
      </c>
      <c r="AR248" s="127">
        <v>5</v>
      </c>
      <c r="AS248" s="127">
        <v>5</v>
      </c>
      <c r="AT248" s="128">
        <v>5</v>
      </c>
      <c r="AU248" s="114">
        <v>73.7</v>
      </c>
      <c r="AV248" s="115"/>
      <c r="AW248" s="115"/>
      <c r="AX248" s="116"/>
    </row>
    <row r="249" spans="1:50" ht="24" customHeight="1" x14ac:dyDescent="0.15">
      <c r="A249" s="112">
        <v>14</v>
      </c>
      <c r="B249" s="112">
        <v>1</v>
      </c>
      <c r="C249" s="123" t="s">
        <v>521</v>
      </c>
      <c r="D249" s="124" t="s">
        <v>521</v>
      </c>
      <c r="E249" s="124" t="s">
        <v>521</v>
      </c>
      <c r="F249" s="124" t="s">
        <v>521</v>
      </c>
      <c r="G249" s="124" t="s">
        <v>521</v>
      </c>
      <c r="H249" s="124" t="s">
        <v>521</v>
      </c>
      <c r="I249" s="124" t="s">
        <v>521</v>
      </c>
      <c r="J249" s="124" t="s">
        <v>521</v>
      </c>
      <c r="K249" s="124" t="s">
        <v>521</v>
      </c>
      <c r="L249" s="125" t="s">
        <v>521</v>
      </c>
      <c r="M249" s="123" t="s">
        <v>522</v>
      </c>
      <c r="N249" s="124" t="s">
        <v>522</v>
      </c>
      <c r="O249" s="124" t="s">
        <v>522</v>
      </c>
      <c r="P249" s="124" t="s">
        <v>522</v>
      </c>
      <c r="Q249" s="124" t="s">
        <v>522</v>
      </c>
      <c r="R249" s="124" t="s">
        <v>522</v>
      </c>
      <c r="S249" s="124" t="s">
        <v>522</v>
      </c>
      <c r="T249" s="124" t="s">
        <v>522</v>
      </c>
      <c r="U249" s="124" t="s">
        <v>522</v>
      </c>
      <c r="V249" s="124" t="s">
        <v>522</v>
      </c>
      <c r="W249" s="124" t="s">
        <v>522</v>
      </c>
      <c r="X249" s="124" t="s">
        <v>522</v>
      </c>
      <c r="Y249" s="124" t="s">
        <v>522</v>
      </c>
      <c r="Z249" s="124" t="s">
        <v>522</v>
      </c>
      <c r="AA249" s="124" t="s">
        <v>522</v>
      </c>
      <c r="AB249" s="124" t="s">
        <v>522</v>
      </c>
      <c r="AC249" s="124" t="s">
        <v>522</v>
      </c>
      <c r="AD249" s="124" t="s">
        <v>522</v>
      </c>
      <c r="AE249" s="124" t="s">
        <v>522</v>
      </c>
      <c r="AF249" s="124" t="s">
        <v>522</v>
      </c>
      <c r="AG249" s="124" t="s">
        <v>522</v>
      </c>
      <c r="AH249" s="124" t="s">
        <v>522</v>
      </c>
      <c r="AI249" s="124" t="s">
        <v>522</v>
      </c>
      <c r="AJ249" s="125" t="s">
        <v>522</v>
      </c>
      <c r="AK249" s="114">
        <v>0.4</v>
      </c>
      <c r="AL249" s="115">
        <v>399600</v>
      </c>
      <c r="AM249" s="115">
        <v>399600</v>
      </c>
      <c r="AN249" s="115">
        <v>399600</v>
      </c>
      <c r="AO249" s="115">
        <v>399600</v>
      </c>
      <c r="AP249" s="116">
        <v>399600</v>
      </c>
      <c r="AQ249" s="126" t="s">
        <v>503</v>
      </c>
      <c r="AR249" s="127" t="s">
        <v>503</v>
      </c>
      <c r="AS249" s="127" t="s">
        <v>503</v>
      </c>
      <c r="AT249" s="128" t="s">
        <v>503</v>
      </c>
      <c r="AU249" s="114" t="s">
        <v>474</v>
      </c>
      <c r="AV249" s="115" t="s">
        <v>474</v>
      </c>
      <c r="AW249" s="115" t="s">
        <v>474</v>
      </c>
      <c r="AX249" s="116" t="s">
        <v>474</v>
      </c>
    </row>
    <row r="250" spans="1:50" ht="24" customHeight="1" x14ac:dyDescent="0.15">
      <c r="A250" s="112">
        <v>15</v>
      </c>
      <c r="B250" s="112">
        <v>1</v>
      </c>
      <c r="C250" s="123" t="s">
        <v>521</v>
      </c>
      <c r="D250" s="124" t="s">
        <v>521</v>
      </c>
      <c r="E250" s="124" t="s">
        <v>521</v>
      </c>
      <c r="F250" s="124" t="s">
        <v>521</v>
      </c>
      <c r="G250" s="124" t="s">
        <v>521</v>
      </c>
      <c r="H250" s="124" t="s">
        <v>521</v>
      </c>
      <c r="I250" s="124" t="s">
        <v>521</v>
      </c>
      <c r="J250" s="124" t="s">
        <v>521</v>
      </c>
      <c r="K250" s="124" t="s">
        <v>521</v>
      </c>
      <c r="L250" s="125" t="s">
        <v>521</v>
      </c>
      <c r="M250" s="123" t="s">
        <v>523</v>
      </c>
      <c r="N250" s="124" t="s">
        <v>523</v>
      </c>
      <c r="O250" s="124" t="s">
        <v>523</v>
      </c>
      <c r="P250" s="124" t="s">
        <v>523</v>
      </c>
      <c r="Q250" s="124" t="s">
        <v>523</v>
      </c>
      <c r="R250" s="124" t="s">
        <v>523</v>
      </c>
      <c r="S250" s="124" t="s">
        <v>523</v>
      </c>
      <c r="T250" s="124" t="s">
        <v>523</v>
      </c>
      <c r="U250" s="124" t="s">
        <v>523</v>
      </c>
      <c r="V250" s="124" t="s">
        <v>523</v>
      </c>
      <c r="W250" s="124" t="s">
        <v>523</v>
      </c>
      <c r="X250" s="124" t="s">
        <v>523</v>
      </c>
      <c r="Y250" s="124" t="s">
        <v>523</v>
      </c>
      <c r="Z250" s="124" t="s">
        <v>523</v>
      </c>
      <c r="AA250" s="124" t="s">
        <v>523</v>
      </c>
      <c r="AB250" s="124" t="s">
        <v>523</v>
      </c>
      <c r="AC250" s="124" t="s">
        <v>523</v>
      </c>
      <c r="AD250" s="124" t="s">
        <v>523</v>
      </c>
      <c r="AE250" s="124" t="s">
        <v>523</v>
      </c>
      <c r="AF250" s="124" t="s">
        <v>523</v>
      </c>
      <c r="AG250" s="124" t="s">
        <v>523</v>
      </c>
      <c r="AH250" s="124" t="s">
        <v>523</v>
      </c>
      <c r="AI250" s="124" t="s">
        <v>523</v>
      </c>
      <c r="AJ250" s="125" t="s">
        <v>523</v>
      </c>
      <c r="AK250" s="114">
        <v>1</v>
      </c>
      <c r="AL250" s="115">
        <v>999972</v>
      </c>
      <c r="AM250" s="115">
        <v>999972</v>
      </c>
      <c r="AN250" s="115">
        <v>999972</v>
      </c>
      <c r="AO250" s="115">
        <v>999972</v>
      </c>
      <c r="AP250" s="116">
        <v>999972</v>
      </c>
      <c r="AQ250" s="126" t="s">
        <v>503</v>
      </c>
      <c r="AR250" s="127" t="s">
        <v>503</v>
      </c>
      <c r="AS250" s="127" t="s">
        <v>503</v>
      </c>
      <c r="AT250" s="128" t="s">
        <v>503</v>
      </c>
      <c r="AU250" s="114" t="s">
        <v>474</v>
      </c>
      <c r="AV250" s="115" t="s">
        <v>474</v>
      </c>
      <c r="AW250" s="115" t="s">
        <v>474</v>
      </c>
      <c r="AX250" s="116" t="s">
        <v>474</v>
      </c>
    </row>
    <row r="251" spans="1:50" ht="24" customHeight="1" x14ac:dyDescent="0.15">
      <c r="A251" s="112">
        <v>16</v>
      </c>
      <c r="B251" s="112">
        <v>1</v>
      </c>
      <c r="C251" s="123" t="s">
        <v>524</v>
      </c>
      <c r="D251" s="124" t="s">
        <v>524</v>
      </c>
      <c r="E251" s="124" t="s">
        <v>524</v>
      </c>
      <c r="F251" s="124" t="s">
        <v>524</v>
      </c>
      <c r="G251" s="124" t="s">
        <v>524</v>
      </c>
      <c r="H251" s="124" t="s">
        <v>524</v>
      </c>
      <c r="I251" s="124" t="s">
        <v>524</v>
      </c>
      <c r="J251" s="124" t="s">
        <v>524</v>
      </c>
      <c r="K251" s="124" t="s">
        <v>524</v>
      </c>
      <c r="L251" s="125" t="s">
        <v>524</v>
      </c>
      <c r="M251" s="123" t="s">
        <v>525</v>
      </c>
      <c r="N251" s="124" t="s">
        <v>525</v>
      </c>
      <c r="O251" s="124" t="s">
        <v>525</v>
      </c>
      <c r="P251" s="124" t="s">
        <v>525</v>
      </c>
      <c r="Q251" s="124" t="s">
        <v>525</v>
      </c>
      <c r="R251" s="124" t="s">
        <v>525</v>
      </c>
      <c r="S251" s="124" t="s">
        <v>525</v>
      </c>
      <c r="T251" s="124" t="s">
        <v>525</v>
      </c>
      <c r="U251" s="124" t="s">
        <v>525</v>
      </c>
      <c r="V251" s="124" t="s">
        <v>525</v>
      </c>
      <c r="W251" s="124" t="s">
        <v>525</v>
      </c>
      <c r="X251" s="124" t="s">
        <v>525</v>
      </c>
      <c r="Y251" s="124" t="s">
        <v>525</v>
      </c>
      <c r="Z251" s="124" t="s">
        <v>525</v>
      </c>
      <c r="AA251" s="124" t="s">
        <v>525</v>
      </c>
      <c r="AB251" s="124" t="s">
        <v>525</v>
      </c>
      <c r="AC251" s="124" t="s">
        <v>525</v>
      </c>
      <c r="AD251" s="124" t="s">
        <v>525</v>
      </c>
      <c r="AE251" s="124" t="s">
        <v>525</v>
      </c>
      <c r="AF251" s="124" t="s">
        <v>525</v>
      </c>
      <c r="AG251" s="124" t="s">
        <v>525</v>
      </c>
      <c r="AH251" s="124" t="s">
        <v>525</v>
      </c>
      <c r="AI251" s="124" t="s">
        <v>525</v>
      </c>
      <c r="AJ251" s="125" t="s">
        <v>525</v>
      </c>
      <c r="AK251" s="114">
        <v>0.9</v>
      </c>
      <c r="AL251" s="115">
        <v>948240</v>
      </c>
      <c r="AM251" s="115">
        <v>948240</v>
      </c>
      <c r="AN251" s="115">
        <v>948240</v>
      </c>
      <c r="AO251" s="115">
        <v>948240</v>
      </c>
      <c r="AP251" s="116">
        <v>948240</v>
      </c>
      <c r="AQ251" s="126" t="s">
        <v>503</v>
      </c>
      <c r="AR251" s="127" t="s">
        <v>503</v>
      </c>
      <c r="AS251" s="127" t="s">
        <v>503</v>
      </c>
      <c r="AT251" s="128" t="s">
        <v>503</v>
      </c>
      <c r="AU251" s="114" t="s">
        <v>474</v>
      </c>
      <c r="AV251" s="115" t="s">
        <v>474</v>
      </c>
      <c r="AW251" s="115" t="s">
        <v>474</v>
      </c>
      <c r="AX251" s="116" t="s">
        <v>474</v>
      </c>
    </row>
    <row r="252" spans="1:50" ht="24" customHeight="1" x14ac:dyDescent="0.15">
      <c r="A252" s="112">
        <v>17</v>
      </c>
      <c r="B252" s="112">
        <v>1</v>
      </c>
      <c r="C252" s="123" t="s">
        <v>526</v>
      </c>
      <c r="D252" s="124" t="s">
        <v>526</v>
      </c>
      <c r="E252" s="124" t="s">
        <v>526</v>
      </c>
      <c r="F252" s="124" t="s">
        <v>526</v>
      </c>
      <c r="G252" s="124" t="s">
        <v>526</v>
      </c>
      <c r="H252" s="124" t="s">
        <v>526</v>
      </c>
      <c r="I252" s="124" t="s">
        <v>526</v>
      </c>
      <c r="J252" s="124" t="s">
        <v>526</v>
      </c>
      <c r="K252" s="124" t="s">
        <v>526</v>
      </c>
      <c r="L252" s="125" t="s">
        <v>526</v>
      </c>
      <c r="M252" s="123" t="s">
        <v>527</v>
      </c>
      <c r="N252" s="124" t="s">
        <v>527</v>
      </c>
      <c r="O252" s="124" t="s">
        <v>527</v>
      </c>
      <c r="P252" s="124" t="s">
        <v>527</v>
      </c>
      <c r="Q252" s="124" t="s">
        <v>527</v>
      </c>
      <c r="R252" s="124" t="s">
        <v>527</v>
      </c>
      <c r="S252" s="124" t="s">
        <v>527</v>
      </c>
      <c r="T252" s="124" t="s">
        <v>527</v>
      </c>
      <c r="U252" s="124" t="s">
        <v>527</v>
      </c>
      <c r="V252" s="124" t="s">
        <v>527</v>
      </c>
      <c r="W252" s="124" t="s">
        <v>527</v>
      </c>
      <c r="X252" s="124" t="s">
        <v>527</v>
      </c>
      <c r="Y252" s="124" t="s">
        <v>527</v>
      </c>
      <c r="Z252" s="124" t="s">
        <v>527</v>
      </c>
      <c r="AA252" s="124" t="s">
        <v>527</v>
      </c>
      <c r="AB252" s="124" t="s">
        <v>527</v>
      </c>
      <c r="AC252" s="124" t="s">
        <v>527</v>
      </c>
      <c r="AD252" s="124" t="s">
        <v>527</v>
      </c>
      <c r="AE252" s="124" t="s">
        <v>527</v>
      </c>
      <c r="AF252" s="124" t="s">
        <v>527</v>
      </c>
      <c r="AG252" s="124" t="s">
        <v>527</v>
      </c>
      <c r="AH252" s="124" t="s">
        <v>527</v>
      </c>
      <c r="AI252" s="124" t="s">
        <v>527</v>
      </c>
      <c r="AJ252" s="125" t="s">
        <v>527</v>
      </c>
      <c r="AK252" s="114">
        <v>0.08</v>
      </c>
      <c r="AL252" s="115">
        <v>86400</v>
      </c>
      <c r="AM252" s="115">
        <v>86400</v>
      </c>
      <c r="AN252" s="115">
        <v>86400</v>
      </c>
      <c r="AO252" s="115">
        <v>86400</v>
      </c>
      <c r="AP252" s="116">
        <v>86400</v>
      </c>
      <c r="AQ252" s="126" t="s">
        <v>503</v>
      </c>
      <c r="AR252" s="127" t="s">
        <v>503</v>
      </c>
      <c r="AS252" s="127" t="s">
        <v>503</v>
      </c>
      <c r="AT252" s="128" t="s">
        <v>503</v>
      </c>
      <c r="AU252" s="114" t="s">
        <v>474</v>
      </c>
      <c r="AV252" s="115" t="s">
        <v>474</v>
      </c>
      <c r="AW252" s="115" t="s">
        <v>474</v>
      </c>
      <c r="AX252" s="116" t="s">
        <v>474</v>
      </c>
    </row>
    <row r="253" spans="1:50" ht="24" customHeight="1" x14ac:dyDescent="0.15">
      <c r="A253" s="112">
        <v>18</v>
      </c>
      <c r="B253" s="112">
        <v>1</v>
      </c>
      <c r="C253" s="123" t="s">
        <v>526</v>
      </c>
      <c r="D253" s="124" t="s">
        <v>526</v>
      </c>
      <c r="E253" s="124" t="s">
        <v>526</v>
      </c>
      <c r="F253" s="124" t="s">
        <v>526</v>
      </c>
      <c r="G253" s="124" t="s">
        <v>526</v>
      </c>
      <c r="H253" s="124" t="s">
        <v>526</v>
      </c>
      <c r="I253" s="124" t="s">
        <v>526</v>
      </c>
      <c r="J253" s="124" t="s">
        <v>526</v>
      </c>
      <c r="K253" s="124" t="s">
        <v>526</v>
      </c>
      <c r="L253" s="125" t="s">
        <v>526</v>
      </c>
      <c r="M253" s="123" t="s">
        <v>528</v>
      </c>
      <c r="N253" s="124" t="s">
        <v>528</v>
      </c>
      <c r="O253" s="124" t="s">
        <v>528</v>
      </c>
      <c r="P253" s="124" t="s">
        <v>528</v>
      </c>
      <c r="Q253" s="124" t="s">
        <v>528</v>
      </c>
      <c r="R253" s="124" t="s">
        <v>528</v>
      </c>
      <c r="S253" s="124" t="s">
        <v>528</v>
      </c>
      <c r="T253" s="124" t="s">
        <v>528</v>
      </c>
      <c r="U253" s="124" t="s">
        <v>528</v>
      </c>
      <c r="V253" s="124" t="s">
        <v>528</v>
      </c>
      <c r="W253" s="124" t="s">
        <v>528</v>
      </c>
      <c r="X253" s="124" t="s">
        <v>528</v>
      </c>
      <c r="Y253" s="124" t="s">
        <v>528</v>
      </c>
      <c r="Z253" s="124" t="s">
        <v>528</v>
      </c>
      <c r="AA253" s="124" t="s">
        <v>528</v>
      </c>
      <c r="AB253" s="124" t="s">
        <v>528</v>
      </c>
      <c r="AC253" s="124" t="s">
        <v>528</v>
      </c>
      <c r="AD253" s="124" t="s">
        <v>528</v>
      </c>
      <c r="AE253" s="124" t="s">
        <v>528</v>
      </c>
      <c r="AF253" s="124" t="s">
        <v>528</v>
      </c>
      <c r="AG253" s="124" t="s">
        <v>528</v>
      </c>
      <c r="AH253" s="124" t="s">
        <v>528</v>
      </c>
      <c r="AI253" s="124" t="s">
        <v>528</v>
      </c>
      <c r="AJ253" s="125" t="s">
        <v>528</v>
      </c>
      <c r="AK253" s="114">
        <v>0.8</v>
      </c>
      <c r="AL253" s="115">
        <v>842400</v>
      </c>
      <c r="AM253" s="115">
        <v>842400</v>
      </c>
      <c r="AN253" s="115">
        <v>842400</v>
      </c>
      <c r="AO253" s="115">
        <v>842400</v>
      </c>
      <c r="AP253" s="116">
        <v>842400</v>
      </c>
      <c r="AQ253" s="126" t="s">
        <v>503</v>
      </c>
      <c r="AR253" s="127" t="s">
        <v>503</v>
      </c>
      <c r="AS253" s="127" t="s">
        <v>503</v>
      </c>
      <c r="AT253" s="128" t="s">
        <v>503</v>
      </c>
      <c r="AU253" s="114" t="s">
        <v>474</v>
      </c>
      <c r="AV253" s="115" t="s">
        <v>474</v>
      </c>
      <c r="AW253" s="115" t="s">
        <v>474</v>
      </c>
      <c r="AX253" s="116" t="s">
        <v>474</v>
      </c>
    </row>
    <row r="254" spans="1:50" ht="24" customHeight="1" x14ac:dyDescent="0.15">
      <c r="A254" s="112">
        <v>19</v>
      </c>
      <c r="B254" s="112">
        <v>1</v>
      </c>
      <c r="C254" s="123" t="s">
        <v>529</v>
      </c>
      <c r="D254" s="124" t="s">
        <v>529</v>
      </c>
      <c r="E254" s="124" t="s">
        <v>529</v>
      </c>
      <c r="F254" s="124" t="s">
        <v>529</v>
      </c>
      <c r="G254" s="124" t="s">
        <v>529</v>
      </c>
      <c r="H254" s="124" t="s">
        <v>529</v>
      </c>
      <c r="I254" s="124" t="s">
        <v>529</v>
      </c>
      <c r="J254" s="124" t="s">
        <v>529</v>
      </c>
      <c r="K254" s="124" t="s">
        <v>529</v>
      </c>
      <c r="L254" s="125" t="s">
        <v>529</v>
      </c>
      <c r="M254" s="123" t="s">
        <v>530</v>
      </c>
      <c r="N254" s="124" t="s">
        <v>530</v>
      </c>
      <c r="O254" s="124" t="s">
        <v>530</v>
      </c>
      <c r="P254" s="124" t="s">
        <v>530</v>
      </c>
      <c r="Q254" s="124" t="s">
        <v>530</v>
      </c>
      <c r="R254" s="124" t="s">
        <v>530</v>
      </c>
      <c r="S254" s="124" t="s">
        <v>530</v>
      </c>
      <c r="T254" s="124" t="s">
        <v>530</v>
      </c>
      <c r="U254" s="124" t="s">
        <v>530</v>
      </c>
      <c r="V254" s="124" t="s">
        <v>530</v>
      </c>
      <c r="W254" s="124" t="s">
        <v>530</v>
      </c>
      <c r="X254" s="124" t="s">
        <v>530</v>
      </c>
      <c r="Y254" s="124" t="s">
        <v>530</v>
      </c>
      <c r="Z254" s="124" t="s">
        <v>530</v>
      </c>
      <c r="AA254" s="124" t="s">
        <v>530</v>
      </c>
      <c r="AB254" s="124" t="s">
        <v>530</v>
      </c>
      <c r="AC254" s="124" t="s">
        <v>530</v>
      </c>
      <c r="AD254" s="124" t="s">
        <v>530</v>
      </c>
      <c r="AE254" s="124" t="s">
        <v>530</v>
      </c>
      <c r="AF254" s="124" t="s">
        <v>530</v>
      </c>
      <c r="AG254" s="124" t="s">
        <v>530</v>
      </c>
      <c r="AH254" s="124" t="s">
        <v>530</v>
      </c>
      <c r="AI254" s="124" t="s">
        <v>530</v>
      </c>
      <c r="AJ254" s="125" t="s">
        <v>530</v>
      </c>
      <c r="AK254" s="114">
        <v>0.7</v>
      </c>
      <c r="AL254" s="115">
        <v>734400</v>
      </c>
      <c r="AM254" s="115">
        <v>734400</v>
      </c>
      <c r="AN254" s="115">
        <v>734400</v>
      </c>
      <c r="AO254" s="115">
        <v>734400</v>
      </c>
      <c r="AP254" s="116">
        <v>734400</v>
      </c>
      <c r="AQ254" s="126" t="s">
        <v>503</v>
      </c>
      <c r="AR254" s="127" t="s">
        <v>503</v>
      </c>
      <c r="AS254" s="127" t="s">
        <v>503</v>
      </c>
      <c r="AT254" s="128" t="s">
        <v>503</v>
      </c>
      <c r="AU254" s="114" t="s">
        <v>474</v>
      </c>
      <c r="AV254" s="115" t="s">
        <v>474</v>
      </c>
      <c r="AW254" s="115" t="s">
        <v>474</v>
      </c>
      <c r="AX254" s="116" t="s">
        <v>474</v>
      </c>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604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598</v>
      </c>
      <c r="D269" s="113" t="s">
        <v>532</v>
      </c>
      <c r="E269" s="113" t="s">
        <v>532</v>
      </c>
      <c r="F269" s="113" t="s">
        <v>532</v>
      </c>
      <c r="G269" s="113" t="s">
        <v>532</v>
      </c>
      <c r="H269" s="113" t="s">
        <v>532</v>
      </c>
      <c r="I269" s="113" t="s">
        <v>532</v>
      </c>
      <c r="J269" s="113" t="s">
        <v>532</v>
      </c>
      <c r="K269" s="113" t="s">
        <v>532</v>
      </c>
      <c r="L269" s="113" t="s">
        <v>532</v>
      </c>
      <c r="M269" s="123" t="s">
        <v>533</v>
      </c>
      <c r="N269" s="124" t="s">
        <v>533</v>
      </c>
      <c r="O269" s="124" t="s">
        <v>533</v>
      </c>
      <c r="P269" s="124" t="s">
        <v>533</v>
      </c>
      <c r="Q269" s="124" t="s">
        <v>533</v>
      </c>
      <c r="R269" s="124" t="s">
        <v>533</v>
      </c>
      <c r="S269" s="124" t="s">
        <v>533</v>
      </c>
      <c r="T269" s="124" t="s">
        <v>533</v>
      </c>
      <c r="U269" s="124" t="s">
        <v>533</v>
      </c>
      <c r="V269" s="124" t="s">
        <v>533</v>
      </c>
      <c r="W269" s="124" t="s">
        <v>533</v>
      </c>
      <c r="X269" s="124" t="s">
        <v>533</v>
      </c>
      <c r="Y269" s="124" t="s">
        <v>533</v>
      </c>
      <c r="Z269" s="124" t="s">
        <v>533</v>
      </c>
      <c r="AA269" s="124" t="s">
        <v>533</v>
      </c>
      <c r="AB269" s="124" t="s">
        <v>533</v>
      </c>
      <c r="AC269" s="124" t="s">
        <v>533</v>
      </c>
      <c r="AD269" s="124" t="s">
        <v>533</v>
      </c>
      <c r="AE269" s="124" t="s">
        <v>533</v>
      </c>
      <c r="AF269" s="124" t="s">
        <v>533</v>
      </c>
      <c r="AG269" s="124" t="s">
        <v>533</v>
      </c>
      <c r="AH269" s="124" t="s">
        <v>533</v>
      </c>
      <c r="AI269" s="124" t="s">
        <v>533</v>
      </c>
      <c r="AJ269" s="125" t="s">
        <v>533</v>
      </c>
      <c r="AK269" s="114">
        <v>28</v>
      </c>
      <c r="AL269" s="115">
        <v>27756000</v>
      </c>
      <c r="AM269" s="115">
        <v>27756000</v>
      </c>
      <c r="AN269" s="115">
        <v>27756000</v>
      </c>
      <c r="AO269" s="115">
        <v>27756000</v>
      </c>
      <c r="AP269" s="116">
        <v>27756000</v>
      </c>
      <c r="AQ269" s="117">
        <v>1</v>
      </c>
      <c r="AR269" s="113">
        <v>1</v>
      </c>
      <c r="AS269" s="113">
        <v>1</v>
      </c>
      <c r="AT269" s="113">
        <v>1</v>
      </c>
      <c r="AU269" s="114">
        <v>97.4</v>
      </c>
      <c r="AV269" s="115"/>
      <c r="AW269" s="115"/>
      <c r="AX269" s="116"/>
    </row>
    <row r="270" spans="1:50" ht="24" customHeight="1" x14ac:dyDescent="0.15">
      <c r="A270" s="112">
        <v>2</v>
      </c>
      <c r="B270" s="112">
        <v>1</v>
      </c>
      <c r="C270" s="113" t="s">
        <v>534</v>
      </c>
      <c r="D270" s="113" t="s">
        <v>534</v>
      </c>
      <c r="E270" s="113" t="s">
        <v>534</v>
      </c>
      <c r="F270" s="113" t="s">
        <v>534</v>
      </c>
      <c r="G270" s="113" t="s">
        <v>534</v>
      </c>
      <c r="H270" s="113" t="s">
        <v>534</v>
      </c>
      <c r="I270" s="113" t="s">
        <v>534</v>
      </c>
      <c r="J270" s="113" t="s">
        <v>534</v>
      </c>
      <c r="K270" s="113" t="s">
        <v>534</v>
      </c>
      <c r="L270" s="113" t="s">
        <v>534</v>
      </c>
      <c r="M270" s="123" t="s">
        <v>535</v>
      </c>
      <c r="N270" s="124" t="s">
        <v>535</v>
      </c>
      <c r="O270" s="124" t="s">
        <v>535</v>
      </c>
      <c r="P270" s="124" t="s">
        <v>535</v>
      </c>
      <c r="Q270" s="124" t="s">
        <v>535</v>
      </c>
      <c r="R270" s="124" t="s">
        <v>535</v>
      </c>
      <c r="S270" s="124" t="s">
        <v>535</v>
      </c>
      <c r="T270" s="124" t="s">
        <v>535</v>
      </c>
      <c r="U270" s="124" t="s">
        <v>535</v>
      </c>
      <c r="V270" s="124" t="s">
        <v>535</v>
      </c>
      <c r="W270" s="124" t="s">
        <v>535</v>
      </c>
      <c r="X270" s="124" t="s">
        <v>535</v>
      </c>
      <c r="Y270" s="124" t="s">
        <v>535</v>
      </c>
      <c r="Z270" s="124" t="s">
        <v>535</v>
      </c>
      <c r="AA270" s="124" t="s">
        <v>535</v>
      </c>
      <c r="AB270" s="124" t="s">
        <v>535</v>
      </c>
      <c r="AC270" s="124" t="s">
        <v>535</v>
      </c>
      <c r="AD270" s="124" t="s">
        <v>535</v>
      </c>
      <c r="AE270" s="124" t="s">
        <v>535</v>
      </c>
      <c r="AF270" s="124" t="s">
        <v>535</v>
      </c>
      <c r="AG270" s="124" t="s">
        <v>535</v>
      </c>
      <c r="AH270" s="124" t="s">
        <v>535</v>
      </c>
      <c r="AI270" s="124" t="s">
        <v>535</v>
      </c>
      <c r="AJ270" s="125" t="s">
        <v>535</v>
      </c>
      <c r="AK270" s="114">
        <v>10</v>
      </c>
      <c r="AL270" s="115">
        <v>10260000</v>
      </c>
      <c r="AM270" s="115">
        <v>10260000</v>
      </c>
      <c r="AN270" s="115">
        <v>10260000</v>
      </c>
      <c r="AO270" s="115">
        <v>10260000</v>
      </c>
      <c r="AP270" s="116">
        <v>10260000</v>
      </c>
      <c r="AQ270" s="117">
        <v>1</v>
      </c>
      <c r="AR270" s="113" t="s">
        <v>503</v>
      </c>
      <c r="AS270" s="113" t="s">
        <v>503</v>
      </c>
      <c r="AT270" s="113" t="s">
        <v>503</v>
      </c>
      <c r="AU270" s="114">
        <v>97.8</v>
      </c>
      <c r="AV270" s="115"/>
      <c r="AW270" s="115"/>
      <c r="AX270" s="116"/>
    </row>
    <row r="271" spans="1:50" ht="24" customHeight="1" x14ac:dyDescent="0.15">
      <c r="A271" s="112">
        <v>3</v>
      </c>
      <c r="B271" s="112">
        <v>1</v>
      </c>
      <c r="C271" s="113" t="s">
        <v>534</v>
      </c>
      <c r="D271" s="113" t="s">
        <v>534</v>
      </c>
      <c r="E271" s="113" t="s">
        <v>534</v>
      </c>
      <c r="F271" s="113" t="s">
        <v>534</v>
      </c>
      <c r="G271" s="113" t="s">
        <v>534</v>
      </c>
      <c r="H271" s="113" t="s">
        <v>534</v>
      </c>
      <c r="I271" s="113" t="s">
        <v>534</v>
      </c>
      <c r="J271" s="113" t="s">
        <v>534</v>
      </c>
      <c r="K271" s="113" t="s">
        <v>534</v>
      </c>
      <c r="L271" s="113" t="s">
        <v>534</v>
      </c>
      <c r="M271" s="123" t="s">
        <v>536</v>
      </c>
      <c r="N271" s="124" t="s">
        <v>536</v>
      </c>
      <c r="O271" s="124" t="s">
        <v>536</v>
      </c>
      <c r="P271" s="124" t="s">
        <v>536</v>
      </c>
      <c r="Q271" s="124" t="s">
        <v>536</v>
      </c>
      <c r="R271" s="124" t="s">
        <v>536</v>
      </c>
      <c r="S271" s="124" t="s">
        <v>536</v>
      </c>
      <c r="T271" s="124" t="s">
        <v>536</v>
      </c>
      <c r="U271" s="124" t="s">
        <v>536</v>
      </c>
      <c r="V271" s="124" t="s">
        <v>536</v>
      </c>
      <c r="W271" s="124" t="s">
        <v>536</v>
      </c>
      <c r="X271" s="124" t="s">
        <v>536</v>
      </c>
      <c r="Y271" s="124" t="s">
        <v>536</v>
      </c>
      <c r="Z271" s="124" t="s">
        <v>536</v>
      </c>
      <c r="AA271" s="124" t="s">
        <v>536</v>
      </c>
      <c r="AB271" s="124" t="s">
        <v>536</v>
      </c>
      <c r="AC271" s="124" t="s">
        <v>536</v>
      </c>
      <c r="AD271" s="124" t="s">
        <v>536</v>
      </c>
      <c r="AE271" s="124" t="s">
        <v>536</v>
      </c>
      <c r="AF271" s="124" t="s">
        <v>536</v>
      </c>
      <c r="AG271" s="124" t="s">
        <v>536</v>
      </c>
      <c r="AH271" s="124" t="s">
        <v>536</v>
      </c>
      <c r="AI271" s="124" t="s">
        <v>536</v>
      </c>
      <c r="AJ271" s="125" t="s">
        <v>536</v>
      </c>
      <c r="AK271" s="114">
        <v>3</v>
      </c>
      <c r="AL271" s="115">
        <v>2808000</v>
      </c>
      <c r="AM271" s="115">
        <v>2808000</v>
      </c>
      <c r="AN271" s="115">
        <v>2808000</v>
      </c>
      <c r="AO271" s="115">
        <v>2808000</v>
      </c>
      <c r="AP271" s="116">
        <v>2808000</v>
      </c>
      <c r="AQ271" s="117">
        <v>2</v>
      </c>
      <c r="AR271" s="113">
        <v>2</v>
      </c>
      <c r="AS271" s="113">
        <v>2</v>
      </c>
      <c r="AT271" s="113">
        <v>2</v>
      </c>
      <c r="AU271" s="114">
        <v>97.9</v>
      </c>
      <c r="AV271" s="115"/>
      <c r="AW271" s="115"/>
      <c r="AX271" s="116"/>
    </row>
    <row r="272" spans="1:50" ht="24" customHeight="1" x14ac:dyDescent="0.15">
      <c r="A272" s="112">
        <v>4</v>
      </c>
      <c r="B272" s="112">
        <v>1</v>
      </c>
      <c r="C272" s="113" t="s">
        <v>534</v>
      </c>
      <c r="D272" s="113" t="s">
        <v>534</v>
      </c>
      <c r="E272" s="113" t="s">
        <v>534</v>
      </c>
      <c r="F272" s="113" t="s">
        <v>534</v>
      </c>
      <c r="G272" s="113" t="s">
        <v>534</v>
      </c>
      <c r="H272" s="113" t="s">
        <v>534</v>
      </c>
      <c r="I272" s="113" t="s">
        <v>534</v>
      </c>
      <c r="J272" s="113" t="s">
        <v>534</v>
      </c>
      <c r="K272" s="113" t="s">
        <v>534</v>
      </c>
      <c r="L272" s="113" t="s">
        <v>534</v>
      </c>
      <c r="M272" s="123" t="s">
        <v>537</v>
      </c>
      <c r="N272" s="124" t="s">
        <v>537</v>
      </c>
      <c r="O272" s="124" t="s">
        <v>537</v>
      </c>
      <c r="P272" s="124" t="s">
        <v>537</v>
      </c>
      <c r="Q272" s="124" t="s">
        <v>537</v>
      </c>
      <c r="R272" s="124" t="s">
        <v>537</v>
      </c>
      <c r="S272" s="124" t="s">
        <v>537</v>
      </c>
      <c r="T272" s="124" t="s">
        <v>537</v>
      </c>
      <c r="U272" s="124" t="s">
        <v>537</v>
      </c>
      <c r="V272" s="124" t="s">
        <v>537</v>
      </c>
      <c r="W272" s="124" t="s">
        <v>537</v>
      </c>
      <c r="X272" s="124" t="s">
        <v>537</v>
      </c>
      <c r="Y272" s="124" t="s">
        <v>537</v>
      </c>
      <c r="Z272" s="124" t="s">
        <v>537</v>
      </c>
      <c r="AA272" s="124" t="s">
        <v>537</v>
      </c>
      <c r="AB272" s="124" t="s">
        <v>537</v>
      </c>
      <c r="AC272" s="124" t="s">
        <v>537</v>
      </c>
      <c r="AD272" s="124" t="s">
        <v>537</v>
      </c>
      <c r="AE272" s="124" t="s">
        <v>537</v>
      </c>
      <c r="AF272" s="124" t="s">
        <v>537</v>
      </c>
      <c r="AG272" s="124" t="s">
        <v>537</v>
      </c>
      <c r="AH272" s="124" t="s">
        <v>537</v>
      </c>
      <c r="AI272" s="124" t="s">
        <v>537</v>
      </c>
      <c r="AJ272" s="125" t="s">
        <v>537</v>
      </c>
      <c r="AK272" s="114">
        <v>2</v>
      </c>
      <c r="AL272" s="115">
        <v>1663200</v>
      </c>
      <c r="AM272" s="115">
        <v>1663200</v>
      </c>
      <c r="AN272" s="115">
        <v>1663200</v>
      </c>
      <c r="AO272" s="115">
        <v>1663200</v>
      </c>
      <c r="AP272" s="116">
        <v>1663200</v>
      </c>
      <c r="AQ272" s="117">
        <v>6</v>
      </c>
      <c r="AR272" s="113">
        <v>6</v>
      </c>
      <c r="AS272" s="113">
        <v>6</v>
      </c>
      <c r="AT272" s="113">
        <v>6</v>
      </c>
      <c r="AU272" s="114">
        <v>55.9</v>
      </c>
      <c r="AV272" s="115"/>
      <c r="AW272" s="115"/>
      <c r="AX272" s="116"/>
    </row>
    <row r="273" spans="1:50" ht="36" customHeight="1" x14ac:dyDescent="0.15">
      <c r="A273" s="112">
        <v>5</v>
      </c>
      <c r="B273" s="112">
        <v>1</v>
      </c>
      <c r="C273" s="113" t="s">
        <v>538</v>
      </c>
      <c r="D273" s="113" t="s">
        <v>538</v>
      </c>
      <c r="E273" s="113" t="s">
        <v>538</v>
      </c>
      <c r="F273" s="113" t="s">
        <v>538</v>
      </c>
      <c r="G273" s="113" t="s">
        <v>538</v>
      </c>
      <c r="H273" s="113" t="s">
        <v>538</v>
      </c>
      <c r="I273" s="113" t="s">
        <v>538</v>
      </c>
      <c r="J273" s="113" t="s">
        <v>538</v>
      </c>
      <c r="K273" s="113" t="s">
        <v>538</v>
      </c>
      <c r="L273" s="113" t="s">
        <v>538</v>
      </c>
      <c r="M273" s="123" t="s">
        <v>539</v>
      </c>
      <c r="N273" s="124" t="s">
        <v>539</v>
      </c>
      <c r="O273" s="124" t="s">
        <v>539</v>
      </c>
      <c r="P273" s="124" t="s">
        <v>539</v>
      </c>
      <c r="Q273" s="124" t="s">
        <v>539</v>
      </c>
      <c r="R273" s="124" t="s">
        <v>539</v>
      </c>
      <c r="S273" s="124" t="s">
        <v>539</v>
      </c>
      <c r="T273" s="124" t="s">
        <v>539</v>
      </c>
      <c r="U273" s="124" t="s">
        <v>539</v>
      </c>
      <c r="V273" s="124" t="s">
        <v>539</v>
      </c>
      <c r="W273" s="124" t="s">
        <v>539</v>
      </c>
      <c r="X273" s="124" t="s">
        <v>539</v>
      </c>
      <c r="Y273" s="124" t="s">
        <v>539</v>
      </c>
      <c r="Z273" s="124" t="s">
        <v>539</v>
      </c>
      <c r="AA273" s="124" t="s">
        <v>539</v>
      </c>
      <c r="AB273" s="124" t="s">
        <v>539</v>
      </c>
      <c r="AC273" s="124" t="s">
        <v>539</v>
      </c>
      <c r="AD273" s="124" t="s">
        <v>539</v>
      </c>
      <c r="AE273" s="124" t="s">
        <v>539</v>
      </c>
      <c r="AF273" s="124" t="s">
        <v>539</v>
      </c>
      <c r="AG273" s="124" t="s">
        <v>539</v>
      </c>
      <c r="AH273" s="124" t="s">
        <v>539</v>
      </c>
      <c r="AI273" s="124" t="s">
        <v>539</v>
      </c>
      <c r="AJ273" s="125" t="s">
        <v>539</v>
      </c>
      <c r="AK273" s="114">
        <v>10</v>
      </c>
      <c r="AL273" s="115">
        <v>9936000</v>
      </c>
      <c r="AM273" s="115">
        <v>9936000</v>
      </c>
      <c r="AN273" s="115">
        <v>9936000</v>
      </c>
      <c r="AO273" s="115">
        <v>9936000</v>
      </c>
      <c r="AP273" s="116">
        <v>9936000</v>
      </c>
      <c r="AQ273" s="117">
        <v>1</v>
      </c>
      <c r="AR273" s="113" t="s">
        <v>503</v>
      </c>
      <c r="AS273" s="113" t="s">
        <v>503</v>
      </c>
      <c r="AT273" s="113" t="s">
        <v>503</v>
      </c>
      <c r="AU273" s="114">
        <v>99.8</v>
      </c>
      <c r="AV273" s="115"/>
      <c r="AW273" s="115"/>
      <c r="AX273" s="116"/>
    </row>
    <row r="274" spans="1:50" ht="36" customHeight="1" x14ac:dyDescent="0.15">
      <c r="A274" s="112">
        <v>6</v>
      </c>
      <c r="B274" s="112">
        <v>1</v>
      </c>
      <c r="C274" s="113" t="s">
        <v>540</v>
      </c>
      <c r="D274" s="113" t="s">
        <v>540</v>
      </c>
      <c r="E274" s="113" t="s">
        <v>540</v>
      </c>
      <c r="F274" s="113" t="s">
        <v>540</v>
      </c>
      <c r="G274" s="113" t="s">
        <v>540</v>
      </c>
      <c r="H274" s="113" t="s">
        <v>540</v>
      </c>
      <c r="I274" s="113" t="s">
        <v>540</v>
      </c>
      <c r="J274" s="113" t="s">
        <v>540</v>
      </c>
      <c r="K274" s="113" t="s">
        <v>540</v>
      </c>
      <c r="L274" s="113" t="s">
        <v>540</v>
      </c>
      <c r="M274" s="123" t="s">
        <v>541</v>
      </c>
      <c r="N274" s="124" t="s">
        <v>541</v>
      </c>
      <c r="O274" s="124" t="s">
        <v>541</v>
      </c>
      <c r="P274" s="124" t="s">
        <v>541</v>
      </c>
      <c r="Q274" s="124" t="s">
        <v>541</v>
      </c>
      <c r="R274" s="124" t="s">
        <v>541</v>
      </c>
      <c r="S274" s="124" t="s">
        <v>541</v>
      </c>
      <c r="T274" s="124" t="s">
        <v>541</v>
      </c>
      <c r="U274" s="124" t="s">
        <v>541</v>
      </c>
      <c r="V274" s="124" t="s">
        <v>541</v>
      </c>
      <c r="W274" s="124" t="s">
        <v>541</v>
      </c>
      <c r="X274" s="124" t="s">
        <v>541</v>
      </c>
      <c r="Y274" s="124" t="s">
        <v>541</v>
      </c>
      <c r="Z274" s="124" t="s">
        <v>541</v>
      </c>
      <c r="AA274" s="124" t="s">
        <v>541</v>
      </c>
      <c r="AB274" s="124" t="s">
        <v>541</v>
      </c>
      <c r="AC274" s="124" t="s">
        <v>541</v>
      </c>
      <c r="AD274" s="124" t="s">
        <v>541</v>
      </c>
      <c r="AE274" s="124" t="s">
        <v>541</v>
      </c>
      <c r="AF274" s="124" t="s">
        <v>541</v>
      </c>
      <c r="AG274" s="124" t="s">
        <v>541</v>
      </c>
      <c r="AH274" s="124" t="s">
        <v>541</v>
      </c>
      <c r="AI274" s="124" t="s">
        <v>541</v>
      </c>
      <c r="AJ274" s="125" t="s">
        <v>541</v>
      </c>
      <c r="AK274" s="114">
        <v>0.01</v>
      </c>
      <c r="AL274" s="115">
        <v>11000</v>
      </c>
      <c r="AM274" s="115">
        <v>11000</v>
      </c>
      <c r="AN274" s="115">
        <v>11000</v>
      </c>
      <c r="AO274" s="115">
        <v>11000</v>
      </c>
      <c r="AP274" s="116">
        <v>11000</v>
      </c>
      <c r="AQ274" s="117" t="s">
        <v>503</v>
      </c>
      <c r="AR274" s="113" t="s">
        <v>503</v>
      </c>
      <c r="AS274" s="113" t="s">
        <v>503</v>
      </c>
      <c r="AT274" s="113" t="s">
        <v>503</v>
      </c>
      <c r="AU274" s="114" t="s">
        <v>474</v>
      </c>
      <c r="AV274" s="115" t="s">
        <v>474</v>
      </c>
      <c r="AW274" s="115" t="s">
        <v>474</v>
      </c>
      <c r="AX274" s="116" t="s">
        <v>474</v>
      </c>
    </row>
    <row r="275" spans="1:50" ht="24" customHeight="1" x14ac:dyDescent="0.15">
      <c r="A275" s="112">
        <v>7</v>
      </c>
      <c r="B275" s="112">
        <v>1</v>
      </c>
      <c r="C275" s="113" t="s">
        <v>540</v>
      </c>
      <c r="D275" s="113" t="s">
        <v>540</v>
      </c>
      <c r="E275" s="113" t="s">
        <v>540</v>
      </c>
      <c r="F275" s="113" t="s">
        <v>540</v>
      </c>
      <c r="G275" s="113" t="s">
        <v>540</v>
      </c>
      <c r="H275" s="113" t="s">
        <v>540</v>
      </c>
      <c r="I275" s="113" t="s">
        <v>540</v>
      </c>
      <c r="J275" s="113" t="s">
        <v>540</v>
      </c>
      <c r="K275" s="113" t="s">
        <v>540</v>
      </c>
      <c r="L275" s="113" t="s">
        <v>540</v>
      </c>
      <c r="M275" s="123" t="s">
        <v>542</v>
      </c>
      <c r="N275" s="124" t="s">
        <v>542</v>
      </c>
      <c r="O275" s="124" t="s">
        <v>542</v>
      </c>
      <c r="P275" s="124" t="s">
        <v>542</v>
      </c>
      <c r="Q275" s="124" t="s">
        <v>542</v>
      </c>
      <c r="R275" s="124" t="s">
        <v>542</v>
      </c>
      <c r="S275" s="124" t="s">
        <v>542</v>
      </c>
      <c r="T275" s="124" t="s">
        <v>542</v>
      </c>
      <c r="U275" s="124" t="s">
        <v>542</v>
      </c>
      <c r="V275" s="124" t="s">
        <v>542</v>
      </c>
      <c r="W275" s="124" t="s">
        <v>542</v>
      </c>
      <c r="X275" s="124" t="s">
        <v>542</v>
      </c>
      <c r="Y275" s="124" t="s">
        <v>542</v>
      </c>
      <c r="Z275" s="124" t="s">
        <v>542</v>
      </c>
      <c r="AA275" s="124" t="s">
        <v>542</v>
      </c>
      <c r="AB275" s="124" t="s">
        <v>542</v>
      </c>
      <c r="AC275" s="124" t="s">
        <v>542</v>
      </c>
      <c r="AD275" s="124" t="s">
        <v>542</v>
      </c>
      <c r="AE275" s="124" t="s">
        <v>542</v>
      </c>
      <c r="AF275" s="124" t="s">
        <v>542</v>
      </c>
      <c r="AG275" s="124" t="s">
        <v>542</v>
      </c>
      <c r="AH275" s="124" t="s">
        <v>542</v>
      </c>
      <c r="AI275" s="124" t="s">
        <v>542</v>
      </c>
      <c r="AJ275" s="125" t="s">
        <v>542</v>
      </c>
      <c r="AK275" s="114">
        <v>3</v>
      </c>
      <c r="AL275" s="115">
        <v>2808000</v>
      </c>
      <c r="AM275" s="115">
        <v>2808000</v>
      </c>
      <c r="AN275" s="115">
        <v>2808000</v>
      </c>
      <c r="AO275" s="115">
        <v>2808000</v>
      </c>
      <c r="AP275" s="116">
        <v>2808000</v>
      </c>
      <c r="AQ275" s="117">
        <v>2</v>
      </c>
      <c r="AR275" s="113">
        <v>2</v>
      </c>
      <c r="AS275" s="113">
        <v>2</v>
      </c>
      <c r="AT275" s="113">
        <v>2</v>
      </c>
      <c r="AU275" s="114">
        <v>92.9</v>
      </c>
      <c r="AV275" s="115"/>
      <c r="AW275" s="115"/>
      <c r="AX275" s="116"/>
    </row>
    <row r="276" spans="1:50" ht="24" customHeight="1" x14ac:dyDescent="0.15">
      <c r="A276" s="112">
        <v>8</v>
      </c>
      <c r="B276" s="112">
        <v>1</v>
      </c>
      <c r="C276" s="113" t="s">
        <v>540</v>
      </c>
      <c r="D276" s="113" t="s">
        <v>540</v>
      </c>
      <c r="E276" s="113" t="s">
        <v>540</v>
      </c>
      <c r="F276" s="113" t="s">
        <v>540</v>
      </c>
      <c r="G276" s="113" t="s">
        <v>540</v>
      </c>
      <c r="H276" s="113" t="s">
        <v>540</v>
      </c>
      <c r="I276" s="113" t="s">
        <v>540</v>
      </c>
      <c r="J276" s="113" t="s">
        <v>540</v>
      </c>
      <c r="K276" s="113" t="s">
        <v>540</v>
      </c>
      <c r="L276" s="113" t="s">
        <v>540</v>
      </c>
      <c r="M276" s="123" t="s">
        <v>543</v>
      </c>
      <c r="N276" s="124" t="s">
        <v>543</v>
      </c>
      <c r="O276" s="124" t="s">
        <v>543</v>
      </c>
      <c r="P276" s="124" t="s">
        <v>543</v>
      </c>
      <c r="Q276" s="124" t="s">
        <v>543</v>
      </c>
      <c r="R276" s="124" t="s">
        <v>543</v>
      </c>
      <c r="S276" s="124" t="s">
        <v>543</v>
      </c>
      <c r="T276" s="124" t="s">
        <v>543</v>
      </c>
      <c r="U276" s="124" t="s">
        <v>543</v>
      </c>
      <c r="V276" s="124" t="s">
        <v>543</v>
      </c>
      <c r="W276" s="124" t="s">
        <v>543</v>
      </c>
      <c r="X276" s="124" t="s">
        <v>543</v>
      </c>
      <c r="Y276" s="124" t="s">
        <v>543</v>
      </c>
      <c r="Z276" s="124" t="s">
        <v>543</v>
      </c>
      <c r="AA276" s="124" t="s">
        <v>543</v>
      </c>
      <c r="AB276" s="124" t="s">
        <v>543</v>
      </c>
      <c r="AC276" s="124" t="s">
        <v>543</v>
      </c>
      <c r="AD276" s="124" t="s">
        <v>543</v>
      </c>
      <c r="AE276" s="124" t="s">
        <v>543</v>
      </c>
      <c r="AF276" s="124" t="s">
        <v>543</v>
      </c>
      <c r="AG276" s="124" t="s">
        <v>543</v>
      </c>
      <c r="AH276" s="124" t="s">
        <v>543</v>
      </c>
      <c r="AI276" s="124" t="s">
        <v>543</v>
      </c>
      <c r="AJ276" s="125" t="s">
        <v>543</v>
      </c>
      <c r="AK276" s="114">
        <v>3</v>
      </c>
      <c r="AL276" s="115">
        <v>3186000</v>
      </c>
      <c r="AM276" s="115">
        <v>3186000</v>
      </c>
      <c r="AN276" s="115">
        <v>3186000</v>
      </c>
      <c r="AO276" s="115">
        <v>3186000</v>
      </c>
      <c r="AP276" s="116">
        <v>3186000</v>
      </c>
      <c r="AQ276" s="117">
        <v>4</v>
      </c>
      <c r="AR276" s="113">
        <v>4</v>
      </c>
      <c r="AS276" s="113">
        <v>4</v>
      </c>
      <c r="AT276" s="113">
        <v>4</v>
      </c>
      <c r="AU276" s="114">
        <v>76.599999999999994</v>
      </c>
      <c r="AV276" s="115"/>
      <c r="AW276" s="115"/>
      <c r="AX276" s="116"/>
    </row>
    <row r="277" spans="1:50" ht="24" customHeight="1" x14ac:dyDescent="0.15">
      <c r="A277" s="112">
        <v>9</v>
      </c>
      <c r="B277" s="112">
        <v>1</v>
      </c>
      <c r="C277" s="113" t="s">
        <v>540</v>
      </c>
      <c r="D277" s="113" t="s">
        <v>540</v>
      </c>
      <c r="E277" s="113" t="s">
        <v>540</v>
      </c>
      <c r="F277" s="113" t="s">
        <v>540</v>
      </c>
      <c r="G277" s="113" t="s">
        <v>540</v>
      </c>
      <c r="H277" s="113" t="s">
        <v>540</v>
      </c>
      <c r="I277" s="113" t="s">
        <v>540</v>
      </c>
      <c r="J277" s="113" t="s">
        <v>540</v>
      </c>
      <c r="K277" s="113" t="s">
        <v>540</v>
      </c>
      <c r="L277" s="113" t="s">
        <v>540</v>
      </c>
      <c r="M277" s="123" t="s">
        <v>544</v>
      </c>
      <c r="N277" s="124" t="s">
        <v>544</v>
      </c>
      <c r="O277" s="124" t="s">
        <v>544</v>
      </c>
      <c r="P277" s="124" t="s">
        <v>544</v>
      </c>
      <c r="Q277" s="124" t="s">
        <v>544</v>
      </c>
      <c r="R277" s="124" t="s">
        <v>544</v>
      </c>
      <c r="S277" s="124" t="s">
        <v>544</v>
      </c>
      <c r="T277" s="124" t="s">
        <v>544</v>
      </c>
      <c r="U277" s="124" t="s">
        <v>544</v>
      </c>
      <c r="V277" s="124" t="s">
        <v>544</v>
      </c>
      <c r="W277" s="124" t="s">
        <v>544</v>
      </c>
      <c r="X277" s="124" t="s">
        <v>544</v>
      </c>
      <c r="Y277" s="124" t="s">
        <v>544</v>
      </c>
      <c r="Z277" s="124" t="s">
        <v>544</v>
      </c>
      <c r="AA277" s="124" t="s">
        <v>544</v>
      </c>
      <c r="AB277" s="124" t="s">
        <v>544</v>
      </c>
      <c r="AC277" s="124" t="s">
        <v>544</v>
      </c>
      <c r="AD277" s="124" t="s">
        <v>544</v>
      </c>
      <c r="AE277" s="124" t="s">
        <v>544</v>
      </c>
      <c r="AF277" s="124" t="s">
        <v>544</v>
      </c>
      <c r="AG277" s="124" t="s">
        <v>544</v>
      </c>
      <c r="AH277" s="124" t="s">
        <v>544</v>
      </c>
      <c r="AI277" s="124" t="s">
        <v>544</v>
      </c>
      <c r="AJ277" s="125" t="s">
        <v>544</v>
      </c>
      <c r="AK277" s="114">
        <v>1</v>
      </c>
      <c r="AL277" s="115">
        <v>1166400</v>
      </c>
      <c r="AM277" s="115">
        <v>1166400</v>
      </c>
      <c r="AN277" s="115">
        <v>1166400</v>
      </c>
      <c r="AO277" s="115">
        <v>1166400</v>
      </c>
      <c r="AP277" s="116">
        <v>1166400</v>
      </c>
      <c r="AQ277" s="117">
        <v>4</v>
      </c>
      <c r="AR277" s="113">
        <v>4</v>
      </c>
      <c r="AS277" s="113">
        <v>4</v>
      </c>
      <c r="AT277" s="113">
        <v>4</v>
      </c>
      <c r="AU277" s="114">
        <v>67</v>
      </c>
      <c r="AV277" s="115"/>
      <c r="AW277" s="115"/>
      <c r="AX277" s="116"/>
    </row>
    <row r="278" spans="1:50" ht="24" customHeight="1" x14ac:dyDescent="0.15">
      <c r="A278" s="112">
        <v>10</v>
      </c>
      <c r="B278" s="112">
        <v>1</v>
      </c>
      <c r="C278" s="113" t="s">
        <v>540</v>
      </c>
      <c r="D278" s="113" t="s">
        <v>540</v>
      </c>
      <c r="E278" s="113" t="s">
        <v>540</v>
      </c>
      <c r="F278" s="113" t="s">
        <v>540</v>
      </c>
      <c r="G278" s="113" t="s">
        <v>540</v>
      </c>
      <c r="H278" s="113" t="s">
        <v>540</v>
      </c>
      <c r="I278" s="113" t="s">
        <v>540</v>
      </c>
      <c r="J278" s="113" t="s">
        <v>540</v>
      </c>
      <c r="K278" s="113" t="s">
        <v>540</v>
      </c>
      <c r="L278" s="113" t="s">
        <v>540</v>
      </c>
      <c r="M278" s="123" t="s">
        <v>545</v>
      </c>
      <c r="N278" s="124" t="s">
        <v>545</v>
      </c>
      <c r="O278" s="124" t="s">
        <v>545</v>
      </c>
      <c r="P278" s="124" t="s">
        <v>545</v>
      </c>
      <c r="Q278" s="124" t="s">
        <v>545</v>
      </c>
      <c r="R278" s="124" t="s">
        <v>545</v>
      </c>
      <c r="S278" s="124" t="s">
        <v>545</v>
      </c>
      <c r="T278" s="124" t="s">
        <v>545</v>
      </c>
      <c r="U278" s="124" t="s">
        <v>545</v>
      </c>
      <c r="V278" s="124" t="s">
        <v>545</v>
      </c>
      <c r="W278" s="124" t="s">
        <v>545</v>
      </c>
      <c r="X278" s="124" t="s">
        <v>545</v>
      </c>
      <c r="Y278" s="124" t="s">
        <v>545</v>
      </c>
      <c r="Z278" s="124" t="s">
        <v>545</v>
      </c>
      <c r="AA278" s="124" t="s">
        <v>545</v>
      </c>
      <c r="AB278" s="124" t="s">
        <v>545</v>
      </c>
      <c r="AC278" s="124" t="s">
        <v>545</v>
      </c>
      <c r="AD278" s="124" t="s">
        <v>545</v>
      </c>
      <c r="AE278" s="124" t="s">
        <v>545</v>
      </c>
      <c r="AF278" s="124" t="s">
        <v>545</v>
      </c>
      <c r="AG278" s="124" t="s">
        <v>545</v>
      </c>
      <c r="AH278" s="124" t="s">
        <v>545</v>
      </c>
      <c r="AI278" s="124" t="s">
        <v>545</v>
      </c>
      <c r="AJ278" s="125" t="s">
        <v>545</v>
      </c>
      <c r="AK278" s="114">
        <v>1</v>
      </c>
      <c r="AL278" s="115">
        <v>957960</v>
      </c>
      <c r="AM278" s="115">
        <v>957960</v>
      </c>
      <c r="AN278" s="115">
        <v>957960</v>
      </c>
      <c r="AO278" s="115">
        <v>957960</v>
      </c>
      <c r="AP278" s="116">
        <v>957960</v>
      </c>
      <c r="AQ278" s="117" t="s">
        <v>503</v>
      </c>
      <c r="AR278" s="113" t="s">
        <v>503</v>
      </c>
      <c r="AS278" s="113" t="s">
        <v>503</v>
      </c>
      <c r="AT278" s="113" t="s">
        <v>503</v>
      </c>
      <c r="AU278" s="114" t="s">
        <v>474</v>
      </c>
      <c r="AV278" s="115" t="s">
        <v>474</v>
      </c>
      <c r="AW278" s="115" t="s">
        <v>474</v>
      </c>
      <c r="AX278" s="116" t="s">
        <v>474</v>
      </c>
    </row>
    <row r="279" spans="1:50" ht="24" customHeight="1" x14ac:dyDescent="0.15">
      <c r="A279" s="112">
        <v>11</v>
      </c>
      <c r="B279" s="112">
        <v>1</v>
      </c>
      <c r="C279" s="113" t="s">
        <v>546</v>
      </c>
      <c r="D279" s="113" t="s">
        <v>546</v>
      </c>
      <c r="E279" s="113" t="s">
        <v>546</v>
      </c>
      <c r="F279" s="113" t="s">
        <v>546</v>
      </c>
      <c r="G279" s="113" t="s">
        <v>546</v>
      </c>
      <c r="H279" s="113" t="s">
        <v>546</v>
      </c>
      <c r="I279" s="113" t="s">
        <v>546</v>
      </c>
      <c r="J279" s="113" t="s">
        <v>546</v>
      </c>
      <c r="K279" s="113" t="s">
        <v>546</v>
      </c>
      <c r="L279" s="113" t="s">
        <v>546</v>
      </c>
      <c r="M279" s="123" t="s">
        <v>547</v>
      </c>
      <c r="N279" s="124" t="s">
        <v>547</v>
      </c>
      <c r="O279" s="124" t="s">
        <v>547</v>
      </c>
      <c r="P279" s="124" t="s">
        <v>547</v>
      </c>
      <c r="Q279" s="124" t="s">
        <v>547</v>
      </c>
      <c r="R279" s="124" t="s">
        <v>547</v>
      </c>
      <c r="S279" s="124" t="s">
        <v>547</v>
      </c>
      <c r="T279" s="124" t="s">
        <v>547</v>
      </c>
      <c r="U279" s="124" t="s">
        <v>547</v>
      </c>
      <c r="V279" s="124" t="s">
        <v>547</v>
      </c>
      <c r="W279" s="124" t="s">
        <v>547</v>
      </c>
      <c r="X279" s="124" t="s">
        <v>547</v>
      </c>
      <c r="Y279" s="124" t="s">
        <v>547</v>
      </c>
      <c r="Z279" s="124" t="s">
        <v>547</v>
      </c>
      <c r="AA279" s="124" t="s">
        <v>547</v>
      </c>
      <c r="AB279" s="124" t="s">
        <v>547</v>
      </c>
      <c r="AC279" s="124" t="s">
        <v>547</v>
      </c>
      <c r="AD279" s="124" t="s">
        <v>547</v>
      </c>
      <c r="AE279" s="124" t="s">
        <v>547</v>
      </c>
      <c r="AF279" s="124" t="s">
        <v>547</v>
      </c>
      <c r="AG279" s="124" t="s">
        <v>547</v>
      </c>
      <c r="AH279" s="124" t="s">
        <v>547</v>
      </c>
      <c r="AI279" s="124" t="s">
        <v>547</v>
      </c>
      <c r="AJ279" s="125" t="s">
        <v>547</v>
      </c>
      <c r="AK279" s="114">
        <v>4</v>
      </c>
      <c r="AL279" s="115">
        <v>4266000</v>
      </c>
      <c r="AM279" s="115">
        <v>4266000</v>
      </c>
      <c r="AN279" s="115">
        <v>4266000</v>
      </c>
      <c r="AO279" s="115">
        <v>4266000</v>
      </c>
      <c r="AP279" s="116">
        <v>4266000</v>
      </c>
      <c r="AQ279" s="117">
        <v>2</v>
      </c>
      <c r="AR279" s="113">
        <v>2</v>
      </c>
      <c r="AS279" s="113">
        <v>2</v>
      </c>
      <c r="AT279" s="113">
        <v>2</v>
      </c>
      <c r="AU279" s="114">
        <v>83.9</v>
      </c>
      <c r="AV279" s="115"/>
      <c r="AW279" s="115"/>
      <c r="AX279" s="116"/>
    </row>
    <row r="280" spans="1:50" ht="33.75" customHeight="1" x14ac:dyDescent="0.15">
      <c r="A280" s="112">
        <v>12</v>
      </c>
      <c r="B280" s="112">
        <v>1</v>
      </c>
      <c r="C280" s="113" t="s">
        <v>548</v>
      </c>
      <c r="D280" s="113" t="s">
        <v>548</v>
      </c>
      <c r="E280" s="113" t="s">
        <v>548</v>
      </c>
      <c r="F280" s="113" t="s">
        <v>548</v>
      </c>
      <c r="G280" s="113" t="s">
        <v>548</v>
      </c>
      <c r="H280" s="113" t="s">
        <v>548</v>
      </c>
      <c r="I280" s="113" t="s">
        <v>548</v>
      </c>
      <c r="J280" s="113" t="s">
        <v>548</v>
      </c>
      <c r="K280" s="113" t="s">
        <v>548</v>
      </c>
      <c r="L280" s="113" t="s">
        <v>548</v>
      </c>
      <c r="M280" s="123" t="s">
        <v>549</v>
      </c>
      <c r="N280" s="124" t="s">
        <v>549</v>
      </c>
      <c r="O280" s="124" t="s">
        <v>549</v>
      </c>
      <c r="P280" s="124" t="s">
        <v>549</v>
      </c>
      <c r="Q280" s="124" t="s">
        <v>549</v>
      </c>
      <c r="R280" s="124" t="s">
        <v>549</v>
      </c>
      <c r="S280" s="124" t="s">
        <v>549</v>
      </c>
      <c r="T280" s="124" t="s">
        <v>549</v>
      </c>
      <c r="U280" s="124" t="s">
        <v>549</v>
      </c>
      <c r="V280" s="124" t="s">
        <v>549</v>
      </c>
      <c r="W280" s="124" t="s">
        <v>549</v>
      </c>
      <c r="X280" s="124" t="s">
        <v>549</v>
      </c>
      <c r="Y280" s="124" t="s">
        <v>549</v>
      </c>
      <c r="Z280" s="124" t="s">
        <v>549</v>
      </c>
      <c r="AA280" s="124" t="s">
        <v>549</v>
      </c>
      <c r="AB280" s="124" t="s">
        <v>549</v>
      </c>
      <c r="AC280" s="124" t="s">
        <v>549</v>
      </c>
      <c r="AD280" s="124" t="s">
        <v>549</v>
      </c>
      <c r="AE280" s="124" t="s">
        <v>549</v>
      </c>
      <c r="AF280" s="124" t="s">
        <v>549</v>
      </c>
      <c r="AG280" s="124" t="s">
        <v>549</v>
      </c>
      <c r="AH280" s="124" t="s">
        <v>549</v>
      </c>
      <c r="AI280" s="124" t="s">
        <v>549</v>
      </c>
      <c r="AJ280" s="125" t="s">
        <v>549</v>
      </c>
      <c r="AK280" s="114">
        <v>0.1</v>
      </c>
      <c r="AL280" s="115">
        <v>100000</v>
      </c>
      <c r="AM280" s="115">
        <v>100000</v>
      </c>
      <c r="AN280" s="115">
        <v>100000</v>
      </c>
      <c r="AO280" s="115">
        <v>100000</v>
      </c>
      <c r="AP280" s="116">
        <v>100000</v>
      </c>
      <c r="AQ280" s="117" t="s">
        <v>503</v>
      </c>
      <c r="AR280" s="113" t="s">
        <v>503</v>
      </c>
      <c r="AS280" s="113" t="s">
        <v>503</v>
      </c>
      <c r="AT280" s="113" t="s">
        <v>503</v>
      </c>
      <c r="AU280" s="114" t="s">
        <v>474</v>
      </c>
      <c r="AV280" s="115" t="s">
        <v>474</v>
      </c>
      <c r="AW280" s="115" t="s">
        <v>474</v>
      </c>
      <c r="AX280" s="116" t="s">
        <v>474</v>
      </c>
    </row>
    <row r="281" spans="1:50" ht="24" customHeight="1" x14ac:dyDescent="0.15">
      <c r="A281" s="112">
        <v>13</v>
      </c>
      <c r="B281" s="112">
        <v>1</v>
      </c>
      <c r="C281" s="113" t="s">
        <v>550</v>
      </c>
      <c r="D281" s="113" t="s">
        <v>550</v>
      </c>
      <c r="E281" s="113" t="s">
        <v>550</v>
      </c>
      <c r="F281" s="113" t="s">
        <v>550</v>
      </c>
      <c r="G281" s="113" t="s">
        <v>550</v>
      </c>
      <c r="H281" s="113" t="s">
        <v>550</v>
      </c>
      <c r="I281" s="113" t="s">
        <v>550</v>
      </c>
      <c r="J281" s="113" t="s">
        <v>550</v>
      </c>
      <c r="K281" s="113" t="s">
        <v>550</v>
      </c>
      <c r="L281" s="113" t="s">
        <v>550</v>
      </c>
      <c r="M281" s="123" t="s">
        <v>551</v>
      </c>
      <c r="N281" s="124" t="s">
        <v>551</v>
      </c>
      <c r="O281" s="124" t="s">
        <v>551</v>
      </c>
      <c r="P281" s="124" t="s">
        <v>551</v>
      </c>
      <c r="Q281" s="124" t="s">
        <v>551</v>
      </c>
      <c r="R281" s="124" t="s">
        <v>551</v>
      </c>
      <c r="S281" s="124" t="s">
        <v>551</v>
      </c>
      <c r="T281" s="124" t="s">
        <v>551</v>
      </c>
      <c r="U281" s="124" t="s">
        <v>551</v>
      </c>
      <c r="V281" s="124" t="s">
        <v>551</v>
      </c>
      <c r="W281" s="124" t="s">
        <v>551</v>
      </c>
      <c r="X281" s="124" t="s">
        <v>551</v>
      </c>
      <c r="Y281" s="124" t="s">
        <v>551</v>
      </c>
      <c r="Z281" s="124" t="s">
        <v>551</v>
      </c>
      <c r="AA281" s="124" t="s">
        <v>551</v>
      </c>
      <c r="AB281" s="124" t="s">
        <v>551</v>
      </c>
      <c r="AC281" s="124" t="s">
        <v>551</v>
      </c>
      <c r="AD281" s="124" t="s">
        <v>551</v>
      </c>
      <c r="AE281" s="124" t="s">
        <v>551</v>
      </c>
      <c r="AF281" s="124" t="s">
        <v>551</v>
      </c>
      <c r="AG281" s="124" t="s">
        <v>551</v>
      </c>
      <c r="AH281" s="124" t="s">
        <v>551</v>
      </c>
      <c r="AI281" s="124" t="s">
        <v>551</v>
      </c>
      <c r="AJ281" s="125" t="s">
        <v>551</v>
      </c>
      <c r="AK281" s="114">
        <v>0.01</v>
      </c>
      <c r="AL281" s="115">
        <v>14000</v>
      </c>
      <c r="AM281" s="115">
        <v>14000</v>
      </c>
      <c r="AN281" s="115">
        <v>14000</v>
      </c>
      <c r="AO281" s="115">
        <v>14000</v>
      </c>
      <c r="AP281" s="116">
        <v>14000</v>
      </c>
      <c r="AQ281" s="117" t="s">
        <v>503</v>
      </c>
      <c r="AR281" s="113" t="s">
        <v>503</v>
      </c>
      <c r="AS281" s="113" t="s">
        <v>503</v>
      </c>
      <c r="AT281" s="113" t="s">
        <v>503</v>
      </c>
      <c r="AU281" s="114" t="s">
        <v>474</v>
      </c>
      <c r="AV281" s="115" t="s">
        <v>474</v>
      </c>
      <c r="AW281" s="115" t="s">
        <v>474</v>
      </c>
      <c r="AX281" s="116" t="s">
        <v>474</v>
      </c>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605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32.25" customHeight="1" x14ac:dyDescent="0.15">
      <c r="A302" s="112">
        <v>1</v>
      </c>
      <c r="B302" s="112">
        <v>1</v>
      </c>
      <c r="C302" s="117" t="s">
        <v>552</v>
      </c>
      <c r="D302" s="113" t="s">
        <v>553</v>
      </c>
      <c r="E302" s="113" t="s">
        <v>553</v>
      </c>
      <c r="F302" s="113" t="s">
        <v>553</v>
      </c>
      <c r="G302" s="113" t="s">
        <v>553</v>
      </c>
      <c r="H302" s="113" t="s">
        <v>553</v>
      </c>
      <c r="I302" s="113" t="s">
        <v>553</v>
      </c>
      <c r="J302" s="113" t="s">
        <v>553</v>
      </c>
      <c r="K302" s="113" t="s">
        <v>553</v>
      </c>
      <c r="L302" s="113" t="s">
        <v>553</v>
      </c>
      <c r="M302" s="126" t="s">
        <v>554</v>
      </c>
      <c r="N302" s="124" t="s">
        <v>555</v>
      </c>
      <c r="O302" s="124" t="s">
        <v>555</v>
      </c>
      <c r="P302" s="124" t="s">
        <v>555</v>
      </c>
      <c r="Q302" s="124" t="s">
        <v>555</v>
      </c>
      <c r="R302" s="124" t="s">
        <v>555</v>
      </c>
      <c r="S302" s="124" t="s">
        <v>555</v>
      </c>
      <c r="T302" s="124" t="s">
        <v>555</v>
      </c>
      <c r="U302" s="124" t="s">
        <v>555</v>
      </c>
      <c r="V302" s="124" t="s">
        <v>555</v>
      </c>
      <c r="W302" s="124" t="s">
        <v>555</v>
      </c>
      <c r="X302" s="124" t="s">
        <v>555</v>
      </c>
      <c r="Y302" s="124" t="s">
        <v>555</v>
      </c>
      <c r="Z302" s="124" t="s">
        <v>555</v>
      </c>
      <c r="AA302" s="124" t="s">
        <v>555</v>
      </c>
      <c r="AB302" s="124" t="s">
        <v>555</v>
      </c>
      <c r="AC302" s="124" t="s">
        <v>555</v>
      </c>
      <c r="AD302" s="124" t="s">
        <v>555</v>
      </c>
      <c r="AE302" s="124" t="s">
        <v>555</v>
      </c>
      <c r="AF302" s="124" t="s">
        <v>555</v>
      </c>
      <c r="AG302" s="124" t="s">
        <v>555</v>
      </c>
      <c r="AH302" s="124" t="s">
        <v>555</v>
      </c>
      <c r="AI302" s="124" t="s">
        <v>555</v>
      </c>
      <c r="AJ302" s="125" t="s">
        <v>555</v>
      </c>
      <c r="AK302" s="114">
        <v>3</v>
      </c>
      <c r="AL302" s="115"/>
      <c r="AM302" s="115"/>
      <c r="AN302" s="115"/>
      <c r="AO302" s="115"/>
      <c r="AP302" s="116"/>
      <c r="AQ302" s="117">
        <v>3</v>
      </c>
      <c r="AR302" s="113">
        <v>3</v>
      </c>
      <c r="AS302" s="113">
        <v>3</v>
      </c>
      <c r="AT302" s="113">
        <v>3</v>
      </c>
      <c r="AU302" s="114">
        <v>84</v>
      </c>
      <c r="AV302" s="115"/>
      <c r="AW302" s="115"/>
      <c r="AX302" s="116"/>
    </row>
    <row r="303" spans="1:50" ht="24" customHeight="1" x14ac:dyDescent="0.15">
      <c r="A303" s="112">
        <v>2</v>
      </c>
      <c r="B303" s="112">
        <v>1</v>
      </c>
      <c r="C303" s="113" t="s">
        <v>556</v>
      </c>
      <c r="D303" s="113" t="s">
        <v>556</v>
      </c>
      <c r="E303" s="113" t="s">
        <v>556</v>
      </c>
      <c r="F303" s="113" t="s">
        <v>556</v>
      </c>
      <c r="G303" s="113" t="s">
        <v>556</v>
      </c>
      <c r="H303" s="113" t="s">
        <v>556</v>
      </c>
      <c r="I303" s="113" t="s">
        <v>556</v>
      </c>
      <c r="J303" s="113" t="s">
        <v>556</v>
      </c>
      <c r="K303" s="113" t="s">
        <v>556</v>
      </c>
      <c r="L303" s="113" t="s">
        <v>556</v>
      </c>
      <c r="M303" s="126" t="s">
        <v>557</v>
      </c>
      <c r="N303" s="124" t="s">
        <v>558</v>
      </c>
      <c r="O303" s="124" t="s">
        <v>558</v>
      </c>
      <c r="P303" s="124" t="s">
        <v>558</v>
      </c>
      <c r="Q303" s="124" t="s">
        <v>558</v>
      </c>
      <c r="R303" s="124" t="s">
        <v>558</v>
      </c>
      <c r="S303" s="124" t="s">
        <v>558</v>
      </c>
      <c r="T303" s="124" t="s">
        <v>558</v>
      </c>
      <c r="U303" s="124" t="s">
        <v>558</v>
      </c>
      <c r="V303" s="124" t="s">
        <v>558</v>
      </c>
      <c r="W303" s="124" t="s">
        <v>558</v>
      </c>
      <c r="X303" s="124" t="s">
        <v>558</v>
      </c>
      <c r="Y303" s="124" t="s">
        <v>558</v>
      </c>
      <c r="Z303" s="124" t="s">
        <v>558</v>
      </c>
      <c r="AA303" s="124" t="s">
        <v>558</v>
      </c>
      <c r="AB303" s="124" t="s">
        <v>558</v>
      </c>
      <c r="AC303" s="124" t="s">
        <v>558</v>
      </c>
      <c r="AD303" s="124" t="s">
        <v>558</v>
      </c>
      <c r="AE303" s="124" t="s">
        <v>558</v>
      </c>
      <c r="AF303" s="124" t="s">
        <v>558</v>
      </c>
      <c r="AG303" s="124" t="s">
        <v>558</v>
      </c>
      <c r="AH303" s="124" t="s">
        <v>558</v>
      </c>
      <c r="AI303" s="124" t="s">
        <v>558</v>
      </c>
      <c r="AJ303" s="125" t="s">
        <v>558</v>
      </c>
      <c r="AK303" s="114">
        <v>2</v>
      </c>
      <c r="AL303" s="115"/>
      <c r="AM303" s="115"/>
      <c r="AN303" s="115"/>
      <c r="AO303" s="115"/>
      <c r="AP303" s="116"/>
      <c r="AQ303" s="117">
        <v>2</v>
      </c>
      <c r="AR303" s="113">
        <v>2</v>
      </c>
      <c r="AS303" s="113">
        <v>2</v>
      </c>
      <c r="AT303" s="113">
        <v>2</v>
      </c>
      <c r="AU303" s="114">
        <v>95.6</v>
      </c>
      <c r="AV303" s="115"/>
      <c r="AW303" s="115"/>
      <c r="AX303" s="116"/>
    </row>
    <row r="304" spans="1:50" ht="32.25" customHeight="1" x14ac:dyDescent="0.15">
      <c r="A304" s="112">
        <v>3</v>
      </c>
      <c r="B304" s="112">
        <v>1</v>
      </c>
      <c r="C304" s="113" t="s">
        <v>559</v>
      </c>
      <c r="D304" s="113" t="s">
        <v>559</v>
      </c>
      <c r="E304" s="113" t="s">
        <v>559</v>
      </c>
      <c r="F304" s="113" t="s">
        <v>559</v>
      </c>
      <c r="G304" s="113" t="s">
        <v>559</v>
      </c>
      <c r="H304" s="113" t="s">
        <v>559</v>
      </c>
      <c r="I304" s="113" t="s">
        <v>559</v>
      </c>
      <c r="J304" s="113" t="s">
        <v>559</v>
      </c>
      <c r="K304" s="113" t="s">
        <v>559</v>
      </c>
      <c r="L304" s="113" t="s">
        <v>559</v>
      </c>
      <c r="M304" s="126" t="s">
        <v>560</v>
      </c>
      <c r="N304" s="124" t="s">
        <v>561</v>
      </c>
      <c r="O304" s="124" t="s">
        <v>561</v>
      </c>
      <c r="P304" s="124" t="s">
        <v>561</v>
      </c>
      <c r="Q304" s="124" t="s">
        <v>561</v>
      </c>
      <c r="R304" s="124" t="s">
        <v>561</v>
      </c>
      <c r="S304" s="124" t="s">
        <v>561</v>
      </c>
      <c r="T304" s="124" t="s">
        <v>561</v>
      </c>
      <c r="U304" s="124" t="s">
        <v>561</v>
      </c>
      <c r="V304" s="124" t="s">
        <v>561</v>
      </c>
      <c r="W304" s="124" t="s">
        <v>561</v>
      </c>
      <c r="X304" s="124" t="s">
        <v>561</v>
      </c>
      <c r="Y304" s="124" t="s">
        <v>561</v>
      </c>
      <c r="Z304" s="124" t="s">
        <v>561</v>
      </c>
      <c r="AA304" s="124" t="s">
        <v>561</v>
      </c>
      <c r="AB304" s="124" t="s">
        <v>561</v>
      </c>
      <c r="AC304" s="124" t="s">
        <v>561</v>
      </c>
      <c r="AD304" s="124" t="s">
        <v>561</v>
      </c>
      <c r="AE304" s="124" t="s">
        <v>561</v>
      </c>
      <c r="AF304" s="124" t="s">
        <v>561</v>
      </c>
      <c r="AG304" s="124" t="s">
        <v>561</v>
      </c>
      <c r="AH304" s="124" t="s">
        <v>561</v>
      </c>
      <c r="AI304" s="124" t="s">
        <v>561</v>
      </c>
      <c r="AJ304" s="125" t="s">
        <v>561</v>
      </c>
      <c r="AK304" s="114">
        <v>2</v>
      </c>
      <c r="AL304" s="115"/>
      <c r="AM304" s="115"/>
      <c r="AN304" s="115"/>
      <c r="AO304" s="115"/>
      <c r="AP304" s="116"/>
      <c r="AQ304" s="117">
        <v>3</v>
      </c>
      <c r="AR304" s="113">
        <v>3</v>
      </c>
      <c r="AS304" s="113">
        <v>3</v>
      </c>
      <c r="AT304" s="113">
        <v>3</v>
      </c>
      <c r="AU304" s="114">
        <v>82.1</v>
      </c>
      <c r="AV304" s="115"/>
      <c r="AW304" s="115"/>
      <c r="AX304" s="116"/>
    </row>
    <row r="305" spans="1:50" ht="24" customHeight="1" x14ac:dyDescent="0.15">
      <c r="A305" s="112">
        <v>4</v>
      </c>
      <c r="B305" s="112">
        <v>1</v>
      </c>
      <c r="C305" s="113" t="s">
        <v>562</v>
      </c>
      <c r="D305" s="113" t="s">
        <v>562</v>
      </c>
      <c r="E305" s="113" t="s">
        <v>562</v>
      </c>
      <c r="F305" s="113" t="s">
        <v>562</v>
      </c>
      <c r="G305" s="113" t="s">
        <v>562</v>
      </c>
      <c r="H305" s="113" t="s">
        <v>562</v>
      </c>
      <c r="I305" s="113" t="s">
        <v>562</v>
      </c>
      <c r="J305" s="113" t="s">
        <v>562</v>
      </c>
      <c r="K305" s="113" t="s">
        <v>562</v>
      </c>
      <c r="L305" s="113" t="s">
        <v>562</v>
      </c>
      <c r="M305" s="123" t="s">
        <v>563</v>
      </c>
      <c r="N305" s="124" t="s">
        <v>563</v>
      </c>
      <c r="O305" s="124" t="s">
        <v>563</v>
      </c>
      <c r="P305" s="124" t="s">
        <v>563</v>
      </c>
      <c r="Q305" s="124" t="s">
        <v>563</v>
      </c>
      <c r="R305" s="124" t="s">
        <v>563</v>
      </c>
      <c r="S305" s="124" t="s">
        <v>563</v>
      </c>
      <c r="T305" s="124" t="s">
        <v>563</v>
      </c>
      <c r="U305" s="124" t="s">
        <v>563</v>
      </c>
      <c r="V305" s="124" t="s">
        <v>563</v>
      </c>
      <c r="W305" s="124" t="s">
        <v>563</v>
      </c>
      <c r="X305" s="124" t="s">
        <v>563</v>
      </c>
      <c r="Y305" s="124" t="s">
        <v>563</v>
      </c>
      <c r="Z305" s="124" t="s">
        <v>563</v>
      </c>
      <c r="AA305" s="124" t="s">
        <v>563</v>
      </c>
      <c r="AB305" s="124" t="s">
        <v>563</v>
      </c>
      <c r="AC305" s="124" t="s">
        <v>563</v>
      </c>
      <c r="AD305" s="124" t="s">
        <v>563</v>
      </c>
      <c r="AE305" s="124" t="s">
        <v>563</v>
      </c>
      <c r="AF305" s="124" t="s">
        <v>563</v>
      </c>
      <c r="AG305" s="124" t="s">
        <v>563</v>
      </c>
      <c r="AH305" s="124" t="s">
        <v>563</v>
      </c>
      <c r="AI305" s="124" t="s">
        <v>563</v>
      </c>
      <c r="AJ305" s="125" t="s">
        <v>563</v>
      </c>
      <c r="AK305" s="114">
        <v>2</v>
      </c>
      <c r="AL305" s="115"/>
      <c r="AM305" s="115"/>
      <c r="AN305" s="115"/>
      <c r="AO305" s="115"/>
      <c r="AP305" s="116"/>
      <c r="AQ305" s="117">
        <v>2</v>
      </c>
      <c r="AR305" s="113">
        <v>2</v>
      </c>
      <c r="AS305" s="113">
        <v>2</v>
      </c>
      <c r="AT305" s="113">
        <v>2</v>
      </c>
      <c r="AU305" s="114">
        <v>93</v>
      </c>
      <c r="AV305" s="115"/>
      <c r="AW305" s="115"/>
      <c r="AX305" s="116"/>
    </row>
    <row r="306" spans="1:50" ht="24" customHeight="1" x14ac:dyDescent="0.15">
      <c r="A306" s="112">
        <v>5</v>
      </c>
      <c r="B306" s="112">
        <v>1</v>
      </c>
      <c r="C306" s="117" t="s">
        <v>564</v>
      </c>
      <c r="D306" s="113"/>
      <c r="E306" s="113"/>
      <c r="F306" s="113"/>
      <c r="G306" s="113"/>
      <c r="H306" s="113"/>
      <c r="I306" s="113"/>
      <c r="J306" s="113"/>
      <c r="K306" s="113"/>
      <c r="L306" s="113"/>
      <c r="M306" s="123" t="s">
        <v>565</v>
      </c>
      <c r="N306" s="124" t="s">
        <v>565</v>
      </c>
      <c r="O306" s="124" t="s">
        <v>565</v>
      </c>
      <c r="P306" s="124" t="s">
        <v>565</v>
      </c>
      <c r="Q306" s="124" t="s">
        <v>565</v>
      </c>
      <c r="R306" s="124" t="s">
        <v>565</v>
      </c>
      <c r="S306" s="124" t="s">
        <v>565</v>
      </c>
      <c r="T306" s="124" t="s">
        <v>565</v>
      </c>
      <c r="U306" s="124" t="s">
        <v>565</v>
      </c>
      <c r="V306" s="124" t="s">
        <v>565</v>
      </c>
      <c r="W306" s="124" t="s">
        <v>565</v>
      </c>
      <c r="X306" s="124" t="s">
        <v>565</v>
      </c>
      <c r="Y306" s="124" t="s">
        <v>565</v>
      </c>
      <c r="Z306" s="124" t="s">
        <v>565</v>
      </c>
      <c r="AA306" s="124" t="s">
        <v>565</v>
      </c>
      <c r="AB306" s="124" t="s">
        <v>565</v>
      </c>
      <c r="AC306" s="124" t="s">
        <v>565</v>
      </c>
      <c r="AD306" s="124" t="s">
        <v>565</v>
      </c>
      <c r="AE306" s="124" t="s">
        <v>565</v>
      </c>
      <c r="AF306" s="124" t="s">
        <v>565</v>
      </c>
      <c r="AG306" s="124" t="s">
        <v>565</v>
      </c>
      <c r="AH306" s="124" t="s">
        <v>565</v>
      </c>
      <c r="AI306" s="124" t="s">
        <v>565</v>
      </c>
      <c r="AJ306" s="125" t="s">
        <v>565</v>
      </c>
      <c r="AK306" s="114">
        <v>2</v>
      </c>
      <c r="AL306" s="115"/>
      <c r="AM306" s="115"/>
      <c r="AN306" s="115"/>
      <c r="AO306" s="115"/>
      <c r="AP306" s="116"/>
      <c r="AQ306" s="117">
        <v>4</v>
      </c>
      <c r="AR306" s="113">
        <v>4</v>
      </c>
      <c r="AS306" s="113">
        <v>4</v>
      </c>
      <c r="AT306" s="113">
        <v>4</v>
      </c>
      <c r="AU306" s="114">
        <v>66.8</v>
      </c>
      <c r="AV306" s="115"/>
      <c r="AW306" s="115"/>
      <c r="AX306" s="116"/>
    </row>
    <row r="307" spans="1:50" ht="24" customHeight="1" x14ac:dyDescent="0.15">
      <c r="A307" s="112">
        <v>6</v>
      </c>
      <c r="B307" s="112">
        <v>1</v>
      </c>
      <c r="C307" s="113" t="s">
        <v>566</v>
      </c>
      <c r="D307" s="113" t="s">
        <v>566</v>
      </c>
      <c r="E307" s="113" t="s">
        <v>566</v>
      </c>
      <c r="F307" s="113" t="s">
        <v>566</v>
      </c>
      <c r="G307" s="113" t="s">
        <v>566</v>
      </c>
      <c r="H307" s="113" t="s">
        <v>566</v>
      </c>
      <c r="I307" s="113" t="s">
        <v>566</v>
      </c>
      <c r="J307" s="113" t="s">
        <v>566</v>
      </c>
      <c r="K307" s="113" t="s">
        <v>566</v>
      </c>
      <c r="L307" s="113" t="s">
        <v>566</v>
      </c>
      <c r="M307" s="117" t="s">
        <v>567</v>
      </c>
      <c r="N307" s="113" t="s">
        <v>568</v>
      </c>
      <c r="O307" s="113" t="s">
        <v>568</v>
      </c>
      <c r="P307" s="113" t="s">
        <v>568</v>
      </c>
      <c r="Q307" s="113" t="s">
        <v>568</v>
      </c>
      <c r="R307" s="113" t="s">
        <v>568</v>
      </c>
      <c r="S307" s="113" t="s">
        <v>568</v>
      </c>
      <c r="T307" s="113" t="s">
        <v>568</v>
      </c>
      <c r="U307" s="113" t="s">
        <v>568</v>
      </c>
      <c r="V307" s="113" t="s">
        <v>568</v>
      </c>
      <c r="W307" s="113" t="s">
        <v>568</v>
      </c>
      <c r="X307" s="113" t="s">
        <v>568</v>
      </c>
      <c r="Y307" s="113" t="s">
        <v>568</v>
      </c>
      <c r="Z307" s="113" t="s">
        <v>568</v>
      </c>
      <c r="AA307" s="113" t="s">
        <v>568</v>
      </c>
      <c r="AB307" s="113" t="s">
        <v>568</v>
      </c>
      <c r="AC307" s="113" t="s">
        <v>568</v>
      </c>
      <c r="AD307" s="113" t="s">
        <v>568</v>
      </c>
      <c r="AE307" s="113" t="s">
        <v>568</v>
      </c>
      <c r="AF307" s="113" t="s">
        <v>568</v>
      </c>
      <c r="AG307" s="113" t="s">
        <v>568</v>
      </c>
      <c r="AH307" s="113" t="s">
        <v>568</v>
      </c>
      <c r="AI307" s="113" t="s">
        <v>568</v>
      </c>
      <c r="AJ307" s="113" t="s">
        <v>568</v>
      </c>
      <c r="AK307" s="114">
        <v>2</v>
      </c>
      <c r="AL307" s="115"/>
      <c r="AM307" s="115"/>
      <c r="AN307" s="115"/>
      <c r="AO307" s="115"/>
      <c r="AP307" s="116"/>
      <c r="AQ307" s="117">
        <v>4</v>
      </c>
      <c r="AR307" s="113">
        <v>4</v>
      </c>
      <c r="AS307" s="113">
        <v>4</v>
      </c>
      <c r="AT307" s="113">
        <v>4</v>
      </c>
      <c r="AU307" s="114">
        <v>91.9</v>
      </c>
      <c r="AV307" s="115"/>
      <c r="AW307" s="115"/>
      <c r="AX307" s="116"/>
    </row>
    <row r="308" spans="1:50" ht="24" customHeight="1" x14ac:dyDescent="0.15">
      <c r="A308" s="112">
        <v>7</v>
      </c>
      <c r="B308" s="112">
        <v>1</v>
      </c>
      <c r="C308" s="113" t="s">
        <v>569</v>
      </c>
      <c r="D308" s="113" t="s">
        <v>569</v>
      </c>
      <c r="E308" s="113" t="s">
        <v>569</v>
      </c>
      <c r="F308" s="113" t="s">
        <v>569</v>
      </c>
      <c r="G308" s="113" t="s">
        <v>569</v>
      </c>
      <c r="H308" s="113" t="s">
        <v>569</v>
      </c>
      <c r="I308" s="113" t="s">
        <v>569</v>
      </c>
      <c r="J308" s="113" t="s">
        <v>569</v>
      </c>
      <c r="K308" s="113" t="s">
        <v>569</v>
      </c>
      <c r="L308" s="113" t="s">
        <v>569</v>
      </c>
      <c r="M308" s="113" t="s">
        <v>570</v>
      </c>
      <c r="N308" s="113" t="s">
        <v>570</v>
      </c>
      <c r="O308" s="113" t="s">
        <v>570</v>
      </c>
      <c r="P308" s="113" t="s">
        <v>570</v>
      </c>
      <c r="Q308" s="113" t="s">
        <v>570</v>
      </c>
      <c r="R308" s="113" t="s">
        <v>570</v>
      </c>
      <c r="S308" s="113" t="s">
        <v>570</v>
      </c>
      <c r="T308" s="113" t="s">
        <v>570</v>
      </c>
      <c r="U308" s="113" t="s">
        <v>570</v>
      </c>
      <c r="V308" s="113" t="s">
        <v>570</v>
      </c>
      <c r="W308" s="113" t="s">
        <v>570</v>
      </c>
      <c r="X308" s="113" t="s">
        <v>570</v>
      </c>
      <c r="Y308" s="113" t="s">
        <v>570</v>
      </c>
      <c r="Z308" s="113" t="s">
        <v>570</v>
      </c>
      <c r="AA308" s="113" t="s">
        <v>570</v>
      </c>
      <c r="AB308" s="113" t="s">
        <v>570</v>
      </c>
      <c r="AC308" s="113" t="s">
        <v>570</v>
      </c>
      <c r="AD308" s="113" t="s">
        <v>570</v>
      </c>
      <c r="AE308" s="113" t="s">
        <v>570</v>
      </c>
      <c r="AF308" s="113" t="s">
        <v>570</v>
      </c>
      <c r="AG308" s="113" t="s">
        <v>570</v>
      </c>
      <c r="AH308" s="113" t="s">
        <v>570</v>
      </c>
      <c r="AI308" s="113" t="s">
        <v>570</v>
      </c>
      <c r="AJ308" s="113" t="s">
        <v>570</v>
      </c>
      <c r="AK308" s="114">
        <v>0.8</v>
      </c>
      <c r="AL308" s="115"/>
      <c r="AM308" s="115"/>
      <c r="AN308" s="115"/>
      <c r="AO308" s="115"/>
      <c r="AP308" s="116"/>
      <c r="AQ308" s="117" t="s">
        <v>503</v>
      </c>
      <c r="AR308" s="113" t="s">
        <v>503</v>
      </c>
      <c r="AS308" s="113" t="s">
        <v>503</v>
      </c>
      <c r="AT308" s="113" t="s">
        <v>503</v>
      </c>
      <c r="AU308" s="114" t="s">
        <v>474</v>
      </c>
      <c r="AV308" s="115" t="s">
        <v>474</v>
      </c>
      <c r="AW308" s="115" t="s">
        <v>474</v>
      </c>
      <c r="AX308" s="116" t="s">
        <v>474</v>
      </c>
    </row>
    <row r="309" spans="1:50" ht="24" customHeight="1" x14ac:dyDescent="0.15">
      <c r="A309" s="112">
        <v>8</v>
      </c>
      <c r="B309" s="112">
        <v>1</v>
      </c>
      <c r="C309" s="113" t="s">
        <v>571</v>
      </c>
      <c r="D309" s="113" t="s">
        <v>571</v>
      </c>
      <c r="E309" s="113" t="s">
        <v>571</v>
      </c>
      <c r="F309" s="113" t="s">
        <v>571</v>
      </c>
      <c r="G309" s="113" t="s">
        <v>571</v>
      </c>
      <c r="H309" s="113" t="s">
        <v>571</v>
      </c>
      <c r="I309" s="113" t="s">
        <v>571</v>
      </c>
      <c r="J309" s="113" t="s">
        <v>571</v>
      </c>
      <c r="K309" s="113" t="s">
        <v>571</v>
      </c>
      <c r="L309" s="113" t="s">
        <v>571</v>
      </c>
      <c r="M309" s="113" t="s">
        <v>572</v>
      </c>
      <c r="N309" s="113" t="s">
        <v>572</v>
      </c>
      <c r="O309" s="113" t="s">
        <v>572</v>
      </c>
      <c r="P309" s="113" t="s">
        <v>572</v>
      </c>
      <c r="Q309" s="113" t="s">
        <v>572</v>
      </c>
      <c r="R309" s="113" t="s">
        <v>572</v>
      </c>
      <c r="S309" s="113" t="s">
        <v>572</v>
      </c>
      <c r="T309" s="113" t="s">
        <v>572</v>
      </c>
      <c r="U309" s="113" t="s">
        <v>572</v>
      </c>
      <c r="V309" s="113" t="s">
        <v>572</v>
      </c>
      <c r="W309" s="113" t="s">
        <v>572</v>
      </c>
      <c r="X309" s="113" t="s">
        <v>572</v>
      </c>
      <c r="Y309" s="113" t="s">
        <v>572</v>
      </c>
      <c r="Z309" s="113" t="s">
        <v>572</v>
      </c>
      <c r="AA309" s="113" t="s">
        <v>572</v>
      </c>
      <c r="AB309" s="113" t="s">
        <v>572</v>
      </c>
      <c r="AC309" s="113" t="s">
        <v>572</v>
      </c>
      <c r="AD309" s="113" t="s">
        <v>572</v>
      </c>
      <c r="AE309" s="113" t="s">
        <v>572</v>
      </c>
      <c r="AF309" s="113" t="s">
        <v>572</v>
      </c>
      <c r="AG309" s="113" t="s">
        <v>572</v>
      </c>
      <c r="AH309" s="113" t="s">
        <v>572</v>
      </c>
      <c r="AI309" s="113" t="s">
        <v>572</v>
      </c>
      <c r="AJ309" s="113" t="s">
        <v>572</v>
      </c>
      <c r="AK309" s="114">
        <v>0.6</v>
      </c>
      <c r="AL309" s="115"/>
      <c r="AM309" s="115"/>
      <c r="AN309" s="115"/>
      <c r="AO309" s="115"/>
      <c r="AP309" s="116"/>
      <c r="AQ309" s="117" t="s">
        <v>503</v>
      </c>
      <c r="AR309" s="113" t="s">
        <v>503</v>
      </c>
      <c r="AS309" s="113" t="s">
        <v>503</v>
      </c>
      <c r="AT309" s="113" t="s">
        <v>503</v>
      </c>
      <c r="AU309" s="114" t="s">
        <v>474</v>
      </c>
      <c r="AV309" s="115" t="s">
        <v>474</v>
      </c>
      <c r="AW309" s="115" t="s">
        <v>474</v>
      </c>
      <c r="AX309" s="116" t="s">
        <v>474</v>
      </c>
    </row>
    <row r="310" spans="1:50" ht="24" customHeight="1" x14ac:dyDescent="0.15">
      <c r="A310" s="112">
        <v>9</v>
      </c>
      <c r="B310" s="112">
        <v>1</v>
      </c>
      <c r="C310" s="113" t="s">
        <v>573</v>
      </c>
      <c r="D310" s="113" t="s">
        <v>573</v>
      </c>
      <c r="E310" s="113" t="s">
        <v>573</v>
      </c>
      <c r="F310" s="113" t="s">
        <v>573</v>
      </c>
      <c r="G310" s="113" t="s">
        <v>573</v>
      </c>
      <c r="H310" s="113" t="s">
        <v>573</v>
      </c>
      <c r="I310" s="113" t="s">
        <v>573</v>
      </c>
      <c r="J310" s="113" t="s">
        <v>573</v>
      </c>
      <c r="K310" s="113" t="s">
        <v>573</v>
      </c>
      <c r="L310" s="113" t="s">
        <v>573</v>
      </c>
      <c r="M310" s="113" t="s">
        <v>574</v>
      </c>
      <c r="N310" s="113" t="s">
        <v>574</v>
      </c>
      <c r="O310" s="113" t="s">
        <v>574</v>
      </c>
      <c r="P310" s="113" t="s">
        <v>574</v>
      </c>
      <c r="Q310" s="113" t="s">
        <v>574</v>
      </c>
      <c r="R310" s="113" t="s">
        <v>574</v>
      </c>
      <c r="S310" s="113" t="s">
        <v>574</v>
      </c>
      <c r="T310" s="113" t="s">
        <v>574</v>
      </c>
      <c r="U310" s="113" t="s">
        <v>574</v>
      </c>
      <c r="V310" s="113" t="s">
        <v>574</v>
      </c>
      <c r="W310" s="113" t="s">
        <v>574</v>
      </c>
      <c r="X310" s="113" t="s">
        <v>574</v>
      </c>
      <c r="Y310" s="113" t="s">
        <v>574</v>
      </c>
      <c r="Z310" s="113" t="s">
        <v>574</v>
      </c>
      <c r="AA310" s="113" t="s">
        <v>574</v>
      </c>
      <c r="AB310" s="113" t="s">
        <v>574</v>
      </c>
      <c r="AC310" s="113" t="s">
        <v>574</v>
      </c>
      <c r="AD310" s="113" t="s">
        <v>574</v>
      </c>
      <c r="AE310" s="113" t="s">
        <v>574</v>
      </c>
      <c r="AF310" s="113" t="s">
        <v>574</v>
      </c>
      <c r="AG310" s="113" t="s">
        <v>574</v>
      </c>
      <c r="AH310" s="113" t="s">
        <v>574</v>
      </c>
      <c r="AI310" s="113" t="s">
        <v>574</v>
      </c>
      <c r="AJ310" s="113" t="s">
        <v>574</v>
      </c>
      <c r="AK310" s="114">
        <v>0.4</v>
      </c>
      <c r="AL310" s="115"/>
      <c r="AM310" s="115"/>
      <c r="AN310" s="115"/>
      <c r="AO310" s="115"/>
      <c r="AP310" s="116"/>
      <c r="AQ310" s="117" t="s">
        <v>503</v>
      </c>
      <c r="AR310" s="113" t="s">
        <v>503</v>
      </c>
      <c r="AS310" s="113" t="s">
        <v>503</v>
      </c>
      <c r="AT310" s="113" t="s">
        <v>503</v>
      </c>
      <c r="AU310" s="114" t="s">
        <v>474</v>
      </c>
      <c r="AV310" s="115" t="s">
        <v>474</v>
      </c>
      <c r="AW310" s="115" t="s">
        <v>474</v>
      </c>
      <c r="AX310" s="116" t="s">
        <v>474</v>
      </c>
    </row>
    <row r="311" spans="1:50" ht="32.25" customHeight="1" x14ac:dyDescent="0.15">
      <c r="A311" s="112">
        <v>10</v>
      </c>
      <c r="B311" s="112">
        <v>1</v>
      </c>
      <c r="C311" s="117" t="s">
        <v>592</v>
      </c>
      <c r="D311" s="113"/>
      <c r="E311" s="113"/>
      <c r="F311" s="113"/>
      <c r="G311" s="113"/>
      <c r="H311" s="113"/>
      <c r="I311" s="113"/>
      <c r="J311" s="113"/>
      <c r="K311" s="113"/>
      <c r="L311" s="113"/>
      <c r="M311" s="117" t="s">
        <v>593</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0.2</v>
      </c>
      <c r="AL311" s="115"/>
      <c r="AM311" s="115"/>
      <c r="AN311" s="115"/>
      <c r="AO311" s="115"/>
      <c r="AP311" s="116"/>
      <c r="AQ311" s="117" t="s">
        <v>503</v>
      </c>
      <c r="AR311" s="113" t="s">
        <v>503</v>
      </c>
      <c r="AS311" s="113" t="s">
        <v>503</v>
      </c>
      <c r="AT311" s="113" t="s">
        <v>503</v>
      </c>
      <c r="AU311" s="114" t="s">
        <v>474</v>
      </c>
      <c r="AV311" s="115" t="s">
        <v>474</v>
      </c>
      <c r="AW311" s="115" t="s">
        <v>474</v>
      </c>
      <c r="AX311" s="116" t="s">
        <v>474</v>
      </c>
    </row>
    <row r="312" spans="1:50" ht="32.25" customHeight="1" x14ac:dyDescent="0.15">
      <c r="A312" s="112">
        <v>11</v>
      </c>
      <c r="B312" s="112">
        <v>1</v>
      </c>
      <c r="C312" s="117" t="s">
        <v>592</v>
      </c>
      <c r="D312" s="113"/>
      <c r="E312" s="113"/>
      <c r="F312" s="113"/>
      <c r="G312" s="113"/>
      <c r="H312" s="113"/>
      <c r="I312" s="113"/>
      <c r="J312" s="113"/>
      <c r="K312" s="113"/>
      <c r="L312" s="113"/>
      <c r="M312" s="117" t="s">
        <v>593</v>
      </c>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v>0.2</v>
      </c>
      <c r="AL312" s="115"/>
      <c r="AM312" s="115"/>
      <c r="AN312" s="115"/>
      <c r="AO312" s="115"/>
      <c r="AP312" s="116"/>
      <c r="AQ312" s="117" t="s">
        <v>503</v>
      </c>
      <c r="AR312" s="113" t="s">
        <v>503</v>
      </c>
      <c r="AS312" s="113" t="s">
        <v>503</v>
      </c>
      <c r="AT312" s="113" t="s">
        <v>503</v>
      </c>
      <c r="AU312" s="114" t="s">
        <v>474</v>
      </c>
      <c r="AV312" s="115" t="s">
        <v>474</v>
      </c>
      <c r="AW312" s="115" t="s">
        <v>474</v>
      </c>
      <c r="AX312" s="116" t="s">
        <v>474</v>
      </c>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606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23" t="s">
        <v>575</v>
      </c>
      <c r="D335" s="124" t="s">
        <v>575</v>
      </c>
      <c r="E335" s="124" t="s">
        <v>575</v>
      </c>
      <c r="F335" s="124" t="s">
        <v>575</v>
      </c>
      <c r="G335" s="124" t="s">
        <v>575</v>
      </c>
      <c r="H335" s="124" t="s">
        <v>575</v>
      </c>
      <c r="I335" s="124" t="s">
        <v>575</v>
      </c>
      <c r="J335" s="124" t="s">
        <v>575</v>
      </c>
      <c r="K335" s="124" t="s">
        <v>575</v>
      </c>
      <c r="L335" s="125" t="s">
        <v>575</v>
      </c>
      <c r="M335" s="113" t="s">
        <v>576</v>
      </c>
      <c r="N335" s="113" t="s">
        <v>576</v>
      </c>
      <c r="O335" s="113" t="s">
        <v>576</v>
      </c>
      <c r="P335" s="113" t="s">
        <v>576</v>
      </c>
      <c r="Q335" s="113" t="s">
        <v>576</v>
      </c>
      <c r="R335" s="113" t="s">
        <v>576</v>
      </c>
      <c r="S335" s="113" t="s">
        <v>576</v>
      </c>
      <c r="T335" s="113" t="s">
        <v>576</v>
      </c>
      <c r="U335" s="113" t="s">
        <v>576</v>
      </c>
      <c r="V335" s="113" t="s">
        <v>576</v>
      </c>
      <c r="W335" s="113" t="s">
        <v>576</v>
      </c>
      <c r="X335" s="113" t="s">
        <v>576</v>
      </c>
      <c r="Y335" s="113" t="s">
        <v>576</v>
      </c>
      <c r="Z335" s="113" t="s">
        <v>576</v>
      </c>
      <c r="AA335" s="113" t="s">
        <v>576</v>
      </c>
      <c r="AB335" s="113" t="s">
        <v>576</v>
      </c>
      <c r="AC335" s="113" t="s">
        <v>576</v>
      </c>
      <c r="AD335" s="113" t="s">
        <v>576</v>
      </c>
      <c r="AE335" s="113" t="s">
        <v>576</v>
      </c>
      <c r="AF335" s="113" t="s">
        <v>576</v>
      </c>
      <c r="AG335" s="113" t="s">
        <v>576</v>
      </c>
      <c r="AH335" s="113" t="s">
        <v>576</v>
      </c>
      <c r="AI335" s="113" t="s">
        <v>576</v>
      </c>
      <c r="AJ335" s="113" t="s">
        <v>576</v>
      </c>
      <c r="AK335" s="114">
        <v>0.9</v>
      </c>
      <c r="AL335" s="115">
        <v>939600</v>
      </c>
      <c r="AM335" s="115">
        <v>939600</v>
      </c>
      <c r="AN335" s="115">
        <v>939600</v>
      </c>
      <c r="AO335" s="115">
        <v>939600</v>
      </c>
      <c r="AP335" s="116">
        <v>939600</v>
      </c>
      <c r="AQ335" s="126" t="s">
        <v>503</v>
      </c>
      <c r="AR335" s="127" t="s">
        <v>503</v>
      </c>
      <c r="AS335" s="127" t="s">
        <v>503</v>
      </c>
      <c r="AT335" s="128" t="s">
        <v>503</v>
      </c>
      <c r="AU335" s="114" t="s">
        <v>577</v>
      </c>
      <c r="AV335" s="115" t="s">
        <v>577</v>
      </c>
      <c r="AW335" s="115" t="s">
        <v>577</v>
      </c>
      <c r="AX335" s="116" t="s">
        <v>577</v>
      </c>
    </row>
    <row r="336" spans="1:50" ht="32.25" customHeight="1" x14ac:dyDescent="0.15">
      <c r="A336" s="112">
        <v>2</v>
      </c>
      <c r="B336" s="112">
        <v>1</v>
      </c>
      <c r="C336" s="123" t="s">
        <v>578</v>
      </c>
      <c r="D336" s="124" t="s">
        <v>578</v>
      </c>
      <c r="E336" s="124" t="s">
        <v>578</v>
      </c>
      <c r="F336" s="124" t="s">
        <v>578</v>
      </c>
      <c r="G336" s="124" t="s">
        <v>578</v>
      </c>
      <c r="H336" s="124" t="s">
        <v>578</v>
      </c>
      <c r="I336" s="124" t="s">
        <v>578</v>
      </c>
      <c r="J336" s="124" t="s">
        <v>578</v>
      </c>
      <c r="K336" s="124" t="s">
        <v>578</v>
      </c>
      <c r="L336" s="125" t="s">
        <v>578</v>
      </c>
      <c r="M336" s="113" t="s">
        <v>579</v>
      </c>
      <c r="N336" s="113" t="s">
        <v>579</v>
      </c>
      <c r="O336" s="113" t="s">
        <v>579</v>
      </c>
      <c r="P336" s="113" t="s">
        <v>579</v>
      </c>
      <c r="Q336" s="113" t="s">
        <v>579</v>
      </c>
      <c r="R336" s="113" t="s">
        <v>579</v>
      </c>
      <c r="S336" s="113" t="s">
        <v>579</v>
      </c>
      <c r="T336" s="113" t="s">
        <v>579</v>
      </c>
      <c r="U336" s="113" t="s">
        <v>579</v>
      </c>
      <c r="V336" s="113" t="s">
        <v>579</v>
      </c>
      <c r="W336" s="113" t="s">
        <v>579</v>
      </c>
      <c r="X336" s="113" t="s">
        <v>579</v>
      </c>
      <c r="Y336" s="113" t="s">
        <v>579</v>
      </c>
      <c r="Z336" s="113" t="s">
        <v>579</v>
      </c>
      <c r="AA336" s="113" t="s">
        <v>579</v>
      </c>
      <c r="AB336" s="113" t="s">
        <v>579</v>
      </c>
      <c r="AC336" s="113" t="s">
        <v>579</v>
      </c>
      <c r="AD336" s="113" t="s">
        <v>579</v>
      </c>
      <c r="AE336" s="113" t="s">
        <v>579</v>
      </c>
      <c r="AF336" s="113" t="s">
        <v>579</v>
      </c>
      <c r="AG336" s="113" t="s">
        <v>579</v>
      </c>
      <c r="AH336" s="113" t="s">
        <v>579</v>
      </c>
      <c r="AI336" s="113" t="s">
        <v>579</v>
      </c>
      <c r="AJ336" s="113" t="s">
        <v>579</v>
      </c>
      <c r="AK336" s="114">
        <v>7.0000000000000007E-2</v>
      </c>
      <c r="AL336" s="115">
        <v>69930</v>
      </c>
      <c r="AM336" s="115">
        <v>69930</v>
      </c>
      <c r="AN336" s="115">
        <v>69930</v>
      </c>
      <c r="AO336" s="115">
        <v>69930</v>
      </c>
      <c r="AP336" s="116">
        <v>69930</v>
      </c>
      <c r="AQ336" s="126" t="s">
        <v>503</v>
      </c>
      <c r="AR336" s="127" t="s">
        <v>503</v>
      </c>
      <c r="AS336" s="127" t="s">
        <v>503</v>
      </c>
      <c r="AT336" s="128" t="s">
        <v>503</v>
      </c>
      <c r="AU336" s="114" t="s">
        <v>577</v>
      </c>
      <c r="AV336" s="115" t="s">
        <v>577</v>
      </c>
      <c r="AW336" s="115" t="s">
        <v>577</v>
      </c>
      <c r="AX336" s="116" t="s">
        <v>577</v>
      </c>
    </row>
    <row r="337" spans="1:50" ht="33.75" customHeight="1" x14ac:dyDescent="0.15">
      <c r="A337" s="112">
        <v>3</v>
      </c>
      <c r="B337" s="112">
        <v>1</v>
      </c>
      <c r="C337" s="123" t="s">
        <v>580</v>
      </c>
      <c r="D337" s="124" t="s">
        <v>580</v>
      </c>
      <c r="E337" s="124" t="s">
        <v>580</v>
      </c>
      <c r="F337" s="124" t="s">
        <v>580</v>
      </c>
      <c r="G337" s="124" t="s">
        <v>580</v>
      </c>
      <c r="H337" s="124" t="s">
        <v>580</v>
      </c>
      <c r="I337" s="124" t="s">
        <v>580</v>
      </c>
      <c r="J337" s="124" t="s">
        <v>580</v>
      </c>
      <c r="K337" s="124" t="s">
        <v>580</v>
      </c>
      <c r="L337" s="125" t="s">
        <v>580</v>
      </c>
      <c r="M337" s="113" t="s">
        <v>581</v>
      </c>
      <c r="N337" s="113" t="s">
        <v>581</v>
      </c>
      <c r="O337" s="113" t="s">
        <v>581</v>
      </c>
      <c r="P337" s="113" t="s">
        <v>581</v>
      </c>
      <c r="Q337" s="113" t="s">
        <v>581</v>
      </c>
      <c r="R337" s="113" t="s">
        <v>581</v>
      </c>
      <c r="S337" s="113" t="s">
        <v>581</v>
      </c>
      <c r="T337" s="113" t="s">
        <v>581</v>
      </c>
      <c r="U337" s="113" t="s">
        <v>581</v>
      </c>
      <c r="V337" s="113" t="s">
        <v>581</v>
      </c>
      <c r="W337" s="113" t="s">
        <v>581</v>
      </c>
      <c r="X337" s="113" t="s">
        <v>581</v>
      </c>
      <c r="Y337" s="113" t="s">
        <v>581</v>
      </c>
      <c r="Z337" s="113" t="s">
        <v>581</v>
      </c>
      <c r="AA337" s="113" t="s">
        <v>581</v>
      </c>
      <c r="AB337" s="113" t="s">
        <v>581</v>
      </c>
      <c r="AC337" s="113" t="s">
        <v>581</v>
      </c>
      <c r="AD337" s="113" t="s">
        <v>581</v>
      </c>
      <c r="AE337" s="113" t="s">
        <v>581</v>
      </c>
      <c r="AF337" s="113" t="s">
        <v>581</v>
      </c>
      <c r="AG337" s="113" t="s">
        <v>581</v>
      </c>
      <c r="AH337" s="113" t="s">
        <v>581</v>
      </c>
      <c r="AI337" s="113" t="s">
        <v>581</v>
      </c>
      <c r="AJ337" s="113" t="s">
        <v>581</v>
      </c>
      <c r="AK337" s="114">
        <v>0.02</v>
      </c>
      <c r="AL337" s="115">
        <v>21910</v>
      </c>
      <c r="AM337" s="115">
        <v>21910</v>
      </c>
      <c r="AN337" s="115">
        <v>21910</v>
      </c>
      <c r="AO337" s="115">
        <v>21910</v>
      </c>
      <c r="AP337" s="116">
        <v>21910</v>
      </c>
      <c r="AQ337" s="126" t="s">
        <v>503</v>
      </c>
      <c r="AR337" s="127" t="s">
        <v>503</v>
      </c>
      <c r="AS337" s="127" t="s">
        <v>503</v>
      </c>
      <c r="AT337" s="128" t="s">
        <v>503</v>
      </c>
      <c r="AU337" s="114" t="s">
        <v>577</v>
      </c>
      <c r="AV337" s="115" t="s">
        <v>577</v>
      </c>
      <c r="AW337" s="115" t="s">
        <v>577</v>
      </c>
      <c r="AX337" s="116" t="s">
        <v>577</v>
      </c>
    </row>
    <row r="338" spans="1:50" ht="36.75" customHeight="1" x14ac:dyDescent="0.15">
      <c r="A338" s="112">
        <v>4</v>
      </c>
      <c r="B338" s="112">
        <v>1</v>
      </c>
      <c r="C338" s="123" t="s">
        <v>582</v>
      </c>
      <c r="D338" s="124" t="s">
        <v>582</v>
      </c>
      <c r="E338" s="124" t="s">
        <v>582</v>
      </c>
      <c r="F338" s="124" t="s">
        <v>582</v>
      </c>
      <c r="G338" s="124" t="s">
        <v>582</v>
      </c>
      <c r="H338" s="124" t="s">
        <v>582</v>
      </c>
      <c r="I338" s="124" t="s">
        <v>582</v>
      </c>
      <c r="J338" s="124" t="s">
        <v>582</v>
      </c>
      <c r="K338" s="124" t="s">
        <v>582</v>
      </c>
      <c r="L338" s="125" t="s">
        <v>582</v>
      </c>
      <c r="M338" s="113" t="s">
        <v>583</v>
      </c>
      <c r="N338" s="113" t="s">
        <v>583</v>
      </c>
      <c r="O338" s="113" t="s">
        <v>583</v>
      </c>
      <c r="P338" s="113" t="s">
        <v>583</v>
      </c>
      <c r="Q338" s="113" t="s">
        <v>583</v>
      </c>
      <c r="R338" s="113" t="s">
        <v>583</v>
      </c>
      <c r="S338" s="113" t="s">
        <v>583</v>
      </c>
      <c r="T338" s="113" t="s">
        <v>583</v>
      </c>
      <c r="U338" s="113" t="s">
        <v>583</v>
      </c>
      <c r="V338" s="113" t="s">
        <v>583</v>
      </c>
      <c r="W338" s="113" t="s">
        <v>583</v>
      </c>
      <c r="X338" s="113" t="s">
        <v>583</v>
      </c>
      <c r="Y338" s="113" t="s">
        <v>583</v>
      </c>
      <c r="Z338" s="113" t="s">
        <v>583</v>
      </c>
      <c r="AA338" s="113" t="s">
        <v>583</v>
      </c>
      <c r="AB338" s="113" t="s">
        <v>583</v>
      </c>
      <c r="AC338" s="113" t="s">
        <v>583</v>
      </c>
      <c r="AD338" s="113" t="s">
        <v>583</v>
      </c>
      <c r="AE338" s="113" t="s">
        <v>583</v>
      </c>
      <c r="AF338" s="113" t="s">
        <v>583</v>
      </c>
      <c r="AG338" s="113" t="s">
        <v>583</v>
      </c>
      <c r="AH338" s="113" t="s">
        <v>583</v>
      </c>
      <c r="AI338" s="113" t="s">
        <v>583</v>
      </c>
      <c r="AJ338" s="113" t="s">
        <v>583</v>
      </c>
      <c r="AK338" s="114">
        <v>0.02</v>
      </c>
      <c r="AL338" s="115">
        <v>20980</v>
      </c>
      <c r="AM338" s="115">
        <v>20980</v>
      </c>
      <c r="AN338" s="115">
        <v>20980</v>
      </c>
      <c r="AO338" s="115">
        <v>20980</v>
      </c>
      <c r="AP338" s="116">
        <v>20980</v>
      </c>
      <c r="AQ338" s="126" t="s">
        <v>503</v>
      </c>
      <c r="AR338" s="127" t="s">
        <v>503</v>
      </c>
      <c r="AS338" s="127" t="s">
        <v>503</v>
      </c>
      <c r="AT338" s="128" t="s">
        <v>503</v>
      </c>
      <c r="AU338" s="114" t="s">
        <v>577</v>
      </c>
      <c r="AV338" s="115" t="s">
        <v>577</v>
      </c>
      <c r="AW338" s="115" t="s">
        <v>577</v>
      </c>
      <c r="AX338" s="116" t="s">
        <v>577</v>
      </c>
    </row>
    <row r="339" spans="1:50" ht="33.75" customHeight="1" x14ac:dyDescent="0.15">
      <c r="A339" s="112">
        <v>5</v>
      </c>
      <c r="B339" s="112">
        <v>1</v>
      </c>
      <c r="C339" s="123" t="s">
        <v>584</v>
      </c>
      <c r="D339" s="124" t="s">
        <v>584</v>
      </c>
      <c r="E339" s="124" t="s">
        <v>584</v>
      </c>
      <c r="F339" s="124" t="s">
        <v>584</v>
      </c>
      <c r="G339" s="124" t="s">
        <v>584</v>
      </c>
      <c r="H339" s="124" t="s">
        <v>584</v>
      </c>
      <c r="I339" s="124" t="s">
        <v>584</v>
      </c>
      <c r="J339" s="124" t="s">
        <v>584</v>
      </c>
      <c r="K339" s="124" t="s">
        <v>584</v>
      </c>
      <c r="L339" s="125" t="s">
        <v>584</v>
      </c>
      <c r="M339" s="113" t="s">
        <v>585</v>
      </c>
      <c r="N339" s="113" t="s">
        <v>585</v>
      </c>
      <c r="O339" s="113" t="s">
        <v>585</v>
      </c>
      <c r="P339" s="113" t="s">
        <v>585</v>
      </c>
      <c r="Q339" s="113" t="s">
        <v>585</v>
      </c>
      <c r="R339" s="113" t="s">
        <v>585</v>
      </c>
      <c r="S339" s="113" t="s">
        <v>585</v>
      </c>
      <c r="T339" s="113" t="s">
        <v>585</v>
      </c>
      <c r="U339" s="113" t="s">
        <v>585</v>
      </c>
      <c r="V339" s="113" t="s">
        <v>585</v>
      </c>
      <c r="W339" s="113" t="s">
        <v>585</v>
      </c>
      <c r="X339" s="113" t="s">
        <v>585</v>
      </c>
      <c r="Y339" s="113" t="s">
        <v>585</v>
      </c>
      <c r="Z339" s="113" t="s">
        <v>585</v>
      </c>
      <c r="AA339" s="113" t="s">
        <v>585</v>
      </c>
      <c r="AB339" s="113" t="s">
        <v>585</v>
      </c>
      <c r="AC339" s="113" t="s">
        <v>585</v>
      </c>
      <c r="AD339" s="113" t="s">
        <v>585</v>
      </c>
      <c r="AE339" s="113" t="s">
        <v>585</v>
      </c>
      <c r="AF339" s="113" t="s">
        <v>585</v>
      </c>
      <c r="AG339" s="113" t="s">
        <v>585</v>
      </c>
      <c r="AH339" s="113" t="s">
        <v>585</v>
      </c>
      <c r="AI339" s="113" t="s">
        <v>585</v>
      </c>
      <c r="AJ339" s="113" t="s">
        <v>585</v>
      </c>
      <c r="AK339" s="114">
        <v>0.02</v>
      </c>
      <c r="AL339" s="115">
        <v>20660</v>
      </c>
      <c r="AM339" s="115">
        <v>20660</v>
      </c>
      <c r="AN339" s="115">
        <v>20660</v>
      </c>
      <c r="AO339" s="115">
        <v>20660</v>
      </c>
      <c r="AP339" s="116">
        <v>20660</v>
      </c>
      <c r="AQ339" s="126" t="s">
        <v>503</v>
      </c>
      <c r="AR339" s="127" t="s">
        <v>503</v>
      </c>
      <c r="AS339" s="127" t="s">
        <v>503</v>
      </c>
      <c r="AT339" s="128" t="s">
        <v>503</v>
      </c>
      <c r="AU339" s="114" t="s">
        <v>577</v>
      </c>
      <c r="AV339" s="115" t="s">
        <v>577</v>
      </c>
      <c r="AW339" s="115" t="s">
        <v>577</v>
      </c>
      <c r="AX339" s="116" t="s">
        <v>577</v>
      </c>
    </row>
    <row r="340" spans="1:50" ht="33.75" customHeight="1" x14ac:dyDescent="0.15">
      <c r="A340" s="112">
        <v>6</v>
      </c>
      <c r="B340" s="112">
        <v>1</v>
      </c>
      <c r="C340" s="123" t="s">
        <v>586</v>
      </c>
      <c r="D340" s="124" t="s">
        <v>586</v>
      </c>
      <c r="E340" s="124" t="s">
        <v>586</v>
      </c>
      <c r="F340" s="124" t="s">
        <v>586</v>
      </c>
      <c r="G340" s="124" t="s">
        <v>586</v>
      </c>
      <c r="H340" s="124" t="s">
        <v>586</v>
      </c>
      <c r="I340" s="124" t="s">
        <v>586</v>
      </c>
      <c r="J340" s="124" t="s">
        <v>586</v>
      </c>
      <c r="K340" s="124" t="s">
        <v>586</v>
      </c>
      <c r="L340" s="125" t="s">
        <v>586</v>
      </c>
      <c r="M340" s="113" t="s">
        <v>587</v>
      </c>
      <c r="N340" s="113" t="s">
        <v>587</v>
      </c>
      <c r="O340" s="113" t="s">
        <v>587</v>
      </c>
      <c r="P340" s="113" t="s">
        <v>587</v>
      </c>
      <c r="Q340" s="113" t="s">
        <v>587</v>
      </c>
      <c r="R340" s="113" t="s">
        <v>587</v>
      </c>
      <c r="S340" s="113" t="s">
        <v>587</v>
      </c>
      <c r="T340" s="113" t="s">
        <v>587</v>
      </c>
      <c r="U340" s="113" t="s">
        <v>587</v>
      </c>
      <c r="V340" s="113" t="s">
        <v>587</v>
      </c>
      <c r="W340" s="113" t="s">
        <v>587</v>
      </c>
      <c r="X340" s="113" t="s">
        <v>587</v>
      </c>
      <c r="Y340" s="113" t="s">
        <v>587</v>
      </c>
      <c r="Z340" s="113" t="s">
        <v>587</v>
      </c>
      <c r="AA340" s="113" t="s">
        <v>587</v>
      </c>
      <c r="AB340" s="113" t="s">
        <v>587</v>
      </c>
      <c r="AC340" s="113" t="s">
        <v>587</v>
      </c>
      <c r="AD340" s="113" t="s">
        <v>587</v>
      </c>
      <c r="AE340" s="113" t="s">
        <v>587</v>
      </c>
      <c r="AF340" s="113" t="s">
        <v>587</v>
      </c>
      <c r="AG340" s="113" t="s">
        <v>587</v>
      </c>
      <c r="AH340" s="113" t="s">
        <v>587</v>
      </c>
      <c r="AI340" s="113" t="s">
        <v>587</v>
      </c>
      <c r="AJ340" s="113" t="s">
        <v>587</v>
      </c>
      <c r="AK340" s="114">
        <v>0.01</v>
      </c>
      <c r="AL340" s="115">
        <v>19240</v>
      </c>
      <c r="AM340" s="115">
        <v>19240</v>
      </c>
      <c r="AN340" s="115">
        <v>19240</v>
      </c>
      <c r="AO340" s="115">
        <v>19240</v>
      </c>
      <c r="AP340" s="116">
        <v>19240</v>
      </c>
      <c r="AQ340" s="126" t="s">
        <v>503</v>
      </c>
      <c r="AR340" s="127" t="s">
        <v>503</v>
      </c>
      <c r="AS340" s="127" t="s">
        <v>503</v>
      </c>
      <c r="AT340" s="128" t="s">
        <v>503</v>
      </c>
      <c r="AU340" s="114" t="s">
        <v>577</v>
      </c>
      <c r="AV340" s="115" t="s">
        <v>577</v>
      </c>
      <c r="AW340" s="115" t="s">
        <v>577</v>
      </c>
      <c r="AX340" s="116" t="s">
        <v>577</v>
      </c>
    </row>
    <row r="341" spans="1:50" ht="36" customHeight="1" x14ac:dyDescent="0.15">
      <c r="A341" s="112">
        <v>7</v>
      </c>
      <c r="B341" s="112">
        <v>1</v>
      </c>
      <c r="C341" s="123" t="s">
        <v>588</v>
      </c>
      <c r="D341" s="124" t="s">
        <v>588</v>
      </c>
      <c r="E341" s="124" t="s">
        <v>588</v>
      </c>
      <c r="F341" s="124" t="s">
        <v>588</v>
      </c>
      <c r="G341" s="124" t="s">
        <v>588</v>
      </c>
      <c r="H341" s="124" t="s">
        <v>588</v>
      </c>
      <c r="I341" s="124" t="s">
        <v>588</v>
      </c>
      <c r="J341" s="124" t="s">
        <v>588</v>
      </c>
      <c r="K341" s="124" t="s">
        <v>588</v>
      </c>
      <c r="L341" s="125" t="s">
        <v>588</v>
      </c>
      <c r="M341" s="113" t="s">
        <v>589</v>
      </c>
      <c r="N341" s="113" t="s">
        <v>589</v>
      </c>
      <c r="O341" s="113" t="s">
        <v>589</v>
      </c>
      <c r="P341" s="113" t="s">
        <v>589</v>
      </c>
      <c r="Q341" s="113" t="s">
        <v>589</v>
      </c>
      <c r="R341" s="113" t="s">
        <v>589</v>
      </c>
      <c r="S341" s="113" t="s">
        <v>589</v>
      </c>
      <c r="T341" s="113" t="s">
        <v>589</v>
      </c>
      <c r="U341" s="113" t="s">
        <v>589</v>
      </c>
      <c r="V341" s="113" t="s">
        <v>589</v>
      </c>
      <c r="W341" s="113" t="s">
        <v>589</v>
      </c>
      <c r="X341" s="113" t="s">
        <v>589</v>
      </c>
      <c r="Y341" s="113" t="s">
        <v>589</v>
      </c>
      <c r="Z341" s="113" t="s">
        <v>589</v>
      </c>
      <c r="AA341" s="113" t="s">
        <v>589</v>
      </c>
      <c r="AB341" s="113" t="s">
        <v>589</v>
      </c>
      <c r="AC341" s="113" t="s">
        <v>589</v>
      </c>
      <c r="AD341" s="113" t="s">
        <v>589</v>
      </c>
      <c r="AE341" s="113" t="s">
        <v>589</v>
      </c>
      <c r="AF341" s="113" t="s">
        <v>589</v>
      </c>
      <c r="AG341" s="113" t="s">
        <v>589</v>
      </c>
      <c r="AH341" s="113" t="s">
        <v>589</v>
      </c>
      <c r="AI341" s="113" t="s">
        <v>589</v>
      </c>
      <c r="AJ341" s="113" t="s">
        <v>589</v>
      </c>
      <c r="AK341" s="114">
        <v>0.01</v>
      </c>
      <c r="AL341" s="115">
        <v>16380</v>
      </c>
      <c r="AM341" s="115">
        <v>16380</v>
      </c>
      <c r="AN341" s="115">
        <v>16380</v>
      </c>
      <c r="AO341" s="115">
        <v>16380</v>
      </c>
      <c r="AP341" s="116">
        <v>16380</v>
      </c>
      <c r="AQ341" s="126" t="s">
        <v>503</v>
      </c>
      <c r="AR341" s="127" t="s">
        <v>503</v>
      </c>
      <c r="AS341" s="127" t="s">
        <v>503</v>
      </c>
      <c r="AT341" s="128" t="s">
        <v>503</v>
      </c>
      <c r="AU341" s="114" t="s">
        <v>577</v>
      </c>
      <c r="AV341" s="115" t="s">
        <v>577</v>
      </c>
      <c r="AW341" s="115" t="s">
        <v>577</v>
      </c>
      <c r="AX341" s="116" t="s">
        <v>577</v>
      </c>
    </row>
    <row r="342" spans="1:50" ht="30.75" customHeight="1" x14ac:dyDescent="0.15">
      <c r="A342" s="112">
        <v>8</v>
      </c>
      <c r="B342" s="112">
        <v>1</v>
      </c>
      <c r="C342" s="123" t="s">
        <v>590</v>
      </c>
      <c r="D342" s="124" t="s">
        <v>590</v>
      </c>
      <c r="E342" s="124" t="s">
        <v>590</v>
      </c>
      <c r="F342" s="124" t="s">
        <v>590</v>
      </c>
      <c r="G342" s="124" t="s">
        <v>590</v>
      </c>
      <c r="H342" s="124" t="s">
        <v>590</v>
      </c>
      <c r="I342" s="124" t="s">
        <v>590</v>
      </c>
      <c r="J342" s="124" t="s">
        <v>590</v>
      </c>
      <c r="K342" s="124" t="s">
        <v>590</v>
      </c>
      <c r="L342" s="125" t="s">
        <v>590</v>
      </c>
      <c r="M342" s="113" t="s">
        <v>587</v>
      </c>
      <c r="N342" s="113" t="s">
        <v>587</v>
      </c>
      <c r="O342" s="113" t="s">
        <v>587</v>
      </c>
      <c r="P342" s="113" t="s">
        <v>587</v>
      </c>
      <c r="Q342" s="113" t="s">
        <v>587</v>
      </c>
      <c r="R342" s="113" t="s">
        <v>587</v>
      </c>
      <c r="S342" s="113" t="s">
        <v>587</v>
      </c>
      <c r="T342" s="113" t="s">
        <v>587</v>
      </c>
      <c r="U342" s="113" t="s">
        <v>587</v>
      </c>
      <c r="V342" s="113" t="s">
        <v>587</v>
      </c>
      <c r="W342" s="113" t="s">
        <v>587</v>
      </c>
      <c r="X342" s="113" t="s">
        <v>587</v>
      </c>
      <c r="Y342" s="113" t="s">
        <v>587</v>
      </c>
      <c r="Z342" s="113" t="s">
        <v>587</v>
      </c>
      <c r="AA342" s="113" t="s">
        <v>587</v>
      </c>
      <c r="AB342" s="113" t="s">
        <v>587</v>
      </c>
      <c r="AC342" s="113" t="s">
        <v>587</v>
      </c>
      <c r="AD342" s="113" t="s">
        <v>587</v>
      </c>
      <c r="AE342" s="113" t="s">
        <v>587</v>
      </c>
      <c r="AF342" s="113" t="s">
        <v>587</v>
      </c>
      <c r="AG342" s="113" t="s">
        <v>587</v>
      </c>
      <c r="AH342" s="113" t="s">
        <v>587</v>
      </c>
      <c r="AI342" s="113" t="s">
        <v>587</v>
      </c>
      <c r="AJ342" s="113" t="s">
        <v>587</v>
      </c>
      <c r="AK342" s="114">
        <v>0.01</v>
      </c>
      <c r="AL342" s="115">
        <v>15360</v>
      </c>
      <c r="AM342" s="115">
        <v>15360</v>
      </c>
      <c r="AN342" s="115">
        <v>15360</v>
      </c>
      <c r="AO342" s="115">
        <v>15360</v>
      </c>
      <c r="AP342" s="116">
        <v>15360</v>
      </c>
      <c r="AQ342" s="126" t="s">
        <v>503</v>
      </c>
      <c r="AR342" s="127" t="s">
        <v>503</v>
      </c>
      <c r="AS342" s="127" t="s">
        <v>503</v>
      </c>
      <c r="AT342" s="128" t="s">
        <v>503</v>
      </c>
      <c r="AU342" s="114" t="s">
        <v>577</v>
      </c>
      <c r="AV342" s="115" t="s">
        <v>577</v>
      </c>
      <c r="AW342" s="115" t="s">
        <v>577</v>
      </c>
      <c r="AX342" s="116" t="s">
        <v>577</v>
      </c>
    </row>
    <row r="343" spans="1:50" ht="32.25" customHeight="1" x14ac:dyDescent="0.15">
      <c r="A343" s="112">
        <v>9</v>
      </c>
      <c r="B343" s="112">
        <v>1</v>
      </c>
      <c r="C343" s="126" t="s">
        <v>594</v>
      </c>
      <c r="D343" s="124" t="s">
        <v>591</v>
      </c>
      <c r="E343" s="124" t="s">
        <v>591</v>
      </c>
      <c r="F343" s="124" t="s">
        <v>591</v>
      </c>
      <c r="G343" s="124" t="s">
        <v>591</v>
      </c>
      <c r="H343" s="124" t="s">
        <v>591</v>
      </c>
      <c r="I343" s="124" t="s">
        <v>591</v>
      </c>
      <c r="J343" s="124" t="s">
        <v>591</v>
      </c>
      <c r="K343" s="124" t="s">
        <v>591</v>
      </c>
      <c r="L343" s="125" t="s">
        <v>591</v>
      </c>
      <c r="M343" s="117" t="s">
        <v>595</v>
      </c>
      <c r="N343" s="113" t="s">
        <v>587</v>
      </c>
      <c r="O343" s="113" t="s">
        <v>587</v>
      </c>
      <c r="P343" s="113" t="s">
        <v>587</v>
      </c>
      <c r="Q343" s="113" t="s">
        <v>587</v>
      </c>
      <c r="R343" s="113" t="s">
        <v>587</v>
      </c>
      <c r="S343" s="113" t="s">
        <v>587</v>
      </c>
      <c r="T343" s="113" t="s">
        <v>587</v>
      </c>
      <c r="U343" s="113" t="s">
        <v>587</v>
      </c>
      <c r="V343" s="113" t="s">
        <v>587</v>
      </c>
      <c r="W343" s="113" t="s">
        <v>587</v>
      </c>
      <c r="X343" s="113" t="s">
        <v>587</v>
      </c>
      <c r="Y343" s="113" t="s">
        <v>587</v>
      </c>
      <c r="Z343" s="113" t="s">
        <v>587</v>
      </c>
      <c r="AA343" s="113" t="s">
        <v>587</v>
      </c>
      <c r="AB343" s="113" t="s">
        <v>587</v>
      </c>
      <c r="AC343" s="113" t="s">
        <v>587</v>
      </c>
      <c r="AD343" s="113" t="s">
        <v>587</v>
      </c>
      <c r="AE343" s="113" t="s">
        <v>587</v>
      </c>
      <c r="AF343" s="113" t="s">
        <v>587</v>
      </c>
      <c r="AG343" s="113" t="s">
        <v>587</v>
      </c>
      <c r="AH343" s="113" t="s">
        <v>587</v>
      </c>
      <c r="AI343" s="113" t="s">
        <v>587</v>
      </c>
      <c r="AJ343" s="113" t="s">
        <v>587</v>
      </c>
      <c r="AK343" s="114">
        <v>8.9999999999999993E-3</v>
      </c>
      <c r="AL343" s="115">
        <v>9400</v>
      </c>
      <c r="AM343" s="115">
        <v>9400</v>
      </c>
      <c r="AN343" s="115">
        <v>9400</v>
      </c>
      <c r="AO343" s="115">
        <v>9400</v>
      </c>
      <c r="AP343" s="116">
        <v>9400</v>
      </c>
      <c r="AQ343" s="126" t="s">
        <v>503</v>
      </c>
      <c r="AR343" s="127" t="s">
        <v>503</v>
      </c>
      <c r="AS343" s="127" t="s">
        <v>503</v>
      </c>
      <c r="AT343" s="128" t="s">
        <v>503</v>
      </c>
      <c r="AU343" s="114" t="s">
        <v>577</v>
      </c>
      <c r="AV343" s="115" t="s">
        <v>577</v>
      </c>
      <c r="AW343" s="115" t="s">
        <v>577</v>
      </c>
      <c r="AX343" s="116" t="s">
        <v>577</v>
      </c>
    </row>
    <row r="344" spans="1:50" ht="34.5" customHeight="1" x14ac:dyDescent="0.15">
      <c r="A344" s="112">
        <v>10</v>
      </c>
      <c r="B344" s="112">
        <v>1</v>
      </c>
      <c r="C344" s="123" t="s">
        <v>591</v>
      </c>
      <c r="D344" s="124" t="s">
        <v>591</v>
      </c>
      <c r="E344" s="124" t="s">
        <v>591</v>
      </c>
      <c r="F344" s="124" t="s">
        <v>591</v>
      </c>
      <c r="G344" s="124" t="s">
        <v>591</v>
      </c>
      <c r="H344" s="124" t="s">
        <v>591</v>
      </c>
      <c r="I344" s="124" t="s">
        <v>591</v>
      </c>
      <c r="J344" s="124" t="s">
        <v>591</v>
      </c>
      <c r="K344" s="124" t="s">
        <v>591</v>
      </c>
      <c r="L344" s="125" t="s">
        <v>591</v>
      </c>
      <c r="M344" s="113" t="s">
        <v>587</v>
      </c>
      <c r="N344" s="113" t="s">
        <v>587</v>
      </c>
      <c r="O344" s="113" t="s">
        <v>587</v>
      </c>
      <c r="P344" s="113" t="s">
        <v>587</v>
      </c>
      <c r="Q344" s="113" t="s">
        <v>587</v>
      </c>
      <c r="R344" s="113" t="s">
        <v>587</v>
      </c>
      <c r="S344" s="113" t="s">
        <v>587</v>
      </c>
      <c r="T344" s="113" t="s">
        <v>587</v>
      </c>
      <c r="U344" s="113" t="s">
        <v>587</v>
      </c>
      <c r="V344" s="113" t="s">
        <v>587</v>
      </c>
      <c r="W344" s="113" t="s">
        <v>587</v>
      </c>
      <c r="X344" s="113" t="s">
        <v>587</v>
      </c>
      <c r="Y344" s="113" t="s">
        <v>587</v>
      </c>
      <c r="Z344" s="113" t="s">
        <v>587</v>
      </c>
      <c r="AA344" s="113" t="s">
        <v>587</v>
      </c>
      <c r="AB344" s="113" t="s">
        <v>587</v>
      </c>
      <c r="AC344" s="113" t="s">
        <v>587</v>
      </c>
      <c r="AD344" s="113" t="s">
        <v>587</v>
      </c>
      <c r="AE344" s="113" t="s">
        <v>587</v>
      </c>
      <c r="AF344" s="113" t="s">
        <v>587</v>
      </c>
      <c r="AG344" s="113" t="s">
        <v>587</v>
      </c>
      <c r="AH344" s="113" t="s">
        <v>587</v>
      </c>
      <c r="AI344" s="113" t="s">
        <v>587</v>
      </c>
      <c r="AJ344" s="113" t="s">
        <v>587</v>
      </c>
      <c r="AK344" s="114">
        <v>5.0000000000000001E-3</v>
      </c>
      <c r="AL344" s="115">
        <v>4600</v>
      </c>
      <c r="AM344" s="115">
        <v>4600</v>
      </c>
      <c r="AN344" s="115">
        <v>4600</v>
      </c>
      <c r="AO344" s="115">
        <v>4600</v>
      </c>
      <c r="AP344" s="116">
        <v>4600</v>
      </c>
      <c r="AQ344" s="126" t="s">
        <v>503</v>
      </c>
      <c r="AR344" s="127" t="s">
        <v>503</v>
      </c>
      <c r="AS344" s="127" t="s">
        <v>503</v>
      </c>
      <c r="AT344" s="128" t="s">
        <v>503</v>
      </c>
      <c r="AU344" s="114" t="s">
        <v>577</v>
      </c>
      <c r="AV344" s="115" t="s">
        <v>577</v>
      </c>
      <c r="AW344" s="115" t="s">
        <v>577</v>
      </c>
      <c r="AX344" s="116" t="s">
        <v>577</v>
      </c>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11" t="s">
        <v>323</v>
      </c>
      <c r="B497" s="712"/>
      <c r="C497" s="712"/>
      <c r="D497" s="712"/>
      <c r="E497" s="712"/>
      <c r="F497" s="712"/>
      <c r="G497" s="712"/>
      <c r="H497" s="712"/>
      <c r="I497" s="712"/>
      <c r="J497" s="712"/>
      <c r="K497" s="712"/>
      <c r="L497" s="712"/>
      <c r="M497" s="712"/>
      <c r="N497" s="712"/>
      <c r="O497" s="712"/>
      <c r="P497" s="712"/>
      <c r="Q497" s="712"/>
      <c r="R497" s="712"/>
      <c r="S497" s="712"/>
      <c r="T497" s="712"/>
      <c r="U497" s="712"/>
      <c r="V497" s="712"/>
      <c r="W497" s="712"/>
      <c r="X497" s="712"/>
      <c r="Y497" s="712"/>
      <c r="Z497" s="712"/>
      <c r="AA497" s="712"/>
      <c r="AB497" s="712"/>
      <c r="AC497" s="712"/>
      <c r="AD497" s="712"/>
      <c r="AE497" s="712"/>
      <c r="AF497" s="712"/>
      <c r="AG497" s="712"/>
      <c r="AH497" s="712"/>
      <c r="AI497" s="712"/>
      <c r="AJ497" s="712"/>
      <c r="AK497" s="71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03" priority="637">
      <formula>IF(RIGHT(TEXT(P14,"0.#"),1)=".",FALSE,TRUE)</formula>
    </cfRule>
    <cfRule type="expression" dxfId="1002" priority="638">
      <formula>IF(RIGHT(TEXT(P14,"0.#"),1)=".",TRUE,FALSE)</formula>
    </cfRule>
  </conditionalFormatting>
  <conditionalFormatting sqref="AE69:AX69">
    <cfRule type="expression" dxfId="1001" priority="559">
      <formula>IF(RIGHT(TEXT(AE69,"0.#"),1)=".",FALSE,TRUE)</formula>
    </cfRule>
    <cfRule type="expression" dxfId="1000" priority="560">
      <formula>IF(RIGHT(TEXT(AE69,"0.#"),1)=".",TRUE,FALSE)</formula>
    </cfRule>
  </conditionalFormatting>
  <conditionalFormatting sqref="L99">
    <cfRule type="expression" dxfId="999" priority="519">
      <formula>IF(RIGHT(TEXT(L99,"0.#"),1)=".",FALSE,TRUE)</formula>
    </cfRule>
    <cfRule type="expression" dxfId="998" priority="520">
      <formula>IF(RIGHT(TEXT(L99,"0.#"),1)=".",TRUE,FALSE)</formula>
    </cfRule>
  </conditionalFormatting>
  <conditionalFormatting sqref="L104">
    <cfRule type="expression" dxfId="997" priority="517">
      <formula>IF(RIGHT(TEXT(L104,"0.#"),1)=".",FALSE,TRUE)</formula>
    </cfRule>
    <cfRule type="expression" dxfId="996" priority="518">
      <formula>IF(RIGHT(TEXT(L104,"0.#"),1)=".",TRUE,FALSE)</formula>
    </cfRule>
  </conditionalFormatting>
  <conditionalFormatting sqref="R104">
    <cfRule type="expression" dxfId="995" priority="515">
      <formula>IF(RIGHT(TEXT(R104,"0.#"),1)=".",FALSE,TRUE)</formula>
    </cfRule>
    <cfRule type="expression" dxfId="994" priority="516">
      <formula>IF(RIGHT(TEXT(R104,"0.#"),1)=".",TRUE,FALSE)</formula>
    </cfRule>
  </conditionalFormatting>
  <conditionalFormatting sqref="P18:AX18">
    <cfRule type="expression" dxfId="993" priority="513">
      <formula>IF(RIGHT(TEXT(P18,"0.#"),1)=".",FALSE,TRUE)</formula>
    </cfRule>
    <cfRule type="expression" dxfId="992" priority="514">
      <formula>IF(RIGHT(TEXT(P18,"0.#"),1)=".",TRUE,FALSE)</formula>
    </cfRule>
  </conditionalFormatting>
  <conditionalFormatting sqref="Y181">
    <cfRule type="expression" dxfId="991" priority="509">
      <formula>IF(RIGHT(TEXT(Y181,"0.#"),1)=".",FALSE,TRUE)</formula>
    </cfRule>
    <cfRule type="expression" dxfId="990" priority="510">
      <formula>IF(RIGHT(TEXT(Y181,"0.#"),1)=".",TRUE,FALSE)</formula>
    </cfRule>
  </conditionalFormatting>
  <conditionalFormatting sqref="Y190">
    <cfRule type="expression" dxfId="989" priority="505">
      <formula>IF(RIGHT(TEXT(Y190,"0.#"),1)=".",FALSE,TRUE)</formula>
    </cfRule>
    <cfRule type="expression" dxfId="988" priority="506">
      <formula>IF(RIGHT(TEXT(Y190,"0.#"),1)=".",TRUE,FALSE)</formula>
    </cfRule>
  </conditionalFormatting>
  <conditionalFormatting sqref="AE54:AI54">
    <cfRule type="expression" dxfId="987" priority="377">
      <formula>IF(RIGHT(TEXT(AE54,"0.#"),1)=".",FALSE,TRUE)</formula>
    </cfRule>
    <cfRule type="expression" dxfId="986" priority="378">
      <formula>IF(RIGHT(TEXT(AE54,"0.#"),1)=".",TRUE,FALSE)</formula>
    </cfRule>
  </conditionalFormatting>
  <conditionalFormatting sqref="P15:AX15 P13:AX13 P16:AQ17">
    <cfRule type="expression" dxfId="985" priority="335">
      <formula>IF(RIGHT(TEXT(P13,"0.#"),1)=".",FALSE,TRUE)</formula>
    </cfRule>
    <cfRule type="expression" dxfId="984" priority="336">
      <formula>IF(RIGHT(TEXT(P13,"0.#"),1)=".",TRUE,FALSE)</formula>
    </cfRule>
  </conditionalFormatting>
  <conditionalFormatting sqref="P19:AJ19">
    <cfRule type="expression" dxfId="983" priority="333">
      <formula>IF(RIGHT(TEXT(P19,"0.#"),1)=".",FALSE,TRUE)</formula>
    </cfRule>
    <cfRule type="expression" dxfId="982" priority="334">
      <formula>IF(RIGHT(TEXT(P19,"0.#"),1)=".",TRUE,FALSE)</formula>
    </cfRule>
  </conditionalFormatting>
  <conditionalFormatting sqref="AE55:AX55 AJ54:AS54">
    <cfRule type="expression" dxfId="981" priority="329">
      <formula>IF(RIGHT(TEXT(AE54,"0.#"),1)=".",FALSE,TRUE)</formula>
    </cfRule>
    <cfRule type="expression" dxfId="980" priority="330">
      <formula>IF(RIGHT(TEXT(AE54,"0.#"),1)=".",TRUE,FALSE)</formula>
    </cfRule>
  </conditionalFormatting>
  <conditionalFormatting sqref="AE68:AS68">
    <cfRule type="expression" dxfId="979" priority="325">
      <formula>IF(RIGHT(TEXT(AE68,"0.#"),1)=".",FALSE,TRUE)</formula>
    </cfRule>
    <cfRule type="expression" dxfId="978" priority="326">
      <formula>IF(RIGHT(TEXT(AE68,"0.#"),1)=".",TRUE,FALSE)</formula>
    </cfRule>
  </conditionalFormatting>
  <conditionalFormatting sqref="AE95:AI95 AE92:AI92 AE89:AI89 AE86:AI86">
    <cfRule type="expression" dxfId="977" priority="323">
      <formula>IF(RIGHT(TEXT(AE86,"0.#"),1)=".",FALSE,TRUE)</formula>
    </cfRule>
    <cfRule type="expression" dxfId="976" priority="324">
      <formula>IF(RIGHT(TEXT(AE86,"0.#"),1)=".",TRUE,FALSE)</formula>
    </cfRule>
  </conditionalFormatting>
  <conditionalFormatting sqref="AJ95:AX95 AJ92:AX92 AJ89:AX89 AJ86:AX86">
    <cfRule type="expression" dxfId="975" priority="321">
      <formula>IF(RIGHT(TEXT(AJ86,"0.#"),1)=".",FALSE,TRUE)</formula>
    </cfRule>
    <cfRule type="expression" dxfId="974" priority="322">
      <formula>IF(RIGHT(TEXT(AJ86,"0.#"),1)=".",TRUE,FALSE)</formula>
    </cfRule>
  </conditionalFormatting>
  <conditionalFormatting sqref="L100:L103 L98">
    <cfRule type="expression" dxfId="973" priority="319">
      <formula>IF(RIGHT(TEXT(L98,"0.#"),1)=".",FALSE,TRUE)</formula>
    </cfRule>
    <cfRule type="expression" dxfId="972" priority="320">
      <formula>IF(RIGHT(TEXT(L98,"0.#"),1)=".",TRUE,FALSE)</formula>
    </cfRule>
  </conditionalFormatting>
  <conditionalFormatting sqref="R98">
    <cfRule type="expression" dxfId="971" priority="315">
      <formula>IF(RIGHT(TEXT(R98,"0.#"),1)=".",FALSE,TRUE)</formula>
    </cfRule>
    <cfRule type="expression" dxfId="970" priority="316">
      <formula>IF(RIGHT(TEXT(R98,"0.#"),1)=".",TRUE,FALSE)</formula>
    </cfRule>
  </conditionalFormatting>
  <conditionalFormatting sqref="R99:R103">
    <cfRule type="expression" dxfId="969" priority="313">
      <formula>IF(RIGHT(TEXT(R99,"0.#"),1)=".",FALSE,TRUE)</formula>
    </cfRule>
    <cfRule type="expression" dxfId="968" priority="314">
      <formula>IF(RIGHT(TEXT(R99,"0.#"),1)=".",TRUE,FALSE)</formula>
    </cfRule>
  </conditionalFormatting>
  <conditionalFormatting sqref="Y182:Y189">
    <cfRule type="expression" dxfId="967" priority="311">
      <formula>IF(RIGHT(TEXT(Y182,"0.#"),1)=".",FALSE,TRUE)</formula>
    </cfRule>
    <cfRule type="expression" dxfId="966" priority="312">
      <formula>IF(RIGHT(TEXT(Y182,"0.#"),1)=".",TRUE,FALSE)</formula>
    </cfRule>
  </conditionalFormatting>
  <conditionalFormatting sqref="AU181">
    <cfRule type="expression" dxfId="965" priority="309">
      <formula>IF(RIGHT(TEXT(AU181,"0.#"),1)=".",FALSE,TRUE)</formula>
    </cfRule>
    <cfRule type="expression" dxfId="964" priority="310">
      <formula>IF(RIGHT(TEXT(AU181,"0.#"),1)=".",TRUE,FALSE)</formula>
    </cfRule>
  </conditionalFormatting>
  <conditionalFormatting sqref="AU190">
    <cfRule type="expression" dxfId="963" priority="307">
      <formula>IF(RIGHT(TEXT(AU190,"0.#"),1)=".",FALSE,TRUE)</formula>
    </cfRule>
    <cfRule type="expression" dxfId="962" priority="308">
      <formula>IF(RIGHT(TEXT(AU190,"0.#"),1)=".",TRUE,FALSE)</formula>
    </cfRule>
  </conditionalFormatting>
  <conditionalFormatting sqref="AU182:AU189 AU180">
    <cfRule type="expression" dxfId="961" priority="305">
      <formula>IF(RIGHT(TEXT(AU180,"0.#"),1)=".",FALSE,TRUE)</formula>
    </cfRule>
    <cfRule type="expression" dxfId="960" priority="306">
      <formula>IF(RIGHT(TEXT(AU180,"0.#"),1)=".",TRUE,FALSE)</formula>
    </cfRule>
  </conditionalFormatting>
  <conditionalFormatting sqref="Y220 Y207 Y194">
    <cfRule type="expression" dxfId="959" priority="291">
      <formula>IF(RIGHT(TEXT(Y194,"0.#"),1)=".",FALSE,TRUE)</formula>
    </cfRule>
    <cfRule type="expression" dxfId="958" priority="292">
      <formula>IF(RIGHT(TEXT(Y194,"0.#"),1)=".",TRUE,FALSE)</formula>
    </cfRule>
  </conditionalFormatting>
  <conditionalFormatting sqref="Y229 Y216 Y203">
    <cfRule type="expression" dxfId="957" priority="289">
      <formula>IF(RIGHT(TEXT(Y203,"0.#"),1)=".",FALSE,TRUE)</formula>
    </cfRule>
    <cfRule type="expression" dxfId="956" priority="290">
      <formula>IF(RIGHT(TEXT(Y203,"0.#"),1)=".",TRUE,FALSE)</formula>
    </cfRule>
  </conditionalFormatting>
  <conditionalFormatting sqref="Y221:Y228 Y219 Y208:Y215 Y195:Y202">
    <cfRule type="expression" dxfId="955" priority="287">
      <formula>IF(RIGHT(TEXT(Y195,"0.#"),1)=".",FALSE,TRUE)</formula>
    </cfRule>
    <cfRule type="expression" dxfId="954" priority="288">
      <formula>IF(RIGHT(TEXT(Y195,"0.#"),1)=".",TRUE,FALSE)</formula>
    </cfRule>
  </conditionalFormatting>
  <conditionalFormatting sqref="AU220 AU207 AU194">
    <cfRule type="expression" dxfId="953" priority="285">
      <formula>IF(RIGHT(TEXT(AU194,"0.#"),1)=".",FALSE,TRUE)</formula>
    </cfRule>
    <cfRule type="expression" dxfId="952" priority="286">
      <formula>IF(RIGHT(TEXT(AU194,"0.#"),1)=".",TRUE,FALSE)</formula>
    </cfRule>
  </conditionalFormatting>
  <conditionalFormatting sqref="AU229 AU216 AU203">
    <cfRule type="expression" dxfId="951" priority="283">
      <formula>IF(RIGHT(TEXT(AU203,"0.#"),1)=".",FALSE,TRUE)</formula>
    </cfRule>
    <cfRule type="expression" dxfId="950" priority="284">
      <formula>IF(RIGHT(TEXT(AU203,"0.#"),1)=".",TRUE,FALSE)</formula>
    </cfRule>
  </conditionalFormatting>
  <conditionalFormatting sqref="AU221:AU228 AU219 AU208:AU215 AU206 AU195:AU202 AU193">
    <cfRule type="expression" dxfId="949" priority="281">
      <formula>IF(RIGHT(TEXT(AU193,"0.#"),1)=".",FALSE,TRUE)</formula>
    </cfRule>
    <cfRule type="expression" dxfId="948" priority="282">
      <formula>IF(RIGHT(TEXT(AU193,"0.#"),1)=".",TRUE,FALSE)</formula>
    </cfRule>
  </conditionalFormatting>
  <conditionalFormatting sqref="AE56:AI56">
    <cfRule type="expression" dxfId="947" priority="255">
      <formula>IF(AND(AE56&gt;=0, RIGHT(TEXT(AE56,"0.#"),1)&lt;&gt;"."),TRUE,FALSE)</formula>
    </cfRule>
    <cfRule type="expression" dxfId="946" priority="256">
      <formula>IF(AND(AE56&gt;=0, RIGHT(TEXT(AE56,"0.#"),1)="."),TRUE,FALSE)</formula>
    </cfRule>
    <cfRule type="expression" dxfId="945" priority="257">
      <formula>IF(AND(AE56&lt;0, RIGHT(TEXT(AE56,"0.#"),1)&lt;&gt;"."),TRUE,FALSE)</formula>
    </cfRule>
    <cfRule type="expression" dxfId="944" priority="258">
      <formula>IF(AND(AE56&lt;0, RIGHT(TEXT(AE56,"0.#"),1)="."),TRUE,FALSE)</formula>
    </cfRule>
  </conditionalFormatting>
  <conditionalFormatting sqref="AJ56:AS56">
    <cfRule type="expression" dxfId="943" priority="251">
      <formula>IF(AND(AJ56&gt;=0, RIGHT(TEXT(AJ56,"0.#"),1)&lt;&gt;"."),TRUE,FALSE)</formula>
    </cfRule>
    <cfRule type="expression" dxfId="942" priority="252">
      <formula>IF(AND(AJ56&gt;=0, RIGHT(TEXT(AJ56,"0.#"),1)="."),TRUE,FALSE)</formula>
    </cfRule>
    <cfRule type="expression" dxfId="941" priority="253">
      <formula>IF(AND(AJ56&lt;0, RIGHT(TEXT(AJ56,"0.#"),1)&lt;&gt;"."),TRUE,FALSE)</formula>
    </cfRule>
    <cfRule type="expression" dxfId="940" priority="254">
      <formula>IF(AND(AJ56&lt;0, RIGHT(TEXT(AJ56,"0.#"),1)="."),TRUE,FALSE)</formula>
    </cfRule>
  </conditionalFormatting>
  <conditionalFormatting sqref="AK255:AK265">
    <cfRule type="expression" dxfId="939" priority="239">
      <formula>IF(RIGHT(TEXT(AK255,"0.#"),1)=".",FALSE,TRUE)</formula>
    </cfRule>
    <cfRule type="expression" dxfId="938" priority="240">
      <formula>IF(RIGHT(TEXT(AK255,"0.#"),1)=".",TRUE,FALSE)</formula>
    </cfRule>
  </conditionalFormatting>
  <conditionalFormatting sqref="AU255:AX265">
    <cfRule type="expression" dxfId="937" priority="235">
      <formula>IF(AND(AU255&gt;=0, RIGHT(TEXT(AU255,"0.#"),1)&lt;&gt;"."),TRUE,FALSE)</formula>
    </cfRule>
    <cfRule type="expression" dxfId="936" priority="236">
      <formula>IF(AND(AU255&gt;=0, RIGHT(TEXT(AU255,"0.#"),1)="."),TRUE,FALSE)</formula>
    </cfRule>
    <cfRule type="expression" dxfId="935" priority="237">
      <formula>IF(AND(AU255&lt;0, RIGHT(TEXT(AU255,"0.#"),1)&lt;&gt;"."),TRUE,FALSE)</formula>
    </cfRule>
    <cfRule type="expression" dxfId="934" priority="238">
      <formula>IF(AND(AU255&lt;0, RIGHT(TEXT(AU255,"0.#"),1)="."),TRUE,FALSE)</formula>
    </cfRule>
  </conditionalFormatting>
  <conditionalFormatting sqref="AK283:AK298">
    <cfRule type="expression" dxfId="933" priority="227">
      <formula>IF(RIGHT(TEXT(AK283,"0.#"),1)=".",FALSE,TRUE)</formula>
    </cfRule>
    <cfRule type="expression" dxfId="932" priority="228">
      <formula>IF(RIGHT(TEXT(AK283,"0.#"),1)=".",TRUE,FALSE)</formula>
    </cfRule>
  </conditionalFormatting>
  <conditionalFormatting sqref="AU283:AX298">
    <cfRule type="expression" dxfId="931" priority="223">
      <formula>IF(AND(AU283&gt;=0, RIGHT(TEXT(AU283,"0.#"),1)&lt;&gt;"."),TRUE,FALSE)</formula>
    </cfRule>
    <cfRule type="expression" dxfId="930" priority="224">
      <formula>IF(AND(AU283&gt;=0, RIGHT(TEXT(AU283,"0.#"),1)="."),TRUE,FALSE)</formula>
    </cfRule>
    <cfRule type="expression" dxfId="929" priority="225">
      <formula>IF(AND(AU283&lt;0, RIGHT(TEXT(AU283,"0.#"),1)&lt;&gt;"."),TRUE,FALSE)</formula>
    </cfRule>
    <cfRule type="expression" dxfId="928" priority="226">
      <formula>IF(AND(AU283&lt;0, RIGHT(TEXT(AU283,"0.#"),1)="."),TRUE,FALSE)</formula>
    </cfRule>
  </conditionalFormatting>
  <conditionalFormatting sqref="AK313:AK331">
    <cfRule type="expression" dxfId="927" priority="215">
      <formula>IF(RIGHT(TEXT(AK313,"0.#"),1)=".",FALSE,TRUE)</formula>
    </cfRule>
    <cfRule type="expression" dxfId="926" priority="216">
      <formula>IF(RIGHT(TEXT(AK313,"0.#"),1)=".",TRUE,FALSE)</formula>
    </cfRule>
  </conditionalFormatting>
  <conditionalFormatting sqref="AU313:AX331">
    <cfRule type="expression" dxfId="925" priority="211">
      <formula>IF(AND(AU313&gt;=0, RIGHT(TEXT(AU313,"0.#"),1)&lt;&gt;"."),TRUE,FALSE)</formula>
    </cfRule>
    <cfRule type="expression" dxfId="924" priority="212">
      <formula>IF(AND(AU313&gt;=0, RIGHT(TEXT(AU313,"0.#"),1)="."),TRUE,FALSE)</formula>
    </cfRule>
    <cfRule type="expression" dxfId="923" priority="213">
      <formula>IF(AND(AU313&lt;0, RIGHT(TEXT(AU313,"0.#"),1)&lt;&gt;"."),TRUE,FALSE)</formula>
    </cfRule>
    <cfRule type="expression" dxfId="922" priority="214">
      <formula>IF(AND(AU313&lt;0, RIGHT(TEXT(AU313,"0.#"),1)="."),TRUE,FALSE)</formula>
    </cfRule>
  </conditionalFormatting>
  <conditionalFormatting sqref="AK345:AK364">
    <cfRule type="expression" dxfId="921" priority="203">
      <formula>IF(RIGHT(TEXT(AK345,"0.#"),1)=".",FALSE,TRUE)</formula>
    </cfRule>
    <cfRule type="expression" dxfId="920" priority="204">
      <formula>IF(RIGHT(TEXT(AK345,"0.#"),1)=".",TRUE,FALSE)</formula>
    </cfRule>
  </conditionalFormatting>
  <conditionalFormatting sqref="AU345:AX364">
    <cfRule type="expression" dxfId="919" priority="199">
      <formula>IF(AND(AU345&gt;=0, RIGHT(TEXT(AU345,"0.#"),1)&lt;&gt;"."),TRUE,FALSE)</formula>
    </cfRule>
    <cfRule type="expression" dxfId="918" priority="200">
      <formula>IF(AND(AU345&gt;=0, RIGHT(TEXT(AU345,"0.#"),1)="."),TRUE,FALSE)</formula>
    </cfRule>
    <cfRule type="expression" dxfId="917" priority="201">
      <formula>IF(AND(AU345&lt;0, RIGHT(TEXT(AU345,"0.#"),1)&lt;&gt;"."),TRUE,FALSE)</formula>
    </cfRule>
    <cfRule type="expression" dxfId="916" priority="202">
      <formula>IF(AND(AU345&lt;0, RIGHT(TEXT(AU345,"0.#"),1)="."),TRUE,FALSE)</formula>
    </cfRule>
  </conditionalFormatting>
  <conditionalFormatting sqref="AK368">
    <cfRule type="expression" dxfId="915" priority="197">
      <formula>IF(RIGHT(TEXT(AK368,"0.#"),1)=".",FALSE,TRUE)</formula>
    </cfRule>
    <cfRule type="expression" dxfId="914" priority="198">
      <formula>IF(RIGHT(TEXT(AK368,"0.#"),1)=".",TRUE,FALSE)</formula>
    </cfRule>
  </conditionalFormatting>
  <conditionalFormatting sqref="AU368:AX368">
    <cfRule type="expression" dxfId="913" priority="193">
      <formula>IF(AND(AU368&gt;=0, RIGHT(TEXT(AU368,"0.#"),1)&lt;&gt;"."),TRUE,FALSE)</formula>
    </cfRule>
    <cfRule type="expression" dxfId="912" priority="194">
      <formula>IF(AND(AU368&gt;=0, RIGHT(TEXT(AU368,"0.#"),1)="."),TRUE,FALSE)</formula>
    </cfRule>
    <cfRule type="expression" dxfId="911" priority="195">
      <formula>IF(AND(AU368&lt;0, RIGHT(TEXT(AU368,"0.#"),1)&lt;&gt;"."),TRUE,FALSE)</formula>
    </cfRule>
    <cfRule type="expression" dxfId="910" priority="196">
      <formula>IF(AND(AU368&lt;0, RIGHT(TEXT(AU368,"0.#"),1)="."),TRUE,FALSE)</formula>
    </cfRule>
  </conditionalFormatting>
  <conditionalFormatting sqref="AK369:AK397">
    <cfRule type="expression" dxfId="909" priority="191">
      <formula>IF(RIGHT(TEXT(AK369,"0.#"),1)=".",FALSE,TRUE)</formula>
    </cfRule>
    <cfRule type="expression" dxfId="908" priority="192">
      <formula>IF(RIGHT(TEXT(AK369,"0.#"),1)=".",TRUE,FALSE)</formula>
    </cfRule>
  </conditionalFormatting>
  <conditionalFormatting sqref="AU369:AX397">
    <cfRule type="expression" dxfId="907" priority="187">
      <formula>IF(AND(AU369&gt;=0, RIGHT(TEXT(AU369,"0.#"),1)&lt;&gt;"."),TRUE,FALSE)</formula>
    </cfRule>
    <cfRule type="expression" dxfId="906" priority="188">
      <formula>IF(AND(AU369&gt;=0, RIGHT(TEXT(AU369,"0.#"),1)="."),TRUE,FALSE)</formula>
    </cfRule>
    <cfRule type="expression" dxfId="905" priority="189">
      <formula>IF(AND(AU369&lt;0, RIGHT(TEXT(AU369,"0.#"),1)&lt;&gt;"."),TRUE,FALSE)</formula>
    </cfRule>
    <cfRule type="expression" dxfId="904" priority="190">
      <formula>IF(AND(AU369&lt;0, RIGHT(TEXT(AU369,"0.#"),1)="."),TRUE,FALSE)</formula>
    </cfRule>
  </conditionalFormatting>
  <conditionalFormatting sqref="AK401">
    <cfRule type="expression" dxfId="903" priority="185">
      <formula>IF(RIGHT(TEXT(AK401,"0.#"),1)=".",FALSE,TRUE)</formula>
    </cfRule>
    <cfRule type="expression" dxfId="902" priority="186">
      <formula>IF(RIGHT(TEXT(AK401,"0.#"),1)=".",TRUE,FALSE)</formula>
    </cfRule>
  </conditionalFormatting>
  <conditionalFormatting sqref="AU401:AX401">
    <cfRule type="expression" dxfId="901" priority="181">
      <formula>IF(AND(AU401&gt;=0, RIGHT(TEXT(AU401,"0.#"),1)&lt;&gt;"."),TRUE,FALSE)</formula>
    </cfRule>
    <cfRule type="expression" dxfId="900" priority="182">
      <formula>IF(AND(AU401&gt;=0, RIGHT(TEXT(AU401,"0.#"),1)="."),TRUE,FALSE)</formula>
    </cfRule>
    <cfRule type="expression" dxfId="899" priority="183">
      <formula>IF(AND(AU401&lt;0, RIGHT(TEXT(AU401,"0.#"),1)&lt;&gt;"."),TRUE,FALSE)</formula>
    </cfRule>
    <cfRule type="expression" dxfId="898" priority="184">
      <formula>IF(AND(AU401&lt;0, RIGHT(TEXT(AU401,"0.#"),1)="."),TRUE,FALSE)</formula>
    </cfRule>
  </conditionalFormatting>
  <conditionalFormatting sqref="AK402:AK430">
    <cfRule type="expression" dxfId="897" priority="179">
      <formula>IF(RIGHT(TEXT(AK402,"0.#"),1)=".",FALSE,TRUE)</formula>
    </cfRule>
    <cfRule type="expression" dxfId="896" priority="180">
      <formula>IF(RIGHT(TEXT(AK402,"0.#"),1)=".",TRUE,FALSE)</formula>
    </cfRule>
  </conditionalFormatting>
  <conditionalFormatting sqref="AU402:AX430">
    <cfRule type="expression" dxfId="895" priority="175">
      <formula>IF(AND(AU402&gt;=0, RIGHT(TEXT(AU402,"0.#"),1)&lt;&gt;"."),TRUE,FALSE)</formula>
    </cfRule>
    <cfRule type="expression" dxfId="894" priority="176">
      <formula>IF(AND(AU402&gt;=0, RIGHT(TEXT(AU402,"0.#"),1)="."),TRUE,FALSE)</formula>
    </cfRule>
    <cfRule type="expression" dxfId="893" priority="177">
      <formula>IF(AND(AU402&lt;0, RIGHT(TEXT(AU402,"0.#"),1)&lt;&gt;"."),TRUE,FALSE)</formula>
    </cfRule>
    <cfRule type="expression" dxfId="892" priority="178">
      <formula>IF(AND(AU402&lt;0, RIGHT(TEXT(AU402,"0.#"),1)="."),TRUE,FALSE)</formula>
    </cfRule>
  </conditionalFormatting>
  <conditionalFormatting sqref="AK434">
    <cfRule type="expression" dxfId="891" priority="173">
      <formula>IF(RIGHT(TEXT(AK434,"0.#"),1)=".",FALSE,TRUE)</formula>
    </cfRule>
    <cfRule type="expression" dxfId="890" priority="174">
      <formula>IF(RIGHT(TEXT(AK434,"0.#"),1)=".",TRUE,FALSE)</formula>
    </cfRule>
  </conditionalFormatting>
  <conditionalFormatting sqref="AU434:AX434">
    <cfRule type="expression" dxfId="889" priority="169">
      <formula>IF(AND(AU434&gt;=0, RIGHT(TEXT(AU434,"0.#"),1)&lt;&gt;"."),TRUE,FALSE)</formula>
    </cfRule>
    <cfRule type="expression" dxfId="888" priority="170">
      <formula>IF(AND(AU434&gt;=0, RIGHT(TEXT(AU434,"0.#"),1)="."),TRUE,FALSE)</formula>
    </cfRule>
    <cfRule type="expression" dxfId="887" priority="171">
      <formula>IF(AND(AU434&lt;0, RIGHT(TEXT(AU434,"0.#"),1)&lt;&gt;"."),TRUE,FALSE)</formula>
    </cfRule>
    <cfRule type="expression" dxfId="886" priority="172">
      <formula>IF(AND(AU434&lt;0, RIGHT(TEXT(AU434,"0.#"),1)="."),TRUE,FALSE)</formula>
    </cfRule>
  </conditionalFormatting>
  <conditionalFormatting sqref="AK435:AK463">
    <cfRule type="expression" dxfId="885" priority="167">
      <formula>IF(RIGHT(TEXT(AK435,"0.#"),1)=".",FALSE,TRUE)</formula>
    </cfRule>
    <cfRule type="expression" dxfId="884" priority="168">
      <formula>IF(RIGHT(TEXT(AK435,"0.#"),1)=".",TRUE,FALSE)</formula>
    </cfRule>
  </conditionalFormatting>
  <conditionalFormatting sqref="AU435:AX463">
    <cfRule type="expression" dxfId="883" priority="163">
      <formula>IF(AND(AU435&gt;=0, RIGHT(TEXT(AU435,"0.#"),1)&lt;&gt;"."),TRUE,FALSE)</formula>
    </cfRule>
    <cfRule type="expression" dxfId="882" priority="164">
      <formula>IF(AND(AU435&gt;=0, RIGHT(TEXT(AU435,"0.#"),1)="."),TRUE,FALSE)</formula>
    </cfRule>
    <cfRule type="expression" dxfId="881" priority="165">
      <formula>IF(AND(AU435&lt;0, RIGHT(TEXT(AU435,"0.#"),1)&lt;&gt;"."),TRUE,FALSE)</formula>
    </cfRule>
    <cfRule type="expression" dxfId="880" priority="166">
      <formula>IF(AND(AU435&lt;0, RIGHT(TEXT(AU435,"0.#"),1)="."),TRUE,FALSE)</formula>
    </cfRule>
  </conditionalFormatting>
  <conditionalFormatting sqref="AK467">
    <cfRule type="expression" dxfId="879" priority="161">
      <formula>IF(RIGHT(TEXT(AK467,"0.#"),1)=".",FALSE,TRUE)</formula>
    </cfRule>
    <cfRule type="expression" dxfId="878" priority="162">
      <formula>IF(RIGHT(TEXT(AK467,"0.#"),1)=".",TRUE,FALSE)</formula>
    </cfRule>
  </conditionalFormatting>
  <conditionalFormatting sqref="AU467:AX467">
    <cfRule type="expression" dxfId="877" priority="157">
      <formula>IF(AND(AU467&gt;=0, RIGHT(TEXT(AU467,"0.#"),1)&lt;&gt;"."),TRUE,FALSE)</formula>
    </cfRule>
    <cfRule type="expression" dxfId="876" priority="158">
      <formula>IF(AND(AU467&gt;=0, RIGHT(TEXT(AU467,"0.#"),1)="."),TRUE,FALSE)</formula>
    </cfRule>
    <cfRule type="expression" dxfId="875" priority="159">
      <formula>IF(AND(AU467&lt;0, RIGHT(TEXT(AU467,"0.#"),1)&lt;&gt;"."),TRUE,FALSE)</formula>
    </cfRule>
    <cfRule type="expression" dxfId="874" priority="160">
      <formula>IF(AND(AU467&lt;0, RIGHT(TEXT(AU467,"0.#"),1)="."),TRUE,FALSE)</formula>
    </cfRule>
  </conditionalFormatting>
  <conditionalFormatting sqref="AK468:AK496">
    <cfRule type="expression" dxfId="873" priority="155">
      <formula>IF(RIGHT(TEXT(AK468,"0.#"),1)=".",FALSE,TRUE)</formula>
    </cfRule>
    <cfRule type="expression" dxfId="872" priority="156">
      <formula>IF(RIGHT(TEXT(AK468,"0.#"),1)=".",TRUE,FALSE)</formula>
    </cfRule>
  </conditionalFormatting>
  <conditionalFormatting sqref="AU468:AX496">
    <cfRule type="expression" dxfId="871" priority="151">
      <formula>IF(AND(AU468&gt;=0, RIGHT(TEXT(AU468,"0.#"),1)&lt;&gt;"."),TRUE,FALSE)</formula>
    </cfRule>
    <cfRule type="expression" dxfId="870" priority="152">
      <formula>IF(AND(AU468&gt;=0, RIGHT(TEXT(AU468,"0.#"),1)="."),TRUE,FALSE)</formula>
    </cfRule>
    <cfRule type="expression" dxfId="869" priority="153">
      <formula>IF(AND(AU468&lt;0, RIGHT(TEXT(AU468,"0.#"),1)&lt;&gt;"."),TRUE,FALSE)</formula>
    </cfRule>
    <cfRule type="expression" dxfId="868" priority="154">
      <formula>IF(AND(AU468&lt;0, RIGHT(TEXT(AU468,"0.#"),1)="."),TRUE,FALSE)</formula>
    </cfRule>
  </conditionalFormatting>
  <conditionalFormatting sqref="AE43:AI43 AE38:AI38 AE33:AI33 AE28:AI28">
    <cfRule type="expression" dxfId="867" priority="123">
      <formula>IF(RIGHT(TEXT(AE28,"0.#"),1)=".",FALSE,TRUE)</formula>
    </cfRule>
    <cfRule type="expression" dxfId="866" priority="124">
      <formula>IF(RIGHT(TEXT(AE28,"0.#"),1)=".",TRUE,FALSE)</formula>
    </cfRule>
  </conditionalFormatting>
  <conditionalFormatting sqref="AE44:AX44 AJ43:AS43 AE39:AX39 AJ38:AS38 AE34:AX34 AJ33:AS33 AE29:AX29 AJ28:AS28">
    <cfRule type="expression" dxfId="865" priority="121">
      <formula>IF(RIGHT(TEXT(AE28,"0.#"),1)=".",FALSE,TRUE)</formula>
    </cfRule>
    <cfRule type="expression" dxfId="864" priority="122">
      <formula>IF(RIGHT(TEXT(AE28,"0.#"),1)=".",TRUE,FALSE)</formula>
    </cfRule>
  </conditionalFormatting>
  <conditionalFormatting sqref="AE45:AI45 AE40:AI40 AE35:AI35 AE30:AI30">
    <cfRule type="expression" dxfId="863" priority="117">
      <formula>IF(AND(AE30&gt;=0, RIGHT(TEXT(AE30,"0.#"),1)&lt;&gt;"."),TRUE,FALSE)</formula>
    </cfRule>
    <cfRule type="expression" dxfId="862" priority="118">
      <formula>IF(AND(AE30&gt;=0, RIGHT(TEXT(AE30,"0.#"),1)="."),TRUE,FALSE)</formula>
    </cfRule>
    <cfRule type="expression" dxfId="861" priority="119">
      <formula>IF(AND(AE30&lt;0, RIGHT(TEXT(AE30,"0.#"),1)&lt;&gt;"."),TRUE,FALSE)</formula>
    </cfRule>
    <cfRule type="expression" dxfId="860" priority="120">
      <formula>IF(AND(AE30&lt;0, RIGHT(TEXT(AE30,"0.#"),1)="."),TRUE,FALSE)</formula>
    </cfRule>
  </conditionalFormatting>
  <conditionalFormatting sqref="AJ45:AS45 AJ40:AS40 AJ35:AS35 AJ30:AS30">
    <cfRule type="expression" dxfId="859" priority="113">
      <formula>IF(AND(AJ30&gt;=0, RIGHT(TEXT(AJ30,"0.#"),1)&lt;&gt;"."),TRUE,FALSE)</formula>
    </cfRule>
    <cfRule type="expression" dxfId="858" priority="114">
      <formula>IF(AND(AJ30&gt;=0, RIGHT(TEXT(AJ30,"0.#"),1)="."),TRUE,FALSE)</formula>
    </cfRule>
    <cfRule type="expression" dxfId="857" priority="115">
      <formula>IF(AND(AJ30&lt;0, RIGHT(TEXT(AJ30,"0.#"),1)&lt;&gt;"."),TRUE,FALSE)</formula>
    </cfRule>
    <cfRule type="expression" dxfId="856" priority="116">
      <formula>IF(AND(AJ30&lt;0, RIGHT(TEXT(AJ30,"0.#"),1)="."),TRUE,FALSE)</formula>
    </cfRule>
  </conditionalFormatting>
  <conditionalFormatting sqref="AE64:AI64 AE59:AI59">
    <cfRule type="expression" dxfId="855" priority="111">
      <formula>IF(RIGHT(TEXT(AE59,"0.#"),1)=".",FALSE,TRUE)</formula>
    </cfRule>
    <cfRule type="expression" dxfId="854" priority="112">
      <formula>IF(RIGHT(TEXT(AE59,"0.#"),1)=".",TRUE,FALSE)</formula>
    </cfRule>
  </conditionalFormatting>
  <conditionalFormatting sqref="AE65:AX65 AJ64:AS64 AE60:AX60 AJ59:AS59">
    <cfRule type="expression" dxfId="853" priority="109">
      <formula>IF(RIGHT(TEXT(AE59,"0.#"),1)=".",FALSE,TRUE)</formula>
    </cfRule>
    <cfRule type="expression" dxfId="852" priority="110">
      <formula>IF(RIGHT(TEXT(AE59,"0.#"),1)=".",TRUE,FALSE)</formula>
    </cfRule>
  </conditionalFormatting>
  <conditionalFormatting sqref="AE66:AI66 AE61:AI61">
    <cfRule type="expression" dxfId="851" priority="105">
      <formula>IF(AND(AE61&gt;=0, RIGHT(TEXT(AE61,"0.#"),1)&lt;&gt;"."),TRUE,FALSE)</formula>
    </cfRule>
    <cfRule type="expression" dxfId="850" priority="106">
      <formula>IF(AND(AE61&gt;=0, RIGHT(TEXT(AE61,"0.#"),1)="."),TRUE,FALSE)</formula>
    </cfRule>
    <cfRule type="expression" dxfId="849" priority="107">
      <formula>IF(AND(AE61&lt;0, RIGHT(TEXT(AE61,"0.#"),1)&lt;&gt;"."),TRUE,FALSE)</formula>
    </cfRule>
    <cfRule type="expression" dxfId="848" priority="108">
      <formula>IF(AND(AE61&lt;0, RIGHT(TEXT(AE61,"0.#"),1)="."),TRUE,FALSE)</formula>
    </cfRule>
  </conditionalFormatting>
  <conditionalFormatting sqref="AJ66:AS66 AJ61:AS61">
    <cfRule type="expression" dxfId="847" priority="101">
      <formula>IF(AND(AJ61&gt;=0, RIGHT(TEXT(AJ61,"0.#"),1)&lt;&gt;"."),TRUE,FALSE)</formula>
    </cfRule>
    <cfRule type="expression" dxfId="846" priority="102">
      <formula>IF(AND(AJ61&gt;=0, RIGHT(TEXT(AJ61,"0.#"),1)="."),TRUE,FALSE)</formula>
    </cfRule>
    <cfRule type="expression" dxfId="845" priority="103">
      <formula>IF(AND(AJ61&lt;0, RIGHT(TEXT(AJ61,"0.#"),1)&lt;&gt;"."),TRUE,FALSE)</formula>
    </cfRule>
    <cfRule type="expression" dxfId="844" priority="104">
      <formula>IF(AND(AJ61&lt;0, RIGHT(TEXT(AJ61,"0.#"),1)="."),TRUE,FALSE)</formula>
    </cfRule>
  </conditionalFormatting>
  <conditionalFormatting sqref="AE81:AX81 AE78:AX78 AE75:AX75 AE72:AX72">
    <cfRule type="expression" dxfId="843" priority="99">
      <formula>IF(RIGHT(TEXT(AE72,"0.#"),1)=".",FALSE,TRUE)</formula>
    </cfRule>
    <cfRule type="expression" dxfId="842" priority="100">
      <formula>IF(RIGHT(TEXT(AE72,"0.#"),1)=".",TRUE,FALSE)</formula>
    </cfRule>
  </conditionalFormatting>
  <conditionalFormatting sqref="AE80:AS80 AE77:AS77 AE74:AS74 AE71:AS71">
    <cfRule type="expression" dxfId="841" priority="97">
      <formula>IF(RIGHT(TEXT(AE71,"0.#"),1)=".",FALSE,TRUE)</formula>
    </cfRule>
    <cfRule type="expression" dxfId="840" priority="98">
      <formula>IF(RIGHT(TEXT(AE71,"0.#"),1)=".",TRUE,FALSE)</formula>
    </cfRule>
  </conditionalFormatting>
  <conditionalFormatting sqref="Y180">
    <cfRule type="expression" dxfId="839" priority="95">
      <formula>IF(RIGHT(TEXT(Y180,"0.#"),1)=".",FALSE,TRUE)</formula>
    </cfRule>
    <cfRule type="expression" dxfId="838" priority="96">
      <formula>IF(RIGHT(TEXT(Y180,"0.#"),1)=".",TRUE,FALSE)</formula>
    </cfRule>
  </conditionalFormatting>
  <conditionalFormatting sqref="Y193">
    <cfRule type="expression" dxfId="837" priority="93">
      <formula>IF(RIGHT(TEXT(Y193,"0.#"),1)=".",FALSE,TRUE)</formula>
    </cfRule>
    <cfRule type="expression" dxfId="836" priority="94">
      <formula>IF(RIGHT(TEXT(Y193,"0.#"),1)=".",TRUE,FALSE)</formula>
    </cfRule>
  </conditionalFormatting>
  <conditionalFormatting sqref="Y206">
    <cfRule type="expression" dxfId="835" priority="91">
      <formula>IF(RIGHT(TEXT(Y206,"0.#"),1)=".",FALSE,TRUE)</formula>
    </cfRule>
    <cfRule type="expression" dxfId="834" priority="92">
      <formula>IF(RIGHT(TEXT(Y206,"0.#"),1)=".",TRUE,FALSE)</formula>
    </cfRule>
  </conditionalFormatting>
  <conditionalFormatting sqref="AK236">
    <cfRule type="expression" dxfId="833" priority="89">
      <formula>IF(RIGHT(TEXT(AK236,"0.#"),1)=".",FALSE,TRUE)</formula>
    </cfRule>
    <cfRule type="expression" dxfId="832" priority="90">
      <formula>IF(RIGHT(TEXT(AK236,"0.#"),1)=".",TRUE,FALSE)</formula>
    </cfRule>
  </conditionalFormatting>
  <conditionalFormatting sqref="AK237:AK254">
    <cfRule type="expression" dxfId="831" priority="87">
      <formula>IF(RIGHT(TEXT(AK237,"0.#"),1)=".",FALSE,TRUE)</formula>
    </cfRule>
    <cfRule type="expression" dxfId="830" priority="88">
      <formula>IF(RIGHT(TEXT(AK237,"0.#"),1)=".",TRUE,FALSE)</formula>
    </cfRule>
  </conditionalFormatting>
  <conditionalFormatting sqref="AU237:AX254">
    <cfRule type="expression" dxfId="829" priority="83">
      <formula>IF(AND(AU237&gt;=0, RIGHT(TEXT(AU237,"0.#"),1)&lt;&gt;"."),TRUE,FALSE)</formula>
    </cfRule>
    <cfRule type="expression" dxfId="828" priority="84">
      <formula>IF(AND(AU237&gt;=0, RIGHT(TEXT(AU237,"0.#"),1)="."),TRUE,FALSE)</formula>
    </cfRule>
    <cfRule type="expression" dxfId="827" priority="85">
      <formula>IF(AND(AU237&lt;0, RIGHT(TEXT(AU237,"0.#"),1)&lt;&gt;"."),TRUE,FALSE)</formula>
    </cfRule>
    <cfRule type="expression" dxfId="826" priority="86">
      <formula>IF(AND(AU237&lt;0, RIGHT(TEXT(AU237,"0.#"),1)="."),TRUE,FALSE)</formula>
    </cfRule>
  </conditionalFormatting>
  <conditionalFormatting sqref="AU236:AX236">
    <cfRule type="expression" dxfId="825" priority="79">
      <formula>IF(AND(AU236&gt;=0, RIGHT(TEXT(AU236,"0.#"),1)&lt;&gt;"."),TRUE,FALSE)</formula>
    </cfRule>
    <cfRule type="expression" dxfId="824" priority="80">
      <formula>IF(AND(AU236&gt;=0, RIGHT(TEXT(AU236,"0.#"),1)="."),TRUE,FALSE)</formula>
    </cfRule>
    <cfRule type="expression" dxfId="823" priority="81">
      <formula>IF(AND(AU236&lt;0, RIGHT(TEXT(AU236,"0.#"),1)&lt;&gt;"."),TRUE,FALSE)</formula>
    </cfRule>
    <cfRule type="expression" dxfId="822" priority="82">
      <formula>IF(AND(AU236&lt;0, RIGHT(TEXT(AU236,"0.#"),1)="."),TRUE,FALSE)</formula>
    </cfRule>
  </conditionalFormatting>
  <conditionalFormatting sqref="AK269">
    <cfRule type="expression" dxfId="821" priority="77">
      <formula>IF(RIGHT(TEXT(AK269,"0.#"),1)=".",FALSE,TRUE)</formula>
    </cfRule>
    <cfRule type="expression" dxfId="820" priority="78">
      <formula>IF(RIGHT(TEXT(AK269,"0.#"),1)=".",TRUE,FALSE)</formula>
    </cfRule>
  </conditionalFormatting>
  <conditionalFormatting sqref="AU269:AX269">
    <cfRule type="expression" dxfId="819" priority="73">
      <formula>IF(AND(AU269&gt;=0, RIGHT(TEXT(AU269,"0.#"),1)&lt;&gt;"."),TRUE,FALSE)</formula>
    </cfRule>
    <cfRule type="expression" dxfId="818" priority="74">
      <formula>IF(AND(AU269&gt;=0, RIGHT(TEXT(AU269,"0.#"),1)="."),TRUE,FALSE)</formula>
    </cfRule>
    <cfRule type="expression" dxfId="817" priority="75">
      <formula>IF(AND(AU269&lt;0, RIGHT(TEXT(AU269,"0.#"),1)&lt;&gt;"."),TRUE,FALSE)</formula>
    </cfRule>
    <cfRule type="expression" dxfId="816" priority="76">
      <formula>IF(AND(AU269&lt;0, RIGHT(TEXT(AU269,"0.#"),1)="."),TRUE,FALSE)</formula>
    </cfRule>
  </conditionalFormatting>
  <conditionalFormatting sqref="AK270:AK282">
    <cfRule type="expression" dxfId="815" priority="71">
      <formula>IF(RIGHT(TEXT(AK270,"0.#"),1)=".",FALSE,TRUE)</formula>
    </cfRule>
    <cfRule type="expression" dxfId="814" priority="72">
      <formula>IF(RIGHT(TEXT(AK270,"0.#"),1)=".",TRUE,FALSE)</formula>
    </cfRule>
  </conditionalFormatting>
  <conditionalFormatting sqref="AU270:AX273 AU275:AX277 AU279:AX279 AU282:AX282">
    <cfRule type="expression" dxfId="813" priority="67">
      <formula>IF(AND(AU270&gt;=0, RIGHT(TEXT(AU270,"0.#"),1)&lt;&gt;"."),TRUE,FALSE)</formula>
    </cfRule>
    <cfRule type="expression" dxfId="812" priority="68">
      <formula>IF(AND(AU270&gt;=0, RIGHT(TEXT(AU270,"0.#"),1)="."),TRUE,FALSE)</formula>
    </cfRule>
    <cfRule type="expression" dxfId="811" priority="69">
      <formula>IF(AND(AU270&lt;0, RIGHT(TEXT(AU270,"0.#"),1)&lt;&gt;"."),TRUE,FALSE)</formula>
    </cfRule>
    <cfRule type="expression" dxfId="810" priority="70">
      <formula>IF(AND(AU270&lt;0, RIGHT(TEXT(AU270,"0.#"),1)="."),TRUE,FALSE)</formula>
    </cfRule>
  </conditionalFormatting>
  <conditionalFormatting sqref="AU274:AX274">
    <cfRule type="expression" dxfId="809" priority="63">
      <formula>IF(AND(AU274&gt;=0, RIGHT(TEXT(AU274,"0.#"),1)&lt;&gt;"."),TRUE,FALSE)</formula>
    </cfRule>
    <cfRule type="expression" dxfId="808" priority="64">
      <formula>IF(AND(AU274&gt;=0, RIGHT(TEXT(AU274,"0.#"),1)="."),TRUE,FALSE)</formula>
    </cfRule>
    <cfRule type="expression" dxfId="807" priority="65">
      <formula>IF(AND(AU274&lt;0, RIGHT(TEXT(AU274,"0.#"),1)&lt;&gt;"."),TRUE,FALSE)</formula>
    </cfRule>
    <cfRule type="expression" dxfId="806" priority="66">
      <formula>IF(AND(AU274&lt;0, RIGHT(TEXT(AU274,"0.#"),1)="."),TRUE,FALSE)</formula>
    </cfRule>
  </conditionalFormatting>
  <conditionalFormatting sqref="AU278:AX278">
    <cfRule type="expression" dxfId="805" priority="59">
      <formula>IF(AND(AU278&gt;=0, RIGHT(TEXT(AU278,"0.#"),1)&lt;&gt;"."),TRUE,FALSE)</formula>
    </cfRule>
    <cfRule type="expression" dxfId="804" priority="60">
      <formula>IF(AND(AU278&gt;=0, RIGHT(TEXT(AU278,"0.#"),1)="."),TRUE,FALSE)</formula>
    </cfRule>
    <cfRule type="expression" dxfId="803" priority="61">
      <formula>IF(AND(AU278&lt;0, RIGHT(TEXT(AU278,"0.#"),1)&lt;&gt;"."),TRUE,FALSE)</formula>
    </cfRule>
    <cfRule type="expression" dxfId="802" priority="62">
      <formula>IF(AND(AU278&lt;0, RIGHT(TEXT(AU278,"0.#"),1)="."),TRUE,FALSE)</formula>
    </cfRule>
  </conditionalFormatting>
  <conditionalFormatting sqref="AU280:AX281">
    <cfRule type="expression" dxfId="801" priority="55">
      <formula>IF(AND(AU280&gt;=0, RIGHT(TEXT(AU280,"0.#"),1)&lt;&gt;"."),TRUE,FALSE)</formula>
    </cfRule>
    <cfRule type="expression" dxfId="800" priority="56">
      <formula>IF(AND(AU280&gt;=0, RIGHT(TEXT(AU280,"0.#"),1)="."),TRUE,FALSE)</formula>
    </cfRule>
    <cfRule type="expression" dxfId="799" priority="57">
      <formula>IF(AND(AU280&lt;0, RIGHT(TEXT(AU280,"0.#"),1)&lt;&gt;"."),TRUE,FALSE)</formula>
    </cfRule>
    <cfRule type="expression" dxfId="798" priority="58">
      <formula>IF(AND(AU280&lt;0, RIGHT(TEXT(AU280,"0.#"),1)="."),TRUE,FALSE)</formula>
    </cfRule>
  </conditionalFormatting>
  <conditionalFormatting sqref="AK302">
    <cfRule type="expression" dxfId="797" priority="53">
      <formula>IF(RIGHT(TEXT(AK302,"0.#"),1)=".",FALSE,TRUE)</formula>
    </cfRule>
    <cfRule type="expression" dxfId="796" priority="54">
      <formula>IF(RIGHT(TEXT(AK302,"0.#"),1)=".",TRUE,FALSE)</formula>
    </cfRule>
  </conditionalFormatting>
  <conditionalFormatting sqref="AU302:AX302">
    <cfRule type="expression" dxfId="795" priority="49">
      <formula>IF(AND(AU302&gt;=0, RIGHT(TEXT(AU302,"0.#"),1)&lt;&gt;"."),TRUE,FALSE)</formula>
    </cfRule>
    <cfRule type="expression" dxfId="794" priority="50">
      <formula>IF(AND(AU302&gt;=0, RIGHT(TEXT(AU302,"0.#"),1)="."),TRUE,FALSE)</formula>
    </cfRule>
    <cfRule type="expression" dxfId="793" priority="51">
      <formula>IF(AND(AU302&lt;0, RIGHT(TEXT(AU302,"0.#"),1)&lt;&gt;"."),TRUE,FALSE)</formula>
    </cfRule>
    <cfRule type="expression" dxfId="792" priority="52">
      <formula>IF(AND(AU302&lt;0, RIGHT(TEXT(AU302,"0.#"),1)="."),TRUE,FALSE)</formula>
    </cfRule>
  </conditionalFormatting>
  <conditionalFormatting sqref="AK303:AK310">
    <cfRule type="expression" dxfId="791" priority="47">
      <formula>IF(RIGHT(TEXT(AK303,"0.#"),1)=".",FALSE,TRUE)</formula>
    </cfRule>
    <cfRule type="expression" dxfId="790" priority="48">
      <formula>IF(RIGHT(TEXT(AK303,"0.#"),1)=".",TRUE,FALSE)</formula>
    </cfRule>
  </conditionalFormatting>
  <conditionalFormatting sqref="AU303:AX310">
    <cfRule type="expression" dxfId="789" priority="43">
      <formula>IF(AND(AU303&gt;=0, RIGHT(TEXT(AU303,"0.#"),1)&lt;&gt;"."),TRUE,FALSE)</formula>
    </cfRule>
    <cfRule type="expression" dxfId="788" priority="44">
      <formula>IF(AND(AU303&gt;=0, RIGHT(TEXT(AU303,"0.#"),1)="."),TRUE,FALSE)</formula>
    </cfRule>
    <cfRule type="expression" dxfId="787" priority="45">
      <formula>IF(AND(AU303&lt;0, RIGHT(TEXT(AU303,"0.#"),1)&lt;&gt;"."),TRUE,FALSE)</formula>
    </cfRule>
    <cfRule type="expression" dxfId="786" priority="46">
      <formula>IF(AND(AU303&lt;0, RIGHT(TEXT(AU303,"0.#"),1)="."),TRUE,FALSE)</formula>
    </cfRule>
  </conditionalFormatting>
  <conditionalFormatting sqref="AK335">
    <cfRule type="expression" dxfId="785" priority="41">
      <formula>IF(RIGHT(TEXT(AK335,"0.#"),1)=".",FALSE,TRUE)</formula>
    </cfRule>
    <cfRule type="expression" dxfId="784" priority="42">
      <formula>IF(RIGHT(TEXT(AK335,"0.#"),1)=".",TRUE,FALSE)</formula>
    </cfRule>
  </conditionalFormatting>
  <conditionalFormatting sqref="AU335:AX335">
    <cfRule type="expression" dxfId="783" priority="37">
      <formula>IF(AND(AU335&gt;=0, RIGHT(TEXT(AU335,"0.#"),1)&lt;&gt;"."),TRUE,FALSE)</formula>
    </cfRule>
    <cfRule type="expression" dxfId="782" priority="38">
      <formula>IF(AND(AU335&gt;=0, RIGHT(TEXT(AU335,"0.#"),1)="."),TRUE,FALSE)</formula>
    </cfRule>
    <cfRule type="expression" dxfId="781" priority="39">
      <formula>IF(AND(AU335&lt;0, RIGHT(TEXT(AU335,"0.#"),1)&lt;&gt;"."),TRUE,FALSE)</formula>
    </cfRule>
    <cfRule type="expression" dxfId="780" priority="40">
      <formula>IF(AND(AU335&lt;0, RIGHT(TEXT(AU335,"0.#"),1)="."),TRUE,FALSE)</formula>
    </cfRule>
  </conditionalFormatting>
  <conditionalFormatting sqref="AK336:AK342">
    <cfRule type="expression" dxfId="779" priority="35">
      <formula>IF(RIGHT(TEXT(AK336,"0.#"),1)=".",FALSE,TRUE)</formula>
    </cfRule>
    <cfRule type="expression" dxfId="778" priority="36">
      <formula>IF(RIGHT(TEXT(AK336,"0.#"),1)=".",TRUE,FALSE)</formula>
    </cfRule>
  </conditionalFormatting>
  <conditionalFormatting sqref="AU336:AX342">
    <cfRule type="expression" dxfId="777" priority="31">
      <formula>IF(AND(AU336&gt;=0, RIGHT(TEXT(AU336,"0.#"),1)&lt;&gt;"."),TRUE,FALSE)</formula>
    </cfRule>
    <cfRule type="expression" dxfId="776" priority="32">
      <formula>IF(AND(AU336&gt;=0, RIGHT(TEXT(AU336,"0.#"),1)="."),TRUE,FALSE)</formula>
    </cfRule>
    <cfRule type="expression" dxfId="775" priority="33">
      <formula>IF(AND(AU336&lt;0, RIGHT(TEXT(AU336,"0.#"),1)&lt;&gt;"."),TRUE,FALSE)</formula>
    </cfRule>
    <cfRule type="expression" dxfId="774" priority="34">
      <formula>IF(AND(AU336&lt;0, RIGHT(TEXT(AU336,"0.#"),1)="."),TRUE,FALSE)</formula>
    </cfRule>
  </conditionalFormatting>
  <conditionalFormatting sqref="AK311:AK312">
    <cfRule type="expression" dxfId="773" priority="29">
      <formula>IF(RIGHT(TEXT(AK311,"0.#"),1)=".",FALSE,TRUE)</formula>
    </cfRule>
    <cfRule type="expression" dxfId="772" priority="30">
      <formula>IF(RIGHT(TEXT(AK311,"0.#"),1)=".",TRUE,FALSE)</formula>
    </cfRule>
  </conditionalFormatting>
  <conditionalFormatting sqref="AU311:AX311">
    <cfRule type="expression" dxfId="771" priority="25">
      <formula>IF(AND(AU311&gt;=0, RIGHT(TEXT(AU311,"0.#"),1)&lt;&gt;"."),TRUE,FALSE)</formula>
    </cfRule>
    <cfRule type="expression" dxfId="770" priority="26">
      <formula>IF(AND(AU311&gt;=0, RIGHT(TEXT(AU311,"0.#"),1)="."),TRUE,FALSE)</formula>
    </cfRule>
    <cfRule type="expression" dxfId="769" priority="27">
      <formula>IF(AND(AU311&lt;0, RIGHT(TEXT(AU311,"0.#"),1)&lt;&gt;"."),TRUE,FALSE)</formula>
    </cfRule>
    <cfRule type="expression" dxfId="768" priority="28">
      <formula>IF(AND(AU311&lt;0, RIGHT(TEXT(AU311,"0.#"),1)="."),TRUE,FALSE)</formula>
    </cfRule>
  </conditionalFormatting>
  <conditionalFormatting sqref="AU312:AX312">
    <cfRule type="expression" dxfId="767" priority="21">
      <formula>IF(AND(AU312&gt;=0, RIGHT(TEXT(AU312,"0.#"),1)&lt;&gt;"."),TRUE,FALSE)</formula>
    </cfRule>
    <cfRule type="expression" dxfId="766" priority="22">
      <formula>IF(AND(AU312&gt;=0, RIGHT(TEXT(AU312,"0.#"),1)="."),TRUE,FALSE)</formula>
    </cfRule>
    <cfRule type="expression" dxfId="765" priority="23">
      <formula>IF(AND(AU312&lt;0, RIGHT(TEXT(AU312,"0.#"),1)&lt;&gt;"."),TRUE,FALSE)</formula>
    </cfRule>
    <cfRule type="expression" dxfId="764" priority="24">
      <formula>IF(AND(AU312&lt;0, RIGHT(TEXT(AU312,"0.#"),1)="."),TRUE,FALSE)</formula>
    </cfRule>
  </conditionalFormatting>
  <conditionalFormatting sqref="AK343:AK344">
    <cfRule type="expression" dxfId="763" priority="19">
      <formula>IF(RIGHT(TEXT(AK343,"0.#"),1)=".",FALSE,TRUE)</formula>
    </cfRule>
    <cfRule type="expression" dxfId="762" priority="20">
      <formula>IF(RIGHT(TEXT(AK343,"0.#"),1)=".",TRUE,FALSE)</formula>
    </cfRule>
  </conditionalFormatting>
  <conditionalFormatting sqref="AU343:AX344">
    <cfRule type="expression" dxfId="761" priority="15">
      <formula>IF(AND(AU343&gt;=0, RIGHT(TEXT(AU343,"0.#"),1)&lt;&gt;"."),TRUE,FALSE)</formula>
    </cfRule>
    <cfRule type="expression" dxfId="760" priority="16">
      <formula>IF(AND(AU343&gt;=0, RIGHT(TEXT(AU343,"0.#"),1)="."),TRUE,FALSE)</formula>
    </cfRule>
    <cfRule type="expression" dxfId="759" priority="17">
      <formula>IF(AND(AU343&lt;0, RIGHT(TEXT(AU343,"0.#"),1)&lt;&gt;"."),TRUE,FALSE)</formula>
    </cfRule>
    <cfRule type="expression" dxfId="758" priority="18">
      <formula>IF(AND(AU343&lt;0, RIGHT(TEXT(AU343,"0.#"),1)="."),TRUE,FALSE)</formula>
    </cfRule>
  </conditionalFormatting>
  <conditionalFormatting sqref="AE23:AI23">
    <cfRule type="expression" dxfId="757" priority="13">
      <formula>IF(RIGHT(TEXT(AE23,"0.#"),1)=".",FALSE,TRUE)</formula>
    </cfRule>
    <cfRule type="expression" dxfId="756" priority="14">
      <formula>IF(RIGHT(TEXT(AE23,"0.#"),1)=".",TRUE,FALSE)</formula>
    </cfRule>
  </conditionalFormatting>
  <conditionalFormatting sqref="AE24:AS24 AJ23:AS23">
    <cfRule type="expression" dxfId="755" priority="11">
      <formula>IF(RIGHT(TEXT(AE23,"0.#"),1)=".",FALSE,TRUE)</formula>
    </cfRule>
    <cfRule type="expression" dxfId="754" priority="12">
      <formula>IF(RIGHT(TEXT(AE23,"0.#"),1)=".",TRUE,FALSE)</formula>
    </cfRule>
  </conditionalFormatting>
  <conditionalFormatting sqref="AE25:AS25">
    <cfRule type="expression" dxfId="753" priority="7">
      <formula>IF(AND(AE25&gt;=0, RIGHT(TEXT(AE25,"0.#"),1)&lt;&gt;"."),TRUE,FALSE)</formula>
    </cfRule>
    <cfRule type="expression" dxfId="752" priority="8">
      <formula>IF(AND(AE25&gt;=0, RIGHT(TEXT(AE25,"0.#"),1)="."),TRUE,FALSE)</formula>
    </cfRule>
    <cfRule type="expression" dxfId="751" priority="9">
      <formula>IF(AND(AE25&lt;0, RIGHT(TEXT(AE25,"0.#"),1)&lt;&gt;"."),TRUE,FALSE)</formula>
    </cfRule>
    <cfRule type="expression" dxfId="750" priority="10">
      <formula>IF(AND(AE25&lt;0, RIGHT(TEXT(AE25,"0.#"),1)="."),TRUE,FALSE)</formula>
    </cfRule>
  </conditionalFormatting>
  <conditionalFormatting sqref="AT24:AX24">
    <cfRule type="expression" dxfId="749" priority="5">
      <formula>IF(RIGHT(TEXT(AT24,"0.#"),1)=".",FALSE,TRUE)</formula>
    </cfRule>
    <cfRule type="expression" dxfId="748" priority="6">
      <formula>IF(RIGHT(TEXT(AT24,"0.#"),1)=".",TRUE,FALSE)</formula>
    </cfRule>
  </conditionalFormatting>
  <conditionalFormatting sqref="AE83:AI83">
    <cfRule type="expression" dxfId="747" priority="3">
      <formula>IF(RIGHT(TEXT(AE83,"0.#"),1)=".",FALSE,TRUE)</formula>
    </cfRule>
    <cfRule type="expression" dxfId="746" priority="4">
      <formula>IF(RIGHT(TEXT(AE83,"0.#"),1)=".",TRUE,FALSE)</formula>
    </cfRule>
  </conditionalFormatting>
  <conditionalFormatting sqref="AJ83:AX83">
    <cfRule type="expression" dxfId="745" priority="1">
      <formula>IF(RIGHT(TEXT(AJ83,"0.#"),1)=".",FALSE,TRUE)</formula>
    </cfRule>
    <cfRule type="expression" dxfId="744"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1.0236220472440944" right="0.39370078740157483" top="0.59055118110236227" bottom="0.39370078740157483" header="0.51181102362204722" footer="0.51181102362204722"/>
  <pageSetup paperSize="9" scale="60" fitToHeight="4" orientation="portrait" r:id="rId1"/>
  <headerFooter differentFirst="1" alignWithMargins="0"/>
  <rowBreaks count="4" manualBreakCount="4">
    <brk id="104" max="16383" man="1"/>
    <brk id="138" max="16383" man="1"/>
    <brk id="231" max="16383" man="1"/>
    <brk id="2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4" t="s">
        <v>13</v>
      </c>
      <c r="B2" s="225"/>
      <c r="C2" s="225"/>
      <c r="D2" s="225"/>
      <c r="E2" s="225"/>
      <c r="F2" s="226"/>
      <c r="G2" s="231" t="s">
        <v>319</v>
      </c>
      <c r="H2" s="232"/>
      <c r="I2" s="232"/>
      <c r="J2" s="232"/>
      <c r="K2" s="232"/>
      <c r="L2" s="232"/>
      <c r="M2" s="232"/>
      <c r="N2" s="232"/>
      <c r="O2" s="233"/>
      <c r="P2" s="251" t="s">
        <v>83</v>
      </c>
      <c r="Q2" s="232"/>
      <c r="R2" s="232"/>
      <c r="S2" s="232"/>
      <c r="T2" s="232"/>
      <c r="U2" s="232"/>
      <c r="V2" s="232"/>
      <c r="W2" s="232"/>
      <c r="X2" s="233"/>
      <c r="Y2" s="204"/>
      <c r="Z2" s="86"/>
      <c r="AA2" s="87"/>
      <c r="AB2" s="276" t="s">
        <v>12</v>
      </c>
      <c r="AC2" s="277"/>
      <c r="AD2" s="278"/>
      <c r="AE2" s="293" t="s">
        <v>69</v>
      </c>
      <c r="AF2" s="294"/>
      <c r="AG2" s="294"/>
      <c r="AH2" s="294"/>
      <c r="AI2" s="295"/>
      <c r="AJ2" s="293" t="s">
        <v>70</v>
      </c>
      <c r="AK2" s="294"/>
      <c r="AL2" s="294"/>
      <c r="AM2" s="294"/>
      <c r="AN2" s="295"/>
      <c r="AO2" s="293" t="s">
        <v>71</v>
      </c>
      <c r="AP2" s="294"/>
      <c r="AQ2" s="294"/>
      <c r="AR2" s="294"/>
      <c r="AS2" s="295"/>
      <c r="AT2" s="282" t="s">
        <v>303</v>
      </c>
      <c r="AU2" s="283"/>
      <c r="AV2" s="283"/>
      <c r="AW2" s="283"/>
      <c r="AX2" s="284"/>
    </row>
    <row r="3" spans="1:50" ht="18.75" customHeight="1" x14ac:dyDescent="0.15">
      <c r="A3" s="224"/>
      <c r="B3" s="225"/>
      <c r="C3" s="225"/>
      <c r="D3" s="225"/>
      <c r="E3" s="225"/>
      <c r="F3" s="226"/>
      <c r="G3" s="234"/>
      <c r="H3" s="108"/>
      <c r="I3" s="108"/>
      <c r="J3" s="108"/>
      <c r="K3" s="108"/>
      <c r="L3" s="108"/>
      <c r="M3" s="108"/>
      <c r="N3" s="108"/>
      <c r="O3" s="235"/>
      <c r="P3" s="252"/>
      <c r="Q3" s="108"/>
      <c r="R3" s="108"/>
      <c r="S3" s="108"/>
      <c r="T3" s="108"/>
      <c r="U3" s="108"/>
      <c r="V3" s="108"/>
      <c r="W3" s="108"/>
      <c r="X3" s="235"/>
      <c r="Y3" s="290"/>
      <c r="Z3" s="291"/>
      <c r="AA3" s="292"/>
      <c r="AB3" s="142"/>
      <c r="AC3" s="137"/>
      <c r="AD3" s="138"/>
      <c r="AE3" s="143"/>
      <c r="AF3" s="136"/>
      <c r="AG3" s="136"/>
      <c r="AH3" s="136"/>
      <c r="AI3" s="296"/>
      <c r="AJ3" s="143"/>
      <c r="AK3" s="136"/>
      <c r="AL3" s="136"/>
      <c r="AM3" s="136"/>
      <c r="AN3" s="296"/>
      <c r="AO3" s="143"/>
      <c r="AP3" s="136"/>
      <c r="AQ3" s="136"/>
      <c r="AR3" s="136"/>
      <c r="AS3" s="296"/>
      <c r="AT3" s="67"/>
      <c r="AU3" s="110"/>
      <c r="AV3" s="110"/>
      <c r="AW3" s="108" t="s">
        <v>460</v>
      </c>
      <c r="AX3" s="109"/>
    </row>
    <row r="4" spans="1:50" ht="22.5" customHeight="1" x14ac:dyDescent="0.15">
      <c r="A4" s="227"/>
      <c r="B4" s="225"/>
      <c r="C4" s="225"/>
      <c r="D4" s="225"/>
      <c r="E4" s="225"/>
      <c r="F4" s="226"/>
      <c r="G4" s="332"/>
      <c r="H4" s="299"/>
      <c r="I4" s="299"/>
      <c r="J4" s="299"/>
      <c r="K4" s="299"/>
      <c r="L4" s="299"/>
      <c r="M4" s="299"/>
      <c r="N4" s="299"/>
      <c r="O4" s="300"/>
      <c r="P4" s="265"/>
      <c r="Q4" s="206"/>
      <c r="R4" s="206"/>
      <c r="S4" s="206"/>
      <c r="T4" s="206"/>
      <c r="U4" s="206"/>
      <c r="V4" s="206"/>
      <c r="W4" s="206"/>
      <c r="X4" s="207"/>
      <c r="Y4" s="304" t="s">
        <v>14</v>
      </c>
      <c r="Z4" s="305"/>
      <c r="AA4" s="306"/>
      <c r="AB4" s="684"/>
      <c r="AC4" s="307"/>
      <c r="AD4" s="307"/>
      <c r="AE4" s="93"/>
      <c r="AF4" s="94"/>
      <c r="AG4" s="94"/>
      <c r="AH4" s="94"/>
      <c r="AI4" s="95"/>
      <c r="AJ4" s="93"/>
      <c r="AK4" s="94"/>
      <c r="AL4" s="94"/>
      <c r="AM4" s="94"/>
      <c r="AN4" s="95"/>
      <c r="AO4" s="93"/>
      <c r="AP4" s="94"/>
      <c r="AQ4" s="94"/>
      <c r="AR4" s="94"/>
      <c r="AS4" s="95"/>
      <c r="AT4" s="237"/>
      <c r="AU4" s="237"/>
      <c r="AV4" s="237"/>
      <c r="AW4" s="237"/>
      <c r="AX4" s="238"/>
    </row>
    <row r="5" spans="1:50" ht="22.5" customHeight="1" x14ac:dyDescent="0.15">
      <c r="A5" s="228"/>
      <c r="B5" s="229"/>
      <c r="C5" s="229"/>
      <c r="D5" s="229"/>
      <c r="E5" s="229"/>
      <c r="F5" s="230"/>
      <c r="G5" s="301"/>
      <c r="H5" s="302"/>
      <c r="I5" s="302"/>
      <c r="J5" s="302"/>
      <c r="K5" s="302"/>
      <c r="L5" s="302"/>
      <c r="M5" s="302"/>
      <c r="N5" s="302"/>
      <c r="O5" s="303"/>
      <c r="P5" s="287"/>
      <c r="Q5" s="287"/>
      <c r="R5" s="287"/>
      <c r="S5" s="287"/>
      <c r="T5" s="287"/>
      <c r="U5" s="287"/>
      <c r="V5" s="287"/>
      <c r="W5" s="287"/>
      <c r="X5" s="288"/>
      <c r="Y5" s="178" t="s">
        <v>65</v>
      </c>
      <c r="Z5" s="121"/>
      <c r="AA5" s="174"/>
      <c r="AB5" s="346"/>
      <c r="AC5" s="297"/>
      <c r="AD5" s="29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94"/>
      <c r="B6" s="695"/>
      <c r="C6" s="695"/>
      <c r="D6" s="695"/>
      <c r="E6" s="695"/>
      <c r="F6" s="696"/>
      <c r="G6" s="333"/>
      <c r="H6" s="334"/>
      <c r="I6" s="334"/>
      <c r="J6" s="334"/>
      <c r="K6" s="334"/>
      <c r="L6" s="334"/>
      <c r="M6" s="334"/>
      <c r="N6" s="334"/>
      <c r="O6" s="335"/>
      <c r="P6" s="208"/>
      <c r="Q6" s="208"/>
      <c r="R6" s="208"/>
      <c r="S6" s="208"/>
      <c r="T6" s="208"/>
      <c r="U6" s="208"/>
      <c r="V6" s="208"/>
      <c r="W6" s="208"/>
      <c r="X6" s="209"/>
      <c r="Y6" s="120" t="s">
        <v>15</v>
      </c>
      <c r="Z6" s="121"/>
      <c r="AA6" s="174"/>
      <c r="AB6" s="706" t="s">
        <v>461</v>
      </c>
      <c r="AC6" s="275"/>
      <c r="AD6" s="275"/>
      <c r="AE6" s="93"/>
      <c r="AF6" s="94"/>
      <c r="AG6" s="94"/>
      <c r="AH6" s="94"/>
      <c r="AI6" s="95"/>
      <c r="AJ6" s="93"/>
      <c r="AK6" s="94"/>
      <c r="AL6" s="94"/>
      <c r="AM6" s="94"/>
      <c r="AN6" s="95"/>
      <c r="AO6" s="93"/>
      <c r="AP6" s="94"/>
      <c r="AQ6" s="94"/>
      <c r="AR6" s="94"/>
      <c r="AS6" s="95"/>
      <c r="AT6" s="279"/>
      <c r="AU6" s="280"/>
      <c r="AV6" s="280"/>
      <c r="AW6" s="280"/>
      <c r="AX6" s="281"/>
    </row>
    <row r="7" spans="1:50" ht="18.75" customHeight="1" x14ac:dyDescent="0.15">
      <c r="A7" s="224" t="s">
        <v>13</v>
      </c>
      <c r="B7" s="225"/>
      <c r="C7" s="225"/>
      <c r="D7" s="225"/>
      <c r="E7" s="225"/>
      <c r="F7" s="226"/>
      <c r="G7" s="231" t="s">
        <v>319</v>
      </c>
      <c r="H7" s="232"/>
      <c r="I7" s="232"/>
      <c r="J7" s="232"/>
      <c r="K7" s="232"/>
      <c r="L7" s="232"/>
      <c r="M7" s="232"/>
      <c r="N7" s="232"/>
      <c r="O7" s="233"/>
      <c r="P7" s="251" t="s">
        <v>83</v>
      </c>
      <c r="Q7" s="232"/>
      <c r="R7" s="232"/>
      <c r="S7" s="232"/>
      <c r="T7" s="232"/>
      <c r="U7" s="232"/>
      <c r="V7" s="232"/>
      <c r="W7" s="232"/>
      <c r="X7" s="233"/>
      <c r="Y7" s="204"/>
      <c r="Z7" s="86"/>
      <c r="AA7" s="87"/>
      <c r="AB7" s="276" t="s">
        <v>12</v>
      </c>
      <c r="AC7" s="277"/>
      <c r="AD7" s="278"/>
      <c r="AE7" s="293" t="s">
        <v>69</v>
      </c>
      <c r="AF7" s="294"/>
      <c r="AG7" s="294"/>
      <c r="AH7" s="294"/>
      <c r="AI7" s="295"/>
      <c r="AJ7" s="293" t="s">
        <v>70</v>
      </c>
      <c r="AK7" s="294"/>
      <c r="AL7" s="294"/>
      <c r="AM7" s="294"/>
      <c r="AN7" s="295"/>
      <c r="AO7" s="293" t="s">
        <v>71</v>
      </c>
      <c r="AP7" s="294"/>
      <c r="AQ7" s="294"/>
      <c r="AR7" s="294"/>
      <c r="AS7" s="295"/>
      <c r="AT7" s="282" t="s">
        <v>303</v>
      </c>
      <c r="AU7" s="283"/>
      <c r="AV7" s="283"/>
      <c r="AW7" s="283"/>
      <c r="AX7" s="284"/>
    </row>
    <row r="8" spans="1:50" ht="18.75" customHeight="1" x14ac:dyDescent="0.15">
      <c r="A8" s="224"/>
      <c r="B8" s="225"/>
      <c r="C8" s="225"/>
      <c r="D8" s="225"/>
      <c r="E8" s="225"/>
      <c r="F8" s="226"/>
      <c r="G8" s="234"/>
      <c r="H8" s="108"/>
      <c r="I8" s="108"/>
      <c r="J8" s="108"/>
      <c r="K8" s="108"/>
      <c r="L8" s="108"/>
      <c r="M8" s="108"/>
      <c r="N8" s="108"/>
      <c r="O8" s="235"/>
      <c r="P8" s="252"/>
      <c r="Q8" s="108"/>
      <c r="R8" s="108"/>
      <c r="S8" s="108"/>
      <c r="T8" s="108"/>
      <c r="U8" s="108"/>
      <c r="V8" s="108"/>
      <c r="W8" s="108"/>
      <c r="X8" s="235"/>
      <c r="Y8" s="290"/>
      <c r="Z8" s="291"/>
      <c r="AA8" s="292"/>
      <c r="AB8" s="142"/>
      <c r="AC8" s="137"/>
      <c r="AD8" s="138"/>
      <c r="AE8" s="143"/>
      <c r="AF8" s="136"/>
      <c r="AG8" s="136"/>
      <c r="AH8" s="136"/>
      <c r="AI8" s="296"/>
      <c r="AJ8" s="143"/>
      <c r="AK8" s="136"/>
      <c r="AL8" s="136"/>
      <c r="AM8" s="136"/>
      <c r="AN8" s="296"/>
      <c r="AO8" s="143"/>
      <c r="AP8" s="136"/>
      <c r="AQ8" s="136"/>
      <c r="AR8" s="136"/>
      <c r="AS8" s="296"/>
      <c r="AT8" s="67"/>
      <c r="AU8" s="110"/>
      <c r="AV8" s="110"/>
      <c r="AW8" s="108" t="s">
        <v>360</v>
      </c>
      <c r="AX8" s="109"/>
    </row>
    <row r="9" spans="1:50" ht="22.5" customHeight="1" x14ac:dyDescent="0.15">
      <c r="A9" s="227"/>
      <c r="B9" s="225"/>
      <c r="C9" s="225"/>
      <c r="D9" s="225"/>
      <c r="E9" s="225"/>
      <c r="F9" s="226"/>
      <c r="G9" s="332"/>
      <c r="H9" s="299"/>
      <c r="I9" s="299"/>
      <c r="J9" s="299"/>
      <c r="K9" s="299"/>
      <c r="L9" s="299"/>
      <c r="M9" s="299"/>
      <c r="N9" s="299"/>
      <c r="O9" s="300"/>
      <c r="P9" s="265"/>
      <c r="Q9" s="206"/>
      <c r="R9" s="206"/>
      <c r="S9" s="206"/>
      <c r="T9" s="206"/>
      <c r="U9" s="206"/>
      <c r="V9" s="206"/>
      <c r="W9" s="206"/>
      <c r="X9" s="207"/>
      <c r="Y9" s="304" t="s">
        <v>14</v>
      </c>
      <c r="Z9" s="305"/>
      <c r="AA9" s="306"/>
      <c r="AB9" s="684"/>
      <c r="AC9" s="307"/>
      <c r="AD9" s="307"/>
      <c r="AE9" s="93"/>
      <c r="AF9" s="94"/>
      <c r="AG9" s="94"/>
      <c r="AH9" s="94"/>
      <c r="AI9" s="95"/>
      <c r="AJ9" s="93"/>
      <c r="AK9" s="94"/>
      <c r="AL9" s="94"/>
      <c r="AM9" s="94"/>
      <c r="AN9" s="95"/>
      <c r="AO9" s="93"/>
      <c r="AP9" s="94"/>
      <c r="AQ9" s="94"/>
      <c r="AR9" s="94"/>
      <c r="AS9" s="95"/>
      <c r="AT9" s="237"/>
      <c r="AU9" s="237"/>
      <c r="AV9" s="237"/>
      <c r="AW9" s="237"/>
      <c r="AX9" s="238"/>
    </row>
    <row r="10" spans="1:50" ht="22.5" customHeight="1" x14ac:dyDescent="0.15">
      <c r="A10" s="228"/>
      <c r="B10" s="229"/>
      <c r="C10" s="229"/>
      <c r="D10" s="229"/>
      <c r="E10" s="229"/>
      <c r="F10" s="230"/>
      <c r="G10" s="301"/>
      <c r="H10" s="302"/>
      <c r="I10" s="302"/>
      <c r="J10" s="302"/>
      <c r="K10" s="302"/>
      <c r="L10" s="302"/>
      <c r="M10" s="302"/>
      <c r="N10" s="302"/>
      <c r="O10" s="303"/>
      <c r="P10" s="287"/>
      <c r="Q10" s="287"/>
      <c r="R10" s="287"/>
      <c r="S10" s="287"/>
      <c r="T10" s="287"/>
      <c r="U10" s="287"/>
      <c r="V10" s="287"/>
      <c r="W10" s="287"/>
      <c r="X10" s="288"/>
      <c r="Y10" s="178" t="s">
        <v>65</v>
      </c>
      <c r="Z10" s="121"/>
      <c r="AA10" s="174"/>
      <c r="AB10" s="346"/>
      <c r="AC10" s="297"/>
      <c r="AD10" s="29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94"/>
      <c r="B11" s="695"/>
      <c r="C11" s="695"/>
      <c r="D11" s="695"/>
      <c r="E11" s="695"/>
      <c r="F11" s="696"/>
      <c r="G11" s="333"/>
      <c r="H11" s="334"/>
      <c r="I11" s="334"/>
      <c r="J11" s="334"/>
      <c r="K11" s="334"/>
      <c r="L11" s="334"/>
      <c r="M11" s="334"/>
      <c r="N11" s="334"/>
      <c r="O11" s="335"/>
      <c r="P11" s="208"/>
      <c r="Q11" s="208"/>
      <c r="R11" s="208"/>
      <c r="S11" s="208"/>
      <c r="T11" s="208"/>
      <c r="U11" s="208"/>
      <c r="V11" s="208"/>
      <c r="W11" s="208"/>
      <c r="X11" s="209"/>
      <c r="Y11" s="120" t="s">
        <v>15</v>
      </c>
      <c r="Z11" s="121"/>
      <c r="AA11" s="174"/>
      <c r="AB11" s="706" t="s">
        <v>16</v>
      </c>
      <c r="AC11" s="275"/>
      <c r="AD11" s="275"/>
      <c r="AE11" s="93"/>
      <c r="AF11" s="94"/>
      <c r="AG11" s="94"/>
      <c r="AH11" s="94"/>
      <c r="AI11" s="95"/>
      <c r="AJ11" s="93"/>
      <c r="AK11" s="94"/>
      <c r="AL11" s="94"/>
      <c r="AM11" s="94"/>
      <c r="AN11" s="95"/>
      <c r="AO11" s="93"/>
      <c r="AP11" s="94"/>
      <c r="AQ11" s="94"/>
      <c r="AR11" s="94"/>
      <c r="AS11" s="95"/>
      <c r="AT11" s="279"/>
      <c r="AU11" s="280"/>
      <c r="AV11" s="280"/>
      <c r="AW11" s="280"/>
      <c r="AX11" s="281"/>
    </row>
    <row r="12" spans="1:50" ht="18.75" customHeight="1" x14ac:dyDescent="0.15">
      <c r="A12" s="224" t="s">
        <v>13</v>
      </c>
      <c r="B12" s="225"/>
      <c r="C12" s="225"/>
      <c r="D12" s="225"/>
      <c r="E12" s="225"/>
      <c r="F12" s="226"/>
      <c r="G12" s="231" t="s">
        <v>319</v>
      </c>
      <c r="H12" s="232"/>
      <c r="I12" s="232"/>
      <c r="J12" s="232"/>
      <c r="K12" s="232"/>
      <c r="L12" s="232"/>
      <c r="M12" s="232"/>
      <c r="N12" s="232"/>
      <c r="O12" s="233"/>
      <c r="P12" s="251" t="s">
        <v>83</v>
      </c>
      <c r="Q12" s="232"/>
      <c r="R12" s="232"/>
      <c r="S12" s="232"/>
      <c r="T12" s="232"/>
      <c r="U12" s="232"/>
      <c r="V12" s="232"/>
      <c r="W12" s="232"/>
      <c r="X12" s="233"/>
      <c r="Y12" s="204"/>
      <c r="Z12" s="86"/>
      <c r="AA12" s="87"/>
      <c r="AB12" s="276" t="s">
        <v>12</v>
      </c>
      <c r="AC12" s="277"/>
      <c r="AD12" s="278"/>
      <c r="AE12" s="293" t="s">
        <v>69</v>
      </c>
      <c r="AF12" s="294"/>
      <c r="AG12" s="294"/>
      <c r="AH12" s="294"/>
      <c r="AI12" s="295"/>
      <c r="AJ12" s="293" t="s">
        <v>70</v>
      </c>
      <c r="AK12" s="294"/>
      <c r="AL12" s="294"/>
      <c r="AM12" s="294"/>
      <c r="AN12" s="295"/>
      <c r="AO12" s="293" t="s">
        <v>71</v>
      </c>
      <c r="AP12" s="294"/>
      <c r="AQ12" s="294"/>
      <c r="AR12" s="294"/>
      <c r="AS12" s="295"/>
      <c r="AT12" s="282" t="s">
        <v>303</v>
      </c>
      <c r="AU12" s="283"/>
      <c r="AV12" s="283"/>
      <c r="AW12" s="283"/>
      <c r="AX12" s="284"/>
    </row>
    <row r="13" spans="1:50" ht="18.75" customHeight="1" x14ac:dyDescent="0.15">
      <c r="A13" s="224"/>
      <c r="B13" s="225"/>
      <c r="C13" s="225"/>
      <c r="D13" s="225"/>
      <c r="E13" s="225"/>
      <c r="F13" s="226"/>
      <c r="G13" s="234"/>
      <c r="H13" s="108"/>
      <c r="I13" s="108"/>
      <c r="J13" s="108"/>
      <c r="K13" s="108"/>
      <c r="L13" s="108"/>
      <c r="M13" s="108"/>
      <c r="N13" s="108"/>
      <c r="O13" s="235"/>
      <c r="P13" s="252"/>
      <c r="Q13" s="108"/>
      <c r="R13" s="108"/>
      <c r="S13" s="108"/>
      <c r="T13" s="108"/>
      <c r="U13" s="108"/>
      <c r="V13" s="108"/>
      <c r="W13" s="108"/>
      <c r="X13" s="235"/>
      <c r="Y13" s="290"/>
      <c r="Z13" s="291"/>
      <c r="AA13" s="292"/>
      <c r="AB13" s="142"/>
      <c r="AC13" s="137"/>
      <c r="AD13" s="138"/>
      <c r="AE13" s="143"/>
      <c r="AF13" s="136"/>
      <c r="AG13" s="136"/>
      <c r="AH13" s="136"/>
      <c r="AI13" s="296"/>
      <c r="AJ13" s="143"/>
      <c r="AK13" s="136"/>
      <c r="AL13" s="136"/>
      <c r="AM13" s="136"/>
      <c r="AN13" s="296"/>
      <c r="AO13" s="143"/>
      <c r="AP13" s="136"/>
      <c r="AQ13" s="136"/>
      <c r="AR13" s="136"/>
      <c r="AS13" s="296"/>
      <c r="AT13" s="67"/>
      <c r="AU13" s="110"/>
      <c r="AV13" s="110"/>
      <c r="AW13" s="108" t="s">
        <v>360</v>
      </c>
      <c r="AX13" s="109"/>
    </row>
    <row r="14" spans="1:50" ht="22.5" customHeight="1" x14ac:dyDescent="0.15">
      <c r="A14" s="227"/>
      <c r="B14" s="225"/>
      <c r="C14" s="225"/>
      <c r="D14" s="225"/>
      <c r="E14" s="225"/>
      <c r="F14" s="226"/>
      <c r="G14" s="332"/>
      <c r="H14" s="299"/>
      <c r="I14" s="299"/>
      <c r="J14" s="299"/>
      <c r="K14" s="299"/>
      <c r="L14" s="299"/>
      <c r="M14" s="299"/>
      <c r="N14" s="299"/>
      <c r="O14" s="300"/>
      <c r="P14" s="265"/>
      <c r="Q14" s="206"/>
      <c r="R14" s="206"/>
      <c r="S14" s="206"/>
      <c r="T14" s="206"/>
      <c r="U14" s="206"/>
      <c r="V14" s="206"/>
      <c r="W14" s="206"/>
      <c r="X14" s="207"/>
      <c r="Y14" s="304" t="s">
        <v>14</v>
      </c>
      <c r="Z14" s="305"/>
      <c r="AA14" s="306"/>
      <c r="AB14" s="684"/>
      <c r="AC14" s="307"/>
      <c r="AD14" s="307"/>
      <c r="AE14" s="93"/>
      <c r="AF14" s="94"/>
      <c r="AG14" s="94"/>
      <c r="AH14" s="94"/>
      <c r="AI14" s="95"/>
      <c r="AJ14" s="93"/>
      <c r="AK14" s="94"/>
      <c r="AL14" s="94"/>
      <c r="AM14" s="94"/>
      <c r="AN14" s="95"/>
      <c r="AO14" s="93"/>
      <c r="AP14" s="94"/>
      <c r="AQ14" s="94"/>
      <c r="AR14" s="94"/>
      <c r="AS14" s="95"/>
      <c r="AT14" s="237"/>
      <c r="AU14" s="237"/>
      <c r="AV14" s="237"/>
      <c r="AW14" s="237"/>
      <c r="AX14" s="238"/>
    </row>
    <row r="15" spans="1:50" ht="22.5" customHeight="1" x14ac:dyDescent="0.15">
      <c r="A15" s="228"/>
      <c r="B15" s="229"/>
      <c r="C15" s="229"/>
      <c r="D15" s="229"/>
      <c r="E15" s="229"/>
      <c r="F15" s="230"/>
      <c r="G15" s="301"/>
      <c r="H15" s="302"/>
      <c r="I15" s="302"/>
      <c r="J15" s="302"/>
      <c r="K15" s="302"/>
      <c r="L15" s="302"/>
      <c r="M15" s="302"/>
      <c r="N15" s="302"/>
      <c r="O15" s="303"/>
      <c r="P15" s="287"/>
      <c r="Q15" s="287"/>
      <c r="R15" s="287"/>
      <c r="S15" s="287"/>
      <c r="T15" s="287"/>
      <c r="U15" s="287"/>
      <c r="V15" s="287"/>
      <c r="W15" s="287"/>
      <c r="X15" s="288"/>
      <c r="Y15" s="178" t="s">
        <v>65</v>
      </c>
      <c r="Z15" s="121"/>
      <c r="AA15" s="174"/>
      <c r="AB15" s="346"/>
      <c r="AC15" s="297"/>
      <c r="AD15" s="29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94"/>
      <c r="B16" s="695"/>
      <c r="C16" s="695"/>
      <c r="D16" s="695"/>
      <c r="E16" s="695"/>
      <c r="F16" s="696"/>
      <c r="G16" s="333"/>
      <c r="H16" s="334"/>
      <c r="I16" s="334"/>
      <c r="J16" s="334"/>
      <c r="K16" s="334"/>
      <c r="L16" s="334"/>
      <c r="M16" s="334"/>
      <c r="N16" s="334"/>
      <c r="O16" s="335"/>
      <c r="P16" s="208"/>
      <c r="Q16" s="208"/>
      <c r="R16" s="208"/>
      <c r="S16" s="208"/>
      <c r="T16" s="208"/>
      <c r="U16" s="208"/>
      <c r="V16" s="208"/>
      <c r="W16" s="208"/>
      <c r="X16" s="209"/>
      <c r="Y16" s="120" t="s">
        <v>15</v>
      </c>
      <c r="Z16" s="121"/>
      <c r="AA16" s="174"/>
      <c r="AB16" s="706" t="s">
        <v>16</v>
      </c>
      <c r="AC16" s="275"/>
      <c r="AD16" s="275"/>
      <c r="AE16" s="93"/>
      <c r="AF16" s="94"/>
      <c r="AG16" s="94"/>
      <c r="AH16" s="94"/>
      <c r="AI16" s="95"/>
      <c r="AJ16" s="93"/>
      <c r="AK16" s="94"/>
      <c r="AL16" s="94"/>
      <c r="AM16" s="94"/>
      <c r="AN16" s="95"/>
      <c r="AO16" s="93"/>
      <c r="AP16" s="94"/>
      <c r="AQ16" s="94"/>
      <c r="AR16" s="94"/>
      <c r="AS16" s="95"/>
      <c r="AT16" s="279"/>
      <c r="AU16" s="280"/>
      <c r="AV16" s="280"/>
      <c r="AW16" s="280"/>
      <c r="AX16" s="281"/>
    </row>
    <row r="17" spans="1:50" ht="18.75" customHeight="1" x14ac:dyDescent="0.15">
      <c r="A17" s="224" t="s">
        <v>13</v>
      </c>
      <c r="B17" s="225"/>
      <c r="C17" s="225"/>
      <c r="D17" s="225"/>
      <c r="E17" s="225"/>
      <c r="F17" s="226"/>
      <c r="G17" s="231" t="s">
        <v>319</v>
      </c>
      <c r="H17" s="232"/>
      <c r="I17" s="232"/>
      <c r="J17" s="232"/>
      <c r="K17" s="232"/>
      <c r="L17" s="232"/>
      <c r="M17" s="232"/>
      <c r="N17" s="232"/>
      <c r="O17" s="233"/>
      <c r="P17" s="251" t="s">
        <v>83</v>
      </c>
      <c r="Q17" s="232"/>
      <c r="R17" s="232"/>
      <c r="S17" s="232"/>
      <c r="T17" s="232"/>
      <c r="U17" s="232"/>
      <c r="V17" s="232"/>
      <c r="W17" s="232"/>
      <c r="X17" s="233"/>
      <c r="Y17" s="204"/>
      <c r="Z17" s="86"/>
      <c r="AA17" s="87"/>
      <c r="AB17" s="276" t="s">
        <v>12</v>
      </c>
      <c r="AC17" s="277"/>
      <c r="AD17" s="278"/>
      <c r="AE17" s="293" t="s">
        <v>69</v>
      </c>
      <c r="AF17" s="294"/>
      <c r="AG17" s="294"/>
      <c r="AH17" s="294"/>
      <c r="AI17" s="295"/>
      <c r="AJ17" s="293" t="s">
        <v>70</v>
      </c>
      <c r="AK17" s="294"/>
      <c r="AL17" s="294"/>
      <c r="AM17" s="294"/>
      <c r="AN17" s="295"/>
      <c r="AO17" s="293" t="s">
        <v>71</v>
      </c>
      <c r="AP17" s="294"/>
      <c r="AQ17" s="294"/>
      <c r="AR17" s="294"/>
      <c r="AS17" s="295"/>
      <c r="AT17" s="282" t="s">
        <v>303</v>
      </c>
      <c r="AU17" s="283"/>
      <c r="AV17" s="283"/>
      <c r="AW17" s="283"/>
      <c r="AX17" s="284"/>
    </row>
    <row r="18" spans="1:50" ht="18.75" customHeight="1" x14ac:dyDescent="0.15">
      <c r="A18" s="224"/>
      <c r="B18" s="225"/>
      <c r="C18" s="225"/>
      <c r="D18" s="225"/>
      <c r="E18" s="225"/>
      <c r="F18" s="226"/>
      <c r="G18" s="234"/>
      <c r="H18" s="108"/>
      <c r="I18" s="108"/>
      <c r="J18" s="108"/>
      <c r="K18" s="108"/>
      <c r="L18" s="108"/>
      <c r="M18" s="108"/>
      <c r="N18" s="108"/>
      <c r="O18" s="235"/>
      <c r="P18" s="252"/>
      <c r="Q18" s="108"/>
      <c r="R18" s="108"/>
      <c r="S18" s="108"/>
      <c r="T18" s="108"/>
      <c r="U18" s="108"/>
      <c r="V18" s="108"/>
      <c r="W18" s="108"/>
      <c r="X18" s="235"/>
      <c r="Y18" s="290"/>
      <c r="Z18" s="291"/>
      <c r="AA18" s="292"/>
      <c r="AB18" s="142"/>
      <c r="AC18" s="137"/>
      <c r="AD18" s="138"/>
      <c r="AE18" s="143"/>
      <c r="AF18" s="136"/>
      <c r="AG18" s="136"/>
      <c r="AH18" s="136"/>
      <c r="AI18" s="296"/>
      <c r="AJ18" s="143"/>
      <c r="AK18" s="136"/>
      <c r="AL18" s="136"/>
      <c r="AM18" s="136"/>
      <c r="AN18" s="296"/>
      <c r="AO18" s="143"/>
      <c r="AP18" s="136"/>
      <c r="AQ18" s="136"/>
      <c r="AR18" s="136"/>
      <c r="AS18" s="296"/>
      <c r="AT18" s="67"/>
      <c r="AU18" s="110"/>
      <c r="AV18" s="110"/>
      <c r="AW18" s="108" t="s">
        <v>360</v>
      </c>
      <c r="AX18" s="109"/>
    </row>
    <row r="19" spans="1:50" ht="22.5" customHeight="1" x14ac:dyDescent="0.15">
      <c r="A19" s="227"/>
      <c r="B19" s="225"/>
      <c r="C19" s="225"/>
      <c r="D19" s="225"/>
      <c r="E19" s="225"/>
      <c r="F19" s="226"/>
      <c r="G19" s="332"/>
      <c r="H19" s="299"/>
      <c r="I19" s="299"/>
      <c r="J19" s="299"/>
      <c r="K19" s="299"/>
      <c r="L19" s="299"/>
      <c r="M19" s="299"/>
      <c r="N19" s="299"/>
      <c r="O19" s="300"/>
      <c r="P19" s="265"/>
      <c r="Q19" s="206"/>
      <c r="R19" s="206"/>
      <c r="S19" s="206"/>
      <c r="T19" s="206"/>
      <c r="U19" s="206"/>
      <c r="V19" s="206"/>
      <c r="W19" s="206"/>
      <c r="X19" s="207"/>
      <c r="Y19" s="304" t="s">
        <v>14</v>
      </c>
      <c r="Z19" s="305"/>
      <c r="AA19" s="306"/>
      <c r="AB19" s="684"/>
      <c r="AC19" s="307"/>
      <c r="AD19" s="307"/>
      <c r="AE19" s="93"/>
      <c r="AF19" s="94"/>
      <c r="AG19" s="94"/>
      <c r="AH19" s="94"/>
      <c r="AI19" s="95"/>
      <c r="AJ19" s="93"/>
      <c r="AK19" s="94"/>
      <c r="AL19" s="94"/>
      <c r="AM19" s="94"/>
      <c r="AN19" s="95"/>
      <c r="AO19" s="93"/>
      <c r="AP19" s="94"/>
      <c r="AQ19" s="94"/>
      <c r="AR19" s="94"/>
      <c r="AS19" s="95"/>
      <c r="AT19" s="237"/>
      <c r="AU19" s="237"/>
      <c r="AV19" s="237"/>
      <c r="AW19" s="237"/>
      <c r="AX19" s="238"/>
    </row>
    <row r="20" spans="1:50" ht="22.5" customHeight="1" x14ac:dyDescent="0.15">
      <c r="A20" s="228"/>
      <c r="B20" s="229"/>
      <c r="C20" s="229"/>
      <c r="D20" s="229"/>
      <c r="E20" s="229"/>
      <c r="F20" s="230"/>
      <c r="G20" s="301"/>
      <c r="H20" s="302"/>
      <c r="I20" s="302"/>
      <c r="J20" s="302"/>
      <c r="K20" s="302"/>
      <c r="L20" s="302"/>
      <c r="M20" s="302"/>
      <c r="N20" s="302"/>
      <c r="O20" s="303"/>
      <c r="P20" s="287"/>
      <c r="Q20" s="287"/>
      <c r="R20" s="287"/>
      <c r="S20" s="287"/>
      <c r="T20" s="287"/>
      <c r="U20" s="287"/>
      <c r="V20" s="287"/>
      <c r="W20" s="287"/>
      <c r="X20" s="288"/>
      <c r="Y20" s="178" t="s">
        <v>65</v>
      </c>
      <c r="Z20" s="121"/>
      <c r="AA20" s="174"/>
      <c r="AB20" s="346"/>
      <c r="AC20" s="297"/>
      <c r="AD20" s="29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94"/>
      <c r="B21" s="695"/>
      <c r="C21" s="695"/>
      <c r="D21" s="695"/>
      <c r="E21" s="695"/>
      <c r="F21" s="696"/>
      <c r="G21" s="333"/>
      <c r="H21" s="334"/>
      <c r="I21" s="334"/>
      <c r="J21" s="334"/>
      <c r="K21" s="334"/>
      <c r="L21" s="334"/>
      <c r="M21" s="334"/>
      <c r="N21" s="334"/>
      <c r="O21" s="335"/>
      <c r="P21" s="208"/>
      <c r="Q21" s="208"/>
      <c r="R21" s="208"/>
      <c r="S21" s="208"/>
      <c r="T21" s="208"/>
      <c r="U21" s="208"/>
      <c r="V21" s="208"/>
      <c r="W21" s="208"/>
      <c r="X21" s="209"/>
      <c r="Y21" s="120" t="s">
        <v>15</v>
      </c>
      <c r="Z21" s="121"/>
      <c r="AA21" s="174"/>
      <c r="AB21" s="706" t="s">
        <v>462</v>
      </c>
      <c r="AC21" s="275"/>
      <c r="AD21" s="275"/>
      <c r="AE21" s="93"/>
      <c r="AF21" s="94"/>
      <c r="AG21" s="94"/>
      <c r="AH21" s="94"/>
      <c r="AI21" s="95"/>
      <c r="AJ21" s="93"/>
      <c r="AK21" s="94"/>
      <c r="AL21" s="94"/>
      <c r="AM21" s="94"/>
      <c r="AN21" s="95"/>
      <c r="AO21" s="93"/>
      <c r="AP21" s="94"/>
      <c r="AQ21" s="94"/>
      <c r="AR21" s="94"/>
      <c r="AS21" s="95"/>
      <c r="AT21" s="279"/>
      <c r="AU21" s="280"/>
      <c r="AV21" s="280"/>
      <c r="AW21" s="280"/>
      <c r="AX21" s="281"/>
    </row>
    <row r="22" spans="1:50" ht="18.75" customHeight="1" x14ac:dyDescent="0.15">
      <c r="A22" s="224" t="s">
        <v>13</v>
      </c>
      <c r="B22" s="225"/>
      <c r="C22" s="225"/>
      <c r="D22" s="225"/>
      <c r="E22" s="225"/>
      <c r="F22" s="226"/>
      <c r="G22" s="231" t="s">
        <v>319</v>
      </c>
      <c r="H22" s="232"/>
      <c r="I22" s="232"/>
      <c r="J22" s="232"/>
      <c r="K22" s="232"/>
      <c r="L22" s="232"/>
      <c r="M22" s="232"/>
      <c r="N22" s="232"/>
      <c r="O22" s="233"/>
      <c r="P22" s="251" t="s">
        <v>83</v>
      </c>
      <c r="Q22" s="232"/>
      <c r="R22" s="232"/>
      <c r="S22" s="232"/>
      <c r="T22" s="232"/>
      <c r="U22" s="232"/>
      <c r="V22" s="232"/>
      <c r="W22" s="232"/>
      <c r="X22" s="233"/>
      <c r="Y22" s="204"/>
      <c r="Z22" s="86"/>
      <c r="AA22" s="87"/>
      <c r="AB22" s="276" t="s">
        <v>12</v>
      </c>
      <c r="AC22" s="277"/>
      <c r="AD22" s="278"/>
      <c r="AE22" s="293" t="s">
        <v>69</v>
      </c>
      <c r="AF22" s="294"/>
      <c r="AG22" s="294"/>
      <c r="AH22" s="294"/>
      <c r="AI22" s="295"/>
      <c r="AJ22" s="293" t="s">
        <v>70</v>
      </c>
      <c r="AK22" s="294"/>
      <c r="AL22" s="294"/>
      <c r="AM22" s="294"/>
      <c r="AN22" s="295"/>
      <c r="AO22" s="293" t="s">
        <v>71</v>
      </c>
      <c r="AP22" s="294"/>
      <c r="AQ22" s="294"/>
      <c r="AR22" s="294"/>
      <c r="AS22" s="295"/>
      <c r="AT22" s="282" t="s">
        <v>303</v>
      </c>
      <c r="AU22" s="283"/>
      <c r="AV22" s="283"/>
      <c r="AW22" s="283"/>
      <c r="AX22" s="284"/>
    </row>
    <row r="23" spans="1:50" ht="18.75" customHeight="1" x14ac:dyDescent="0.15">
      <c r="A23" s="224"/>
      <c r="B23" s="225"/>
      <c r="C23" s="225"/>
      <c r="D23" s="225"/>
      <c r="E23" s="225"/>
      <c r="F23" s="226"/>
      <c r="G23" s="234"/>
      <c r="H23" s="108"/>
      <c r="I23" s="108"/>
      <c r="J23" s="108"/>
      <c r="K23" s="108"/>
      <c r="L23" s="108"/>
      <c r="M23" s="108"/>
      <c r="N23" s="108"/>
      <c r="O23" s="235"/>
      <c r="P23" s="252"/>
      <c r="Q23" s="108"/>
      <c r="R23" s="108"/>
      <c r="S23" s="108"/>
      <c r="T23" s="108"/>
      <c r="U23" s="108"/>
      <c r="V23" s="108"/>
      <c r="W23" s="108"/>
      <c r="X23" s="235"/>
      <c r="Y23" s="290"/>
      <c r="Z23" s="291"/>
      <c r="AA23" s="292"/>
      <c r="AB23" s="142"/>
      <c r="AC23" s="137"/>
      <c r="AD23" s="138"/>
      <c r="AE23" s="143"/>
      <c r="AF23" s="136"/>
      <c r="AG23" s="136"/>
      <c r="AH23" s="136"/>
      <c r="AI23" s="296"/>
      <c r="AJ23" s="143"/>
      <c r="AK23" s="136"/>
      <c r="AL23" s="136"/>
      <c r="AM23" s="136"/>
      <c r="AN23" s="296"/>
      <c r="AO23" s="143"/>
      <c r="AP23" s="136"/>
      <c r="AQ23" s="136"/>
      <c r="AR23" s="136"/>
      <c r="AS23" s="296"/>
      <c r="AT23" s="67"/>
      <c r="AU23" s="110"/>
      <c r="AV23" s="110"/>
      <c r="AW23" s="108" t="s">
        <v>463</v>
      </c>
      <c r="AX23" s="109"/>
    </row>
    <row r="24" spans="1:50" ht="22.5" customHeight="1" x14ac:dyDescent="0.15">
      <c r="A24" s="227"/>
      <c r="B24" s="225"/>
      <c r="C24" s="225"/>
      <c r="D24" s="225"/>
      <c r="E24" s="225"/>
      <c r="F24" s="226"/>
      <c r="G24" s="332"/>
      <c r="H24" s="299"/>
      <c r="I24" s="299"/>
      <c r="J24" s="299"/>
      <c r="K24" s="299"/>
      <c r="L24" s="299"/>
      <c r="M24" s="299"/>
      <c r="N24" s="299"/>
      <c r="O24" s="300"/>
      <c r="P24" s="265"/>
      <c r="Q24" s="206"/>
      <c r="R24" s="206"/>
      <c r="S24" s="206"/>
      <c r="T24" s="206"/>
      <c r="U24" s="206"/>
      <c r="V24" s="206"/>
      <c r="W24" s="206"/>
      <c r="X24" s="207"/>
      <c r="Y24" s="304" t="s">
        <v>14</v>
      </c>
      <c r="Z24" s="305"/>
      <c r="AA24" s="306"/>
      <c r="AB24" s="684"/>
      <c r="AC24" s="307"/>
      <c r="AD24" s="307"/>
      <c r="AE24" s="93"/>
      <c r="AF24" s="94"/>
      <c r="AG24" s="94"/>
      <c r="AH24" s="94"/>
      <c r="AI24" s="95"/>
      <c r="AJ24" s="93"/>
      <c r="AK24" s="94"/>
      <c r="AL24" s="94"/>
      <c r="AM24" s="94"/>
      <c r="AN24" s="95"/>
      <c r="AO24" s="93"/>
      <c r="AP24" s="94"/>
      <c r="AQ24" s="94"/>
      <c r="AR24" s="94"/>
      <c r="AS24" s="95"/>
      <c r="AT24" s="237"/>
      <c r="AU24" s="237"/>
      <c r="AV24" s="237"/>
      <c r="AW24" s="237"/>
      <c r="AX24" s="238"/>
    </row>
    <row r="25" spans="1:50" ht="22.5" customHeight="1" x14ac:dyDescent="0.15">
      <c r="A25" s="228"/>
      <c r="B25" s="229"/>
      <c r="C25" s="229"/>
      <c r="D25" s="229"/>
      <c r="E25" s="229"/>
      <c r="F25" s="230"/>
      <c r="G25" s="301"/>
      <c r="H25" s="302"/>
      <c r="I25" s="302"/>
      <c r="J25" s="302"/>
      <c r="K25" s="302"/>
      <c r="L25" s="302"/>
      <c r="M25" s="302"/>
      <c r="N25" s="302"/>
      <c r="O25" s="303"/>
      <c r="P25" s="287"/>
      <c r="Q25" s="287"/>
      <c r="R25" s="287"/>
      <c r="S25" s="287"/>
      <c r="T25" s="287"/>
      <c r="U25" s="287"/>
      <c r="V25" s="287"/>
      <c r="W25" s="287"/>
      <c r="X25" s="288"/>
      <c r="Y25" s="178" t="s">
        <v>65</v>
      </c>
      <c r="Z25" s="121"/>
      <c r="AA25" s="174"/>
      <c r="AB25" s="346"/>
      <c r="AC25" s="297"/>
      <c r="AD25" s="29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94"/>
      <c r="B26" s="695"/>
      <c r="C26" s="695"/>
      <c r="D26" s="695"/>
      <c r="E26" s="695"/>
      <c r="F26" s="696"/>
      <c r="G26" s="333"/>
      <c r="H26" s="334"/>
      <c r="I26" s="334"/>
      <c r="J26" s="334"/>
      <c r="K26" s="334"/>
      <c r="L26" s="334"/>
      <c r="M26" s="334"/>
      <c r="N26" s="334"/>
      <c r="O26" s="335"/>
      <c r="P26" s="208"/>
      <c r="Q26" s="208"/>
      <c r="R26" s="208"/>
      <c r="S26" s="208"/>
      <c r="T26" s="208"/>
      <c r="U26" s="208"/>
      <c r="V26" s="208"/>
      <c r="W26" s="208"/>
      <c r="X26" s="209"/>
      <c r="Y26" s="120" t="s">
        <v>15</v>
      </c>
      <c r="Z26" s="121"/>
      <c r="AA26" s="174"/>
      <c r="AB26" s="706" t="s">
        <v>462</v>
      </c>
      <c r="AC26" s="275"/>
      <c r="AD26" s="275"/>
      <c r="AE26" s="93"/>
      <c r="AF26" s="94"/>
      <c r="AG26" s="94"/>
      <c r="AH26" s="94"/>
      <c r="AI26" s="95"/>
      <c r="AJ26" s="93"/>
      <c r="AK26" s="94"/>
      <c r="AL26" s="94"/>
      <c r="AM26" s="94"/>
      <c r="AN26" s="95"/>
      <c r="AO26" s="93"/>
      <c r="AP26" s="94"/>
      <c r="AQ26" s="94"/>
      <c r="AR26" s="94"/>
      <c r="AS26" s="95"/>
      <c r="AT26" s="279"/>
      <c r="AU26" s="280"/>
      <c r="AV26" s="280"/>
      <c r="AW26" s="280"/>
      <c r="AX26" s="281"/>
    </row>
    <row r="27" spans="1:50" ht="18.75" customHeight="1" x14ac:dyDescent="0.15">
      <c r="A27" s="224" t="s">
        <v>13</v>
      </c>
      <c r="B27" s="225"/>
      <c r="C27" s="225"/>
      <c r="D27" s="225"/>
      <c r="E27" s="225"/>
      <c r="F27" s="226"/>
      <c r="G27" s="231" t="s">
        <v>319</v>
      </c>
      <c r="H27" s="232"/>
      <c r="I27" s="232"/>
      <c r="J27" s="232"/>
      <c r="K27" s="232"/>
      <c r="L27" s="232"/>
      <c r="M27" s="232"/>
      <c r="N27" s="232"/>
      <c r="O27" s="233"/>
      <c r="P27" s="251" t="s">
        <v>83</v>
      </c>
      <c r="Q27" s="232"/>
      <c r="R27" s="232"/>
      <c r="S27" s="232"/>
      <c r="T27" s="232"/>
      <c r="U27" s="232"/>
      <c r="V27" s="232"/>
      <c r="W27" s="232"/>
      <c r="X27" s="233"/>
      <c r="Y27" s="204"/>
      <c r="Z27" s="86"/>
      <c r="AA27" s="87"/>
      <c r="AB27" s="276" t="s">
        <v>12</v>
      </c>
      <c r="AC27" s="277"/>
      <c r="AD27" s="278"/>
      <c r="AE27" s="293" t="s">
        <v>69</v>
      </c>
      <c r="AF27" s="294"/>
      <c r="AG27" s="294"/>
      <c r="AH27" s="294"/>
      <c r="AI27" s="295"/>
      <c r="AJ27" s="293" t="s">
        <v>70</v>
      </c>
      <c r="AK27" s="294"/>
      <c r="AL27" s="294"/>
      <c r="AM27" s="294"/>
      <c r="AN27" s="295"/>
      <c r="AO27" s="293" t="s">
        <v>71</v>
      </c>
      <c r="AP27" s="294"/>
      <c r="AQ27" s="294"/>
      <c r="AR27" s="294"/>
      <c r="AS27" s="295"/>
      <c r="AT27" s="282" t="s">
        <v>303</v>
      </c>
      <c r="AU27" s="283"/>
      <c r="AV27" s="283"/>
      <c r="AW27" s="283"/>
      <c r="AX27" s="284"/>
    </row>
    <row r="28" spans="1:50" ht="18.75" customHeight="1" x14ac:dyDescent="0.15">
      <c r="A28" s="224"/>
      <c r="B28" s="225"/>
      <c r="C28" s="225"/>
      <c r="D28" s="225"/>
      <c r="E28" s="225"/>
      <c r="F28" s="226"/>
      <c r="G28" s="234"/>
      <c r="H28" s="108"/>
      <c r="I28" s="108"/>
      <c r="J28" s="108"/>
      <c r="K28" s="108"/>
      <c r="L28" s="108"/>
      <c r="M28" s="108"/>
      <c r="N28" s="108"/>
      <c r="O28" s="235"/>
      <c r="P28" s="252"/>
      <c r="Q28" s="108"/>
      <c r="R28" s="108"/>
      <c r="S28" s="108"/>
      <c r="T28" s="108"/>
      <c r="U28" s="108"/>
      <c r="V28" s="108"/>
      <c r="W28" s="108"/>
      <c r="X28" s="235"/>
      <c r="Y28" s="290"/>
      <c r="Z28" s="291"/>
      <c r="AA28" s="292"/>
      <c r="AB28" s="142"/>
      <c r="AC28" s="137"/>
      <c r="AD28" s="138"/>
      <c r="AE28" s="143"/>
      <c r="AF28" s="136"/>
      <c r="AG28" s="136"/>
      <c r="AH28" s="136"/>
      <c r="AI28" s="296"/>
      <c r="AJ28" s="143"/>
      <c r="AK28" s="136"/>
      <c r="AL28" s="136"/>
      <c r="AM28" s="136"/>
      <c r="AN28" s="296"/>
      <c r="AO28" s="143"/>
      <c r="AP28" s="136"/>
      <c r="AQ28" s="136"/>
      <c r="AR28" s="136"/>
      <c r="AS28" s="296"/>
      <c r="AT28" s="67"/>
      <c r="AU28" s="110"/>
      <c r="AV28" s="110"/>
      <c r="AW28" s="108" t="s">
        <v>460</v>
      </c>
      <c r="AX28" s="109"/>
    </row>
    <row r="29" spans="1:50" ht="22.5" customHeight="1" x14ac:dyDescent="0.15">
      <c r="A29" s="227"/>
      <c r="B29" s="225"/>
      <c r="C29" s="225"/>
      <c r="D29" s="225"/>
      <c r="E29" s="225"/>
      <c r="F29" s="226"/>
      <c r="G29" s="332"/>
      <c r="H29" s="299"/>
      <c r="I29" s="299"/>
      <c r="J29" s="299"/>
      <c r="K29" s="299"/>
      <c r="L29" s="299"/>
      <c r="M29" s="299"/>
      <c r="N29" s="299"/>
      <c r="O29" s="300"/>
      <c r="P29" s="265"/>
      <c r="Q29" s="206"/>
      <c r="R29" s="206"/>
      <c r="S29" s="206"/>
      <c r="T29" s="206"/>
      <c r="U29" s="206"/>
      <c r="V29" s="206"/>
      <c r="W29" s="206"/>
      <c r="X29" s="207"/>
      <c r="Y29" s="304" t="s">
        <v>14</v>
      </c>
      <c r="Z29" s="305"/>
      <c r="AA29" s="306"/>
      <c r="AB29" s="684"/>
      <c r="AC29" s="307"/>
      <c r="AD29" s="307"/>
      <c r="AE29" s="93"/>
      <c r="AF29" s="94"/>
      <c r="AG29" s="94"/>
      <c r="AH29" s="94"/>
      <c r="AI29" s="95"/>
      <c r="AJ29" s="93"/>
      <c r="AK29" s="94"/>
      <c r="AL29" s="94"/>
      <c r="AM29" s="94"/>
      <c r="AN29" s="95"/>
      <c r="AO29" s="93"/>
      <c r="AP29" s="94"/>
      <c r="AQ29" s="94"/>
      <c r="AR29" s="94"/>
      <c r="AS29" s="95"/>
      <c r="AT29" s="237"/>
      <c r="AU29" s="237"/>
      <c r="AV29" s="237"/>
      <c r="AW29" s="237"/>
      <c r="AX29" s="238"/>
    </row>
    <row r="30" spans="1:50" ht="22.5" customHeight="1" x14ac:dyDescent="0.15">
      <c r="A30" s="228"/>
      <c r="B30" s="229"/>
      <c r="C30" s="229"/>
      <c r="D30" s="229"/>
      <c r="E30" s="229"/>
      <c r="F30" s="230"/>
      <c r="G30" s="301"/>
      <c r="H30" s="302"/>
      <c r="I30" s="302"/>
      <c r="J30" s="302"/>
      <c r="K30" s="302"/>
      <c r="L30" s="302"/>
      <c r="M30" s="302"/>
      <c r="N30" s="302"/>
      <c r="O30" s="303"/>
      <c r="P30" s="287"/>
      <c r="Q30" s="287"/>
      <c r="R30" s="287"/>
      <c r="S30" s="287"/>
      <c r="T30" s="287"/>
      <c r="U30" s="287"/>
      <c r="V30" s="287"/>
      <c r="W30" s="287"/>
      <c r="X30" s="288"/>
      <c r="Y30" s="178" t="s">
        <v>65</v>
      </c>
      <c r="Z30" s="121"/>
      <c r="AA30" s="174"/>
      <c r="AB30" s="346"/>
      <c r="AC30" s="297"/>
      <c r="AD30" s="29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94"/>
      <c r="B31" s="695"/>
      <c r="C31" s="695"/>
      <c r="D31" s="695"/>
      <c r="E31" s="695"/>
      <c r="F31" s="696"/>
      <c r="G31" s="333"/>
      <c r="H31" s="334"/>
      <c r="I31" s="334"/>
      <c r="J31" s="334"/>
      <c r="K31" s="334"/>
      <c r="L31" s="334"/>
      <c r="M31" s="334"/>
      <c r="N31" s="334"/>
      <c r="O31" s="335"/>
      <c r="P31" s="208"/>
      <c r="Q31" s="208"/>
      <c r="R31" s="208"/>
      <c r="S31" s="208"/>
      <c r="T31" s="208"/>
      <c r="U31" s="208"/>
      <c r="V31" s="208"/>
      <c r="W31" s="208"/>
      <c r="X31" s="209"/>
      <c r="Y31" s="120" t="s">
        <v>15</v>
      </c>
      <c r="Z31" s="121"/>
      <c r="AA31" s="174"/>
      <c r="AB31" s="706" t="s">
        <v>461</v>
      </c>
      <c r="AC31" s="275"/>
      <c r="AD31" s="275"/>
      <c r="AE31" s="93"/>
      <c r="AF31" s="94"/>
      <c r="AG31" s="94"/>
      <c r="AH31" s="94"/>
      <c r="AI31" s="95"/>
      <c r="AJ31" s="93"/>
      <c r="AK31" s="94"/>
      <c r="AL31" s="94"/>
      <c r="AM31" s="94"/>
      <c r="AN31" s="95"/>
      <c r="AO31" s="93"/>
      <c r="AP31" s="94"/>
      <c r="AQ31" s="94"/>
      <c r="AR31" s="94"/>
      <c r="AS31" s="95"/>
      <c r="AT31" s="279"/>
      <c r="AU31" s="280"/>
      <c r="AV31" s="280"/>
      <c r="AW31" s="280"/>
      <c r="AX31" s="281"/>
    </row>
    <row r="32" spans="1:50" ht="18.75" customHeight="1" x14ac:dyDescent="0.15">
      <c r="A32" s="224" t="s">
        <v>13</v>
      </c>
      <c r="B32" s="225"/>
      <c r="C32" s="225"/>
      <c r="D32" s="225"/>
      <c r="E32" s="225"/>
      <c r="F32" s="226"/>
      <c r="G32" s="231" t="s">
        <v>319</v>
      </c>
      <c r="H32" s="232"/>
      <c r="I32" s="232"/>
      <c r="J32" s="232"/>
      <c r="K32" s="232"/>
      <c r="L32" s="232"/>
      <c r="M32" s="232"/>
      <c r="N32" s="232"/>
      <c r="O32" s="233"/>
      <c r="P32" s="251" t="s">
        <v>83</v>
      </c>
      <c r="Q32" s="232"/>
      <c r="R32" s="232"/>
      <c r="S32" s="232"/>
      <c r="T32" s="232"/>
      <c r="U32" s="232"/>
      <c r="V32" s="232"/>
      <c r="W32" s="232"/>
      <c r="X32" s="233"/>
      <c r="Y32" s="204"/>
      <c r="Z32" s="86"/>
      <c r="AA32" s="87"/>
      <c r="AB32" s="276" t="s">
        <v>12</v>
      </c>
      <c r="AC32" s="277"/>
      <c r="AD32" s="278"/>
      <c r="AE32" s="293" t="s">
        <v>69</v>
      </c>
      <c r="AF32" s="294"/>
      <c r="AG32" s="294"/>
      <c r="AH32" s="294"/>
      <c r="AI32" s="295"/>
      <c r="AJ32" s="293" t="s">
        <v>70</v>
      </c>
      <c r="AK32" s="294"/>
      <c r="AL32" s="294"/>
      <c r="AM32" s="294"/>
      <c r="AN32" s="295"/>
      <c r="AO32" s="293" t="s">
        <v>71</v>
      </c>
      <c r="AP32" s="294"/>
      <c r="AQ32" s="294"/>
      <c r="AR32" s="294"/>
      <c r="AS32" s="295"/>
      <c r="AT32" s="282" t="s">
        <v>303</v>
      </c>
      <c r="AU32" s="283"/>
      <c r="AV32" s="283"/>
      <c r="AW32" s="283"/>
      <c r="AX32" s="284"/>
    </row>
    <row r="33" spans="1:50" ht="18.75" customHeight="1" x14ac:dyDescent="0.15">
      <c r="A33" s="224"/>
      <c r="B33" s="225"/>
      <c r="C33" s="225"/>
      <c r="D33" s="225"/>
      <c r="E33" s="225"/>
      <c r="F33" s="226"/>
      <c r="G33" s="234"/>
      <c r="H33" s="108"/>
      <c r="I33" s="108"/>
      <c r="J33" s="108"/>
      <c r="K33" s="108"/>
      <c r="L33" s="108"/>
      <c r="M33" s="108"/>
      <c r="N33" s="108"/>
      <c r="O33" s="235"/>
      <c r="P33" s="252"/>
      <c r="Q33" s="108"/>
      <c r="R33" s="108"/>
      <c r="S33" s="108"/>
      <c r="T33" s="108"/>
      <c r="U33" s="108"/>
      <c r="V33" s="108"/>
      <c r="W33" s="108"/>
      <c r="X33" s="235"/>
      <c r="Y33" s="290"/>
      <c r="Z33" s="291"/>
      <c r="AA33" s="292"/>
      <c r="AB33" s="142"/>
      <c r="AC33" s="137"/>
      <c r="AD33" s="138"/>
      <c r="AE33" s="143"/>
      <c r="AF33" s="136"/>
      <c r="AG33" s="136"/>
      <c r="AH33" s="136"/>
      <c r="AI33" s="296"/>
      <c r="AJ33" s="143"/>
      <c r="AK33" s="136"/>
      <c r="AL33" s="136"/>
      <c r="AM33" s="136"/>
      <c r="AN33" s="296"/>
      <c r="AO33" s="143"/>
      <c r="AP33" s="136"/>
      <c r="AQ33" s="136"/>
      <c r="AR33" s="136"/>
      <c r="AS33" s="296"/>
      <c r="AT33" s="67"/>
      <c r="AU33" s="110"/>
      <c r="AV33" s="110"/>
      <c r="AW33" s="108" t="s">
        <v>463</v>
      </c>
      <c r="AX33" s="109"/>
    </row>
    <row r="34" spans="1:50" ht="22.5" customHeight="1" x14ac:dyDescent="0.15">
      <c r="A34" s="227"/>
      <c r="B34" s="225"/>
      <c r="C34" s="225"/>
      <c r="D34" s="225"/>
      <c r="E34" s="225"/>
      <c r="F34" s="226"/>
      <c r="G34" s="332"/>
      <c r="H34" s="299"/>
      <c r="I34" s="299"/>
      <c r="J34" s="299"/>
      <c r="K34" s="299"/>
      <c r="L34" s="299"/>
      <c r="M34" s="299"/>
      <c r="N34" s="299"/>
      <c r="O34" s="300"/>
      <c r="P34" s="265"/>
      <c r="Q34" s="206"/>
      <c r="R34" s="206"/>
      <c r="S34" s="206"/>
      <c r="T34" s="206"/>
      <c r="U34" s="206"/>
      <c r="V34" s="206"/>
      <c r="W34" s="206"/>
      <c r="X34" s="207"/>
      <c r="Y34" s="304" t="s">
        <v>14</v>
      </c>
      <c r="Z34" s="305"/>
      <c r="AA34" s="306"/>
      <c r="AB34" s="684"/>
      <c r="AC34" s="307"/>
      <c r="AD34" s="307"/>
      <c r="AE34" s="93"/>
      <c r="AF34" s="94"/>
      <c r="AG34" s="94"/>
      <c r="AH34" s="94"/>
      <c r="AI34" s="95"/>
      <c r="AJ34" s="93"/>
      <c r="AK34" s="94"/>
      <c r="AL34" s="94"/>
      <c r="AM34" s="94"/>
      <c r="AN34" s="95"/>
      <c r="AO34" s="93"/>
      <c r="AP34" s="94"/>
      <c r="AQ34" s="94"/>
      <c r="AR34" s="94"/>
      <c r="AS34" s="95"/>
      <c r="AT34" s="237"/>
      <c r="AU34" s="237"/>
      <c r="AV34" s="237"/>
      <c r="AW34" s="237"/>
      <c r="AX34" s="238"/>
    </row>
    <row r="35" spans="1:50" ht="22.5" customHeight="1" x14ac:dyDescent="0.15">
      <c r="A35" s="228"/>
      <c r="B35" s="229"/>
      <c r="C35" s="229"/>
      <c r="D35" s="229"/>
      <c r="E35" s="229"/>
      <c r="F35" s="230"/>
      <c r="G35" s="301"/>
      <c r="H35" s="302"/>
      <c r="I35" s="302"/>
      <c r="J35" s="302"/>
      <c r="K35" s="302"/>
      <c r="L35" s="302"/>
      <c r="M35" s="302"/>
      <c r="N35" s="302"/>
      <c r="O35" s="303"/>
      <c r="P35" s="287"/>
      <c r="Q35" s="287"/>
      <c r="R35" s="287"/>
      <c r="S35" s="287"/>
      <c r="T35" s="287"/>
      <c r="U35" s="287"/>
      <c r="V35" s="287"/>
      <c r="W35" s="287"/>
      <c r="X35" s="288"/>
      <c r="Y35" s="178" t="s">
        <v>65</v>
      </c>
      <c r="Z35" s="121"/>
      <c r="AA35" s="174"/>
      <c r="AB35" s="346"/>
      <c r="AC35" s="297"/>
      <c r="AD35" s="29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94"/>
      <c r="B36" s="695"/>
      <c r="C36" s="695"/>
      <c r="D36" s="695"/>
      <c r="E36" s="695"/>
      <c r="F36" s="696"/>
      <c r="G36" s="333"/>
      <c r="H36" s="334"/>
      <c r="I36" s="334"/>
      <c r="J36" s="334"/>
      <c r="K36" s="334"/>
      <c r="L36" s="334"/>
      <c r="M36" s="334"/>
      <c r="N36" s="334"/>
      <c r="O36" s="335"/>
      <c r="P36" s="208"/>
      <c r="Q36" s="208"/>
      <c r="R36" s="208"/>
      <c r="S36" s="208"/>
      <c r="T36" s="208"/>
      <c r="U36" s="208"/>
      <c r="V36" s="208"/>
      <c r="W36" s="208"/>
      <c r="X36" s="209"/>
      <c r="Y36" s="120" t="s">
        <v>15</v>
      </c>
      <c r="Z36" s="121"/>
      <c r="AA36" s="174"/>
      <c r="AB36" s="706" t="s">
        <v>462</v>
      </c>
      <c r="AC36" s="275"/>
      <c r="AD36" s="275"/>
      <c r="AE36" s="93"/>
      <c r="AF36" s="94"/>
      <c r="AG36" s="94"/>
      <c r="AH36" s="94"/>
      <c r="AI36" s="95"/>
      <c r="AJ36" s="93"/>
      <c r="AK36" s="94"/>
      <c r="AL36" s="94"/>
      <c r="AM36" s="94"/>
      <c r="AN36" s="95"/>
      <c r="AO36" s="93"/>
      <c r="AP36" s="94"/>
      <c r="AQ36" s="94"/>
      <c r="AR36" s="94"/>
      <c r="AS36" s="95"/>
      <c r="AT36" s="279"/>
      <c r="AU36" s="280"/>
      <c r="AV36" s="280"/>
      <c r="AW36" s="280"/>
      <c r="AX36" s="281"/>
    </row>
    <row r="37" spans="1:50" ht="18.75" customHeight="1" x14ac:dyDescent="0.15">
      <c r="A37" s="224" t="s">
        <v>13</v>
      </c>
      <c r="B37" s="225"/>
      <c r="C37" s="225"/>
      <c r="D37" s="225"/>
      <c r="E37" s="225"/>
      <c r="F37" s="226"/>
      <c r="G37" s="231" t="s">
        <v>319</v>
      </c>
      <c r="H37" s="232"/>
      <c r="I37" s="232"/>
      <c r="J37" s="232"/>
      <c r="K37" s="232"/>
      <c r="L37" s="232"/>
      <c r="M37" s="232"/>
      <c r="N37" s="232"/>
      <c r="O37" s="233"/>
      <c r="P37" s="251" t="s">
        <v>83</v>
      </c>
      <c r="Q37" s="232"/>
      <c r="R37" s="232"/>
      <c r="S37" s="232"/>
      <c r="T37" s="232"/>
      <c r="U37" s="232"/>
      <c r="V37" s="232"/>
      <c r="W37" s="232"/>
      <c r="X37" s="233"/>
      <c r="Y37" s="204"/>
      <c r="Z37" s="86"/>
      <c r="AA37" s="87"/>
      <c r="AB37" s="276" t="s">
        <v>12</v>
      </c>
      <c r="AC37" s="277"/>
      <c r="AD37" s="278"/>
      <c r="AE37" s="293" t="s">
        <v>69</v>
      </c>
      <c r="AF37" s="294"/>
      <c r="AG37" s="294"/>
      <c r="AH37" s="294"/>
      <c r="AI37" s="295"/>
      <c r="AJ37" s="293" t="s">
        <v>70</v>
      </c>
      <c r="AK37" s="294"/>
      <c r="AL37" s="294"/>
      <c r="AM37" s="294"/>
      <c r="AN37" s="295"/>
      <c r="AO37" s="293" t="s">
        <v>71</v>
      </c>
      <c r="AP37" s="294"/>
      <c r="AQ37" s="294"/>
      <c r="AR37" s="294"/>
      <c r="AS37" s="295"/>
      <c r="AT37" s="282" t="s">
        <v>303</v>
      </c>
      <c r="AU37" s="283"/>
      <c r="AV37" s="283"/>
      <c r="AW37" s="283"/>
      <c r="AX37" s="284"/>
    </row>
    <row r="38" spans="1:50" ht="18.75" customHeight="1" x14ac:dyDescent="0.15">
      <c r="A38" s="224"/>
      <c r="B38" s="225"/>
      <c r="C38" s="225"/>
      <c r="D38" s="225"/>
      <c r="E38" s="225"/>
      <c r="F38" s="226"/>
      <c r="G38" s="234"/>
      <c r="H38" s="108"/>
      <c r="I38" s="108"/>
      <c r="J38" s="108"/>
      <c r="K38" s="108"/>
      <c r="L38" s="108"/>
      <c r="M38" s="108"/>
      <c r="N38" s="108"/>
      <c r="O38" s="235"/>
      <c r="P38" s="252"/>
      <c r="Q38" s="108"/>
      <c r="R38" s="108"/>
      <c r="S38" s="108"/>
      <c r="T38" s="108"/>
      <c r="U38" s="108"/>
      <c r="V38" s="108"/>
      <c r="W38" s="108"/>
      <c r="X38" s="235"/>
      <c r="Y38" s="290"/>
      <c r="Z38" s="291"/>
      <c r="AA38" s="292"/>
      <c r="AB38" s="142"/>
      <c r="AC38" s="137"/>
      <c r="AD38" s="138"/>
      <c r="AE38" s="143"/>
      <c r="AF38" s="136"/>
      <c r="AG38" s="136"/>
      <c r="AH38" s="136"/>
      <c r="AI38" s="296"/>
      <c r="AJ38" s="143"/>
      <c r="AK38" s="136"/>
      <c r="AL38" s="136"/>
      <c r="AM38" s="136"/>
      <c r="AN38" s="296"/>
      <c r="AO38" s="143"/>
      <c r="AP38" s="136"/>
      <c r="AQ38" s="136"/>
      <c r="AR38" s="136"/>
      <c r="AS38" s="296"/>
      <c r="AT38" s="67"/>
      <c r="AU38" s="110"/>
      <c r="AV38" s="110"/>
      <c r="AW38" s="108" t="s">
        <v>463</v>
      </c>
      <c r="AX38" s="109"/>
    </row>
    <row r="39" spans="1:50" ht="22.5" customHeight="1" x14ac:dyDescent="0.15">
      <c r="A39" s="227"/>
      <c r="B39" s="225"/>
      <c r="C39" s="225"/>
      <c r="D39" s="225"/>
      <c r="E39" s="225"/>
      <c r="F39" s="226"/>
      <c r="G39" s="332"/>
      <c r="H39" s="299"/>
      <c r="I39" s="299"/>
      <c r="J39" s="299"/>
      <c r="K39" s="299"/>
      <c r="L39" s="299"/>
      <c r="M39" s="299"/>
      <c r="N39" s="299"/>
      <c r="O39" s="300"/>
      <c r="P39" s="265"/>
      <c r="Q39" s="206"/>
      <c r="R39" s="206"/>
      <c r="S39" s="206"/>
      <c r="T39" s="206"/>
      <c r="U39" s="206"/>
      <c r="V39" s="206"/>
      <c r="W39" s="206"/>
      <c r="X39" s="207"/>
      <c r="Y39" s="304" t="s">
        <v>14</v>
      </c>
      <c r="Z39" s="305"/>
      <c r="AA39" s="306"/>
      <c r="AB39" s="684"/>
      <c r="AC39" s="307"/>
      <c r="AD39" s="307"/>
      <c r="AE39" s="93"/>
      <c r="AF39" s="94"/>
      <c r="AG39" s="94"/>
      <c r="AH39" s="94"/>
      <c r="AI39" s="95"/>
      <c r="AJ39" s="93"/>
      <c r="AK39" s="94"/>
      <c r="AL39" s="94"/>
      <c r="AM39" s="94"/>
      <c r="AN39" s="95"/>
      <c r="AO39" s="93"/>
      <c r="AP39" s="94"/>
      <c r="AQ39" s="94"/>
      <c r="AR39" s="94"/>
      <c r="AS39" s="95"/>
      <c r="AT39" s="237"/>
      <c r="AU39" s="237"/>
      <c r="AV39" s="237"/>
      <c r="AW39" s="237"/>
      <c r="AX39" s="238"/>
    </row>
    <row r="40" spans="1:50" ht="22.5" customHeight="1" x14ac:dyDescent="0.15">
      <c r="A40" s="228"/>
      <c r="B40" s="229"/>
      <c r="C40" s="229"/>
      <c r="D40" s="229"/>
      <c r="E40" s="229"/>
      <c r="F40" s="230"/>
      <c r="G40" s="301"/>
      <c r="H40" s="302"/>
      <c r="I40" s="302"/>
      <c r="J40" s="302"/>
      <c r="K40" s="302"/>
      <c r="L40" s="302"/>
      <c r="M40" s="302"/>
      <c r="N40" s="302"/>
      <c r="O40" s="303"/>
      <c r="P40" s="287"/>
      <c r="Q40" s="287"/>
      <c r="R40" s="287"/>
      <c r="S40" s="287"/>
      <c r="T40" s="287"/>
      <c r="U40" s="287"/>
      <c r="V40" s="287"/>
      <c r="W40" s="287"/>
      <c r="X40" s="288"/>
      <c r="Y40" s="178" t="s">
        <v>65</v>
      </c>
      <c r="Z40" s="121"/>
      <c r="AA40" s="174"/>
      <c r="AB40" s="346"/>
      <c r="AC40" s="297"/>
      <c r="AD40" s="29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94"/>
      <c r="B41" s="695"/>
      <c r="C41" s="695"/>
      <c r="D41" s="695"/>
      <c r="E41" s="695"/>
      <c r="F41" s="696"/>
      <c r="G41" s="333"/>
      <c r="H41" s="334"/>
      <c r="I41" s="334"/>
      <c r="J41" s="334"/>
      <c r="K41" s="334"/>
      <c r="L41" s="334"/>
      <c r="M41" s="334"/>
      <c r="N41" s="334"/>
      <c r="O41" s="335"/>
      <c r="P41" s="208"/>
      <c r="Q41" s="208"/>
      <c r="R41" s="208"/>
      <c r="S41" s="208"/>
      <c r="T41" s="208"/>
      <c r="U41" s="208"/>
      <c r="V41" s="208"/>
      <c r="W41" s="208"/>
      <c r="X41" s="209"/>
      <c r="Y41" s="120" t="s">
        <v>15</v>
      </c>
      <c r="Z41" s="121"/>
      <c r="AA41" s="174"/>
      <c r="AB41" s="706" t="s">
        <v>462</v>
      </c>
      <c r="AC41" s="275"/>
      <c r="AD41" s="275"/>
      <c r="AE41" s="93"/>
      <c r="AF41" s="94"/>
      <c r="AG41" s="94"/>
      <c r="AH41" s="94"/>
      <c r="AI41" s="95"/>
      <c r="AJ41" s="93"/>
      <c r="AK41" s="94"/>
      <c r="AL41" s="94"/>
      <c r="AM41" s="94"/>
      <c r="AN41" s="95"/>
      <c r="AO41" s="93"/>
      <c r="AP41" s="94"/>
      <c r="AQ41" s="94"/>
      <c r="AR41" s="94"/>
      <c r="AS41" s="95"/>
      <c r="AT41" s="279"/>
      <c r="AU41" s="280"/>
      <c r="AV41" s="280"/>
      <c r="AW41" s="280"/>
      <c r="AX41" s="281"/>
    </row>
    <row r="42" spans="1:50" ht="18.75" customHeight="1" x14ac:dyDescent="0.15">
      <c r="A42" s="224" t="s">
        <v>13</v>
      </c>
      <c r="B42" s="225"/>
      <c r="C42" s="225"/>
      <c r="D42" s="225"/>
      <c r="E42" s="225"/>
      <c r="F42" s="226"/>
      <c r="G42" s="231" t="s">
        <v>319</v>
      </c>
      <c r="H42" s="232"/>
      <c r="I42" s="232"/>
      <c r="J42" s="232"/>
      <c r="K42" s="232"/>
      <c r="L42" s="232"/>
      <c r="M42" s="232"/>
      <c r="N42" s="232"/>
      <c r="O42" s="233"/>
      <c r="P42" s="251" t="s">
        <v>83</v>
      </c>
      <c r="Q42" s="232"/>
      <c r="R42" s="232"/>
      <c r="S42" s="232"/>
      <c r="T42" s="232"/>
      <c r="U42" s="232"/>
      <c r="V42" s="232"/>
      <c r="W42" s="232"/>
      <c r="X42" s="233"/>
      <c r="Y42" s="204"/>
      <c r="Z42" s="86"/>
      <c r="AA42" s="87"/>
      <c r="AB42" s="276" t="s">
        <v>12</v>
      </c>
      <c r="AC42" s="277"/>
      <c r="AD42" s="278"/>
      <c r="AE42" s="293" t="s">
        <v>69</v>
      </c>
      <c r="AF42" s="294"/>
      <c r="AG42" s="294"/>
      <c r="AH42" s="294"/>
      <c r="AI42" s="295"/>
      <c r="AJ42" s="293" t="s">
        <v>70</v>
      </c>
      <c r="AK42" s="294"/>
      <c r="AL42" s="294"/>
      <c r="AM42" s="294"/>
      <c r="AN42" s="295"/>
      <c r="AO42" s="293" t="s">
        <v>71</v>
      </c>
      <c r="AP42" s="294"/>
      <c r="AQ42" s="294"/>
      <c r="AR42" s="294"/>
      <c r="AS42" s="295"/>
      <c r="AT42" s="282" t="s">
        <v>303</v>
      </c>
      <c r="AU42" s="283"/>
      <c r="AV42" s="283"/>
      <c r="AW42" s="283"/>
      <c r="AX42" s="284"/>
    </row>
    <row r="43" spans="1:50" ht="18.75" customHeight="1" x14ac:dyDescent="0.15">
      <c r="A43" s="224"/>
      <c r="B43" s="225"/>
      <c r="C43" s="225"/>
      <c r="D43" s="225"/>
      <c r="E43" s="225"/>
      <c r="F43" s="226"/>
      <c r="G43" s="234"/>
      <c r="H43" s="108"/>
      <c r="I43" s="108"/>
      <c r="J43" s="108"/>
      <c r="K43" s="108"/>
      <c r="L43" s="108"/>
      <c r="M43" s="108"/>
      <c r="N43" s="108"/>
      <c r="O43" s="235"/>
      <c r="P43" s="252"/>
      <c r="Q43" s="108"/>
      <c r="R43" s="108"/>
      <c r="S43" s="108"/>
      <c r="T43" s="108"/>
      <c r="U43" s="108"/>
      <c r="V43" s="108"/>
      <c r="W43" s="108"/>
      <c r="X43" s="235"/>
      <c r="Y43" s="290"/>
      <c r="Z43" s="291"/>
      <c r="AA43" s="292"/>
      <c r="AB43" s="142"/>
      <c r="AC43" s="137"/>
      <c r="AD43" s="138"/>
      <c r="AE43" s="143"/>
      <c r="AF43" s="136"/>
      <c r="AG43" s="136"/>
      <c r="AH43" s="136"/>
      <c r="AI43" s="296"/>
      <c r="AJ43" s="143"/>
      <c r="AK43" s="136"/>
      <c r="AL43" s="136"/>
      <c r="AM43" s="136"/>
      <c r="AN43" s="296"/>
      <c r="AO43" s="143"/>
      <c r="AP43" s="136"/>
      <c r="AQ43" s="136"/>
      <c r="AR43" s="136"/>
      <c r="AS43" s="296"/>
      <c r="AT43" s="67"/>
      <c r="AU43" s="110"/>
      <c r="AV43" s="110"/>
      <c r="AW43" s="108" t="s">
        <v>463</v>
      </c>
      <c r="AX43" s="109"/>
    </row>
    <row r="44" spans="1:50" ht="22.5" customHeight="1" x14ac:dyDescent="0.15">
      <c r="A44" s="227"/>
      <c r="B44" s="225"/>
      <c r="C44" s="225"/>
      <c r="D44" s="225"/>
      <c r="E44" s="225"/>
      <c r="F44" s="226"/>
      <c r="G44" s="332"/>
      <c r="H44" s="299"/>
      <c r="I44" s="299"/>
      <c r="J44" s="299"/>
      <c r="K44" s="299"/>
      <c r="L44" s="299"/>
      <c r="M44" s="299"/>
      <c r="N44" s="299"/>
      <c r="O44" s="300"/>
      <c r="P44" s="265"/>
      <c r="Q44" s="206"/>
      <c r="R44" s="206"/>
      <c r="S44" s="206"/>
      <c r="T44" s="206"/>
      <c r="U44" s="206"/>
      <c r="V44" s="206"/>
      <c r="W44" s="206"/>
      <c r="X44" s="207"/>
      <c r="Y44" s="304" t="s">
        <v>14</v>
      </c>
      <c r="Z44" s="305"/>
      <c r="AA44" s="306"/>
      <c r="AB44" s="684"/>
      <c r="AC44" s="307"/>
      <c r="AD44" s="307"/>
      <c r="AE44" s="93"/>
      <c r="AF44" s="94"/>
      <c r="AG44" s="94"/>
      <c r="AH44" s="94"/>
      <c r="AI44" s="95"/>
      <c r="AJ44" s="93"/>
      <c r="AK44" s="94"/>
      <c r="AL44" s="94"/>
      <c r="AM44" s="94"/>
      <c r="AN44" s="95"/>
      <c r="AO44" s="93"/>
      <c r="AP44" s="94"/>
      <c r="AQ44" s="94"/>
      <c r="AR44" s="94"/>
      <c r="AS44" s="95"/>
      <c r="AT44" s="237"/>
      <c r="AU44" s="237"/>
      <c r="AV44" s="237"/>
      <c r="AW44" s="237"/>
      <c r="AX44" s="238"/>
    </row>
    <row r="45" spans="1:50" ht="22.5" customHeight="1" x14ac:dyDescent="0.15">
      <c r="A45" s="228"/>
      <c r="B45" s="229"/>
      <c r="C45" s="229"/>
      <c r="D45" s="229"/>
      <c r="E45" s="229"/>
      <c r="F45" s="230"/>
      <c r="G45" s="301"/>
      <c r="H45" s="302"/>
      <c r="I45" s="302"/>
      <c r="J45" s="302"/>
      <c r="K45" s="302"/>
      <c r="L45" s="302"/>
      <c r="M45" s="302"/>
      <c r="N45" s="302"/>
      <c r="O45" s="303"/>
      <c r="P45" s="287"/>
      <c r="Q45" s="287"/>
      <c r="R45" s="287"/>
      <c r="S45" s="287"/>
      <c r="T45" s="287"/>
      <c r="U45" s="287"/>
      <c r="V45" s="287"/>
      <c r="W45" s="287"/>
      <c r="X45" s="288"/>
      <c r="Y45" s="178" t="s">
        <v>65</v>
      </c>
      <c r="Z45" s="121"/>
      <c r="AA45" s="174"/>
      <c r="AB45" s="346"/>
      <c r="AC45" s="297"/>
      <c r="AD45" s="29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94"/>
      <c r="B46" s="695"/>
      <c r="C46" s="695"/>
      <c r="D46" s="695"/>
      <c r="E46" s="695"/>
      <c r="F46" s="696"/>
      <c r="G46" s="333"/>
      <c r="H46" s="334"/>
      <c r="I46" s="334"/>
      <c r="J46" s="334"/>
      <c r="K46" s="334"/>
      <c r="L46" s="334"/>
      <c r="M46" s="334"/>
      <c r="N46" s="334"/>
      <c r="O46" s="335"/>
      <c r="P46" s="208"/>
      <c r="Q46" s="208"/>
      <c r="R46" s="208"/>
      <c r="S46" s="208"/>
      <c r="T46" s="208"/>
      <c r="U46" s="208"/>
      <c r="V46" s="208"/>
      <c r="W46" s="208"/>
      <c r="X46" s="209"/>
      <c r="Y46" s="120" t="s">
        <v>15</v>
      </c>
      <c r="Z46" s="121"/>
      <c r="AA46" s="174"/>
      <c r="AB46" s="706" t="s">
        <v>462</v>
      </c>
      <c r="AC46" s="275"/>
      <c r="AD46" s="275"/>
      <c r="AE46" s="93"/>
      <c r="AF46" s="94"/>
      <c r="AG46" s="94"/>
      <c r="AH46" s="94"/>
      <c r="AI46" s="95"/>
      <c r="AJ46" s="93"/>
      <c r="AK46" s="94"/>
      <c r="AL46" s="94"/>
      <c r="AM46" s="94"/>
      <c r="AN46" s="95"/>
      <c r="AO46" s="93"/>
      <c r="AP46" s="94"/>
      <c r="AQ46" s="94"/>
      <c r="AR46" s="94"/>
      <c r="AS46" s="95"/>
      <c r="AT46" s="279"/>
      <c r="AU46" s="280"/>
      <c r="AV46" s="280"/>
      <c r="AW46" s="280"/>
      <c r="AX46" s="281"/>
    </row>
    <row r="47" spans="1:50" ht="18.75" customHeight="1" x14ac:dyDescent="0.15">
      <c r="A47" s="224" t="s">
        <v>13</v>
      </c>
      <c r="B47" s="225"/>
      <c r="C47" s="225"/>
      <c r="D47" s="225"/>
      <c r="E47" s="225"/>
      <c r="F47" s="226"/>
      <c r="G47" s="231" t="s">
        <v>319</v>
      </c>
      <c r="H47" s="232"/>
      <c r="I47" s="232"/>
      <c r="J47" s="232"/>
      <c r="K47" s="232"/>
      <c r="L47" s="232"/>
      <c r="M47" s="232"/>
      <c r="N47" s="232"/>
      <c r="O47" s="233"/>
      <c r="P47" s="251" t="s">
        <v>83</v>
      </c>
      <c r="Q47" s="232"/>
      <c r="R47" s="232"/>
      <c r="S47" s="232"/>
      <c r="T47" s="232"/>
      <c r="U47" s="232"/>
      <c r="V47" s="232"/>
      <c r="W47" s="232"/>
      <c r="X47" s="233"/>
      <c r="Y47" s="204"/>
      <c r="Z47" s="86"/>
      <c r="AA47" s="87"/>
      <c r="AB47" s="276" t="s">
        <v>12</v>
      </c>
      <c r="AC47" s="277"/>
      <c r="AD47" s="278"/>
      <c r="AE47" s="293" t="s">
        <v>69</v>
      </c>
      <c r="AF47" s="294"/>
      <c r="AG47" s="294"/>
      <c r="AH47" s="294"/>
      <c r="AI47" s="295"/>
      <c r="AJ47" s="293" t="s">
        <v>70</v>
      </c>
      <c r="AK47" s="294"/>
      <c r="AL47" s="294"/>
      <c r="AM47" s="294"/>
      <c r="AN47" s="295"/>
      <c r="AO47" s="293" t="s">
        <v>71</v>
      </c>
      <c r="AP47" s="294"/>
      <c r="AQ47" s="294"/>
      <c r="AR47" s="294"/>
      <c r="AS47" s="295"/>
      <c r="AT47" s="282" t="s">
        <v>303</v>
      </c>
      <c r="AU47" s="283"/>
      <c r="AV47" s="283"/>
      <c r="AW47" s="283"/>
      <c r="AX47" s="284"/>
    </row>
    <row r="48" spans="1:50" ht="18.75" customHeight="1" x14ac:dyDescent="0.15">
      <c r="A48" s="224"/>
      <c r="B48" s="225"/>
      <c r="C48" s="225"/>
      <c r="D48" s="225"/>
      <c r="E48" s="225"/>
      <c r="F48" s="226"/>
      <c r="G48" s="234"/>
      <c r="H48" s="108"/>
      <c r="I48" s="108"/>
      <c r="J48" s="108"/>
      <c r="K48" s="108"/>
      <c r="L48" s="108"/>
      <c r="M48" s="108"/>
      <c r="N48" s="108"/>
      <c r="O48" s="235"/>
      <c r="P48" s="252"/>
      <c r="Q48" s="108"/>
      <c r="R48" s="108"/>
      <c r="S48" s="108"/>
      <c r="T48" s="108"/>
      <c r="U48" s="108"/>
      <c r="V48" s="108"/>
      <c r="W48" s="108"/>
      <c r="X48" s="235"/>
      <c r="Y48" s="290"/>
      <c r="Z48" s="291"/>
      <c r="AA48" s="292"/>
      <c r="AB48" s="142"/>
      <c r="AC48" s="137"/>
      <c r="AD48" s="138"/>
      <c r="AE48" s="143"/>
      <c r="AF48" s="136"/>
      <c r="AG48" s="136"/>
      <c r="AH48" s="136"/>
      <c r="AI48" s="296"/>
      <c r="AJ48" s="143"/>
      <c r="AK48" s="136"/>
      <c r="AL48" s="136"/>
      <c r="AM48" s="136"/>
      <c r="AN48" s="296"/>
      <c r="AO48" s="143"/>
      <c r="AP48" s="136"/>
      <c r="AQ48" s="136"/>
      <c r="AR48" s="136"/>
      <c r="AS48" s="296"/>
      <c r="AT48" s="67"/>
      <c r="AU48" s="110"/>
      <c r="AV48" s="110"/>
      <c r="AW48" s="108" t="s">
        <v>460</v>
      </c>
      <c r="AX48" s="109"/>
    </row>
    <row r="49" spans="1:50" ht="22.5" customHeight="1" x14ac:dyDescent="0.15">
      <c r="A49" s="227"/>
      <c r="B49" s="225"/>
      <c r="C49" s="225"/>
      <c r="D49" s="225"/>
      <c r="E49" s="225"/>
      <c r="F49" s="226"/>
      <c r="G49" s="332"/>
      <c r="H49" s="299"/>
      <c r="I49" s="299"/>
      <c r="J49" s="299"/>
      <c r="K49" s="299"/>
      <c r="L49" s="299"/>
      <c r="M49" s="299"/>
      <c r="N49" s="299"/>
      <c r="O49" s="300"/>
      <c r="P49" s="265"/>
      <c r="Q49" s="206"/>
      <c r="R49" s="206"/>
      <c r="S49" s="206"/>
      <c r="T49" s="206"/>
      <c r="U49" s="206"/>
      <c r="V49" s="206"/>
      <c r="W49" s="206"/>
      <c r="X49" s="207"/>
      <c r="Y49" s="304" t="s">
        <v>14</v>
      </c>
      <c r="Z49" s="305"/>
      <c r="AA49" s="306"/>
      <c r="AB49" s="684"/>
      <c r="AC49" s="307"/>
      <c r="AD49" s="307"/>
      <c r="AE49" s="93"/>
      <c r="AF49" s="94"/>
      <c r="AG49" s="94"/>
      <c r="AH49" s="94"/>
      <c r="AI49" s="95"/>
      <c r="AJ49" s="93"/>
      <c r="AK49" s="94"/>
      <c r="AL49" s="94"/>
      <c r="AM49" s="94"/>
      <c r="AN49" s="95"/>
      <c r="AO49" s="93"/>
      <c r="AP49" s="94"/>
      <c r="AQ49" s="94"/>
      <c r="AR49" s="94"/>
      <c r="AS49" s="95"/>
      <c r="AT49" s="237"/>
      <c r="AU49" s="237"/>
      <c r="AV49" s="237"/>
      <c r="AW49" s="237"/>
      <c r="AX49" s="238"/>
    </row>
    <row r="50" spans="1:50" ht="22.5" customHeight="1" x14ac:dyDescent="0.15">
      <c r="A50" s="228"/>
      <c r="B50" s="229"/>
      <c r="C50" s="229"/>
      <c r="D50" s="229"/>
      <c r="E50" s="229"/>
      <c r="F50" s="230"/>
      <c r="G50" s="301"/>
      <c r="H50" s="302"/>
      <c r="I50" s="302"/>
      <c r="J50" s="302"/>
      <c r="K50" s="302"/>
      <c r="L50" s="302"/>
      <c r="M50" s="302"/>
      <c r="N50" s="302"/>
      <c r="O50" s="303"/>
      <c r="P50" s="287"/>
      <c r="Q50" s="287"/>
      <c r="R50" s="287"/>
      <c r="S50" s="287"/>
      <c r="T50" s="287"/>
      <c r="U50" s="287"/>
      <c r="V50" s="287"/>
      <c r="W50" s="287"/>
      <c r="X50" s="288"/>
      <c r="Y50" s="178" t="s">
        <v>65</v>
      </c>
      <c r="Z50" s="121"/>
      <c r="AA50" s="174"/>
      <c r="AB50" s="346"/>
      <c r="AC50" s="297"/>
      <c r="AD50" s="29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94"/>
      <c r="B51" s="695"/>
      <c r="C51" s="695"/>
      <c r="D51" s="695"/>
      <c r="E51" s="695"/>
      <c r="F51" s="696"/>
      <c r="G51" s="333"/>
      <c r="H51" s="334"/>
      <c r="I51" s="334"/>
      <c r="J51" s="334"/>
      <c r="K51" s="334"/>
      <c r="L51" s="334"/>
      <c r="M51" s="334"/>
      <c r="N51" s="334"/>
      <c r="O51" s="335"/>
      <c r="P51" s="208"/>
      <c r="Q51" s="208"/>
      <c r="R51" s="208"/>
      <c r="S51" s="208"/>
      <c r="T51" s="208"/>
      <c r="U51" s="208"/>
      <c r="V51" s="208"/>
      <c r="W51" s="208"/>
      <c r="X51" s="209"/>
      <c r="Y51" s="120" t="s">
        <v>15</v>
      </c>
      <c r="Z51" s="121"/>
      <c r="AA51" s="174"/>
      <c r="AB51" s="715" t="s">
        <v>461</v>
      </c>
      <c r="AC51" s="716"/>
      <c r="AD51" s="716"/>
      <c r="AE51" s="93"/>
      <c r="AF51" s="94"/>
      <c r="AG51" s="94"/>
      <c r="AH51" s="94"/>
      <c r="AI51" s="95"/>
      <c r="AJ51" s="93"/>
      <c r="AK51" s="94"/>
      <c r="AL51" s="94"/>
      <c r="AM51" s="94"/>
      <c r="AN51" s="95"/>
      <c r="AO51" s="93"/>
      <c r="AP51" s="94"/>
      <c r="AQ51" s="94"/>
      <c r="AR51" s="94"/>
      <c r="AS51" s="95"/>
      <c r="AT51" s="279"/>
      <c r="AU51" s="280"/>
      <c r="AV51" s="280"/>
      <c r="AW51" s="280"/>
      <c r="AX51" s="28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98" t="s">
        <v>370</v>
      </c>
      <c r="H2" s="399"/>
      <c r="I2" s="399"/>
      <c r="J2" s="399"/>
      <c r="K2" s="399"/>
      <c r="L2" s="399"/>
      <c r="M2" s="399"/>
      <c r="N2" s="399"/>
      <c r="O2" s="399"/>
      <c r="P2" s="399"/>
      <c r="Q2" s="399"/>
      <c r="R2" s="399"/>
      <c r="S2" s="399"/>
      <c r="T2" s="399"/>
      <c r="U2" s="399"/>
      <c r="V2" s="399"/>
      <c r="W2" s="399"/>
      <c r="X2" s="399"/>
      <c r="Y2" s="399"/>
      <c r="Z2" s="399"/>
      <c r="AA2" s="399"/>
      <c r="AB2" s="400"/>
      <c r="AC2" s="398" t="s">
        <v>457</v>
      </c>
      <c r="AD2" s="399"/>
      <c r="AE2" s="399"/>
      <c r="AF2" s="399"/>
      <c r="AG2" s="399"/>
      <c r="AH2" s="399"/>
      <c r="AI2" s="399"/>
      <c r="AJ2" s="399"/>
      <c r="AK2" s="399"/>
      <c r="AL2" s="399"/>
      <c r="AM2" s="399"/>
      <c r="AN2" s="399"/>
      <c r="AO2" s="399"/>
      <c r="AP2" s="399"/>
      <c r="AQ2" s="399"/>
      <c r="AR2" s="399"/>
      <c r="AS2" s="399"/>
      <c r="AT2" s="399"/>
      <c r="AU2" s="399"/>
      <c r="AV2" s="399"/>
      <c r="AW2" s="399"/>
      <c r="AX2" s="401"/>
    </row>
    <row r="3" spans="1:50" ht="24.75" customHeight="1" x14ac:dyDescent="0.15">
      <c r="A3" s="720"/>
      <c r="B3" s="721"/>
      <c r="C3" s="721"/>
      <c r="D3" s="721"/>
      <c r="E3" s="721"/>
      <c r="F3" s="722"/>
      <c r="G3" s="402" t="s">
        <v>19</v>
      </c>
      <c r="H3" s="403"/>
      <c r="I3" s="403"/>
      <c r="J3" s="403"/>
      <c r="K3" s="403"/>
      <c r="L3" s="404" t="s">
        <v>20</v>
      </c>
      <c r="M3" s="403"/>
      <c r="N3" s="403"/>
      <c r="O3" s="403"/>
      <c r="P3" s="403"/>
      <c r="Q3" s="403"/>
      <c r="R3" s="403"/>
      <c r="S3" s="403"/>
      <c r="T3" s="403"/>
      <c r="U3" s="403"/>
      <c r="V3" s="403"/>
      <c r="W3" s="403"/>
      <c r="X3" s="405"/>
      <c r="Y3" s="406" t="s">
        <v>21</v>
      </c>
      <c r="Z3" s="407"/>
      <c r="AA3" s="407"/>
      <c r="AB3" s="408"/>
      <c r="AC3" s="402" t="s">
        <v>19</v>
      </c>
      <c r="AD3" s="403"/>
      <c r="AE3" s="403"/>
      <c r="AF3" s="403"/>
      <c r="AG3" s="403"/>
      <c r="AH3" s="404" t="s">
        <v>20</v>
      </c>
      <c r="AI3" s="403"/>
      <c r="AJ3" s="403"/>
      <c r="AK3" s="403"/>
      <c r="AL3" s="403"/>
      <c r="AM3" s="403"/>
      <c r="AN3" s="403"/>
      <c r="AO3" s="403"/>
      <c r="AP3" s="403"/>
      <c r="AQ3" s="403"/>
      <c r="AR3" s="403"/>
      <c r="AS3" s="403"/>
      <c r="AT3" s="405"/>
      <c r="AU3" s="406" t="s">
        <v>21</v>
      </c>
      <c r="AV3" s="407"/>
      <c r="AW3" s="407"/>
      <c r="AX3" s="409"/>
    </row>
    <row r="4" spans="1:50" ht="24.75" customHeight="1" x14ac:dyDescent="0.15">
      <c r="A4" s="720"/>
      <c r="B4" s="721"/>
      <c r="C4" s="721"/>
      <c r="D4" s="721"/>
      <c r="E4" s="721"/>
      <c r="F4" s="722"/>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0"/>
    </row>
    <row r="5" spans="1:50" ht="24.75" customHeight="1" x14ac:dyDescent="0.15">
      <c r="A5" s="720"/>
      <c r="B5" s="721"/>
      <c r="C5" s="721"/>
      <c r="D5" s="721"/>
      <c r="E5" s="721"/>
      <c r="F5" s="72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0"/>
      <c r="B6" s="721"/>
      <c r="C6" s="721"/>
      <c r="D6" s="721"/>
      <c r="E6" s="721"/>
      <c r="F6" s="72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0"/>
      <c r="B7" s="721"/>
      <c r="C7" s="721"/>
      <c r="D7" s="721"/>
      <c r="E7" s="721"/>
      <c r="F7" s="72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0"/>
      <c r="B8" s="721"/>
      <c r="C8" s="721"/>
      <c r="D8" s="721"/>
      <c r="E8" s="721"/>
      <c r="F8" s="72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0"/>
      <c r="B9" s="721"/>
      <c r="C9" s="721"/>
      <c r="D9" s="721"/>
      <c r="E9" s="721"/>
      <c r="F9" s="72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0"/>
      <c r="B10" s="721"/>
      <c r="C10" s="721"/>
      <c r="D10" s="721"/>
      <c r="E10" s="721"/>
      <c r="F10" s="72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0"/>
      <c r="B11" s="721"/>
      <c r="C11" s="721"/>
      <c r="D11" s="721"/>
      <c r="E11" s="721"/>
      <c r="F11" s="72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0"/>
      <c r="B12" s="721"/>
      <c r="C12" s="721"/>
      <c r="D12" s="721"/>
      <c r="E12" s="721"/>
      <c r="F12" s="72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0"/>
      <c r="B13" s="721"/>
      <c r="C13" s="721"/>
      <c r="D13" s="721"/>
      <c r="E13" s="721"/>
      <c r="F13" s="72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0"/>
      <c r="B14" s="721"/>
      <c r="C14" s="721"/>
      <c r="D14" s="721"/>
      <c r="E14" s="721"/>
      <c r="F14" s="72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20"/>
      <c r="B15" s="721"/>
      <c r="C15" s="721"/>
      <c r="D15" s="721"/>
      <c r="E15" s="721"/>
      <c r="F15" s="722"/>
      <c r="G15" s="398" t="s">
        <v>371</v>
      </c>
      <c r="H15" s="399"/>
      <c r="I15" s="399"/>
      <c r="J15" s="399"/>
      <c r="K15" s="399"/>
      <c r="L15" s="399"/>
      <c r="M15" s="399"/>
      <c r="N15" s="399"/>
      <c r="O15" s="399"/>
      <c r="P15" s="399"/>
      <c r="Q15" s="399"/>
      <c r="R15" s="399"/>
      <c r="S15" s="399"/>
      <c r="T15" s="399"/>
      <c r="U15" s="399"/>
      <c r="V15" s="399"/>
      <c r="W15" s="399"/>
      <c r="X15" s="399"/>
      <c r="Y15" s="399"/>
      <c r="Z15" s="399"/>
      <c r="AA15" s="399"/>
      <c r="AB15" s="400"/>
      <c r="AC15" s="398" t="s">
        <v>372</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720"/>
      <c r="B16" s="721"/>
      <c r="C16" s="721"/>
      <c r="D16" s="721"/>
      <c r="E16" s="721"/>
      <c r="F16" s="722"/>
      <c r="G16" s="402" t="s">
        <v>19</v>
      </c>
      <c r="H16" s="403"/>
      <c r="I16" s="403"/>
      <c r="J16" s="403"/>
      <c r="K16" s="403"/>
      <c r="L16" s="404" t="s">
        <v>20</v>
      </c>
      <c r="M16" s="403"/>
      <c r="N16" s="403"/>
      <c r="O16" s="403"/>
      <c r="P16" s="403"/>
      <c r="Q16" s="403"/>
      <c r="R16" s="403"/>
      <c r="S16" s="403"/>
      <c r="T16" s="403"/>
      <c r="U16" s="403"/>
      <c r="V16" s="403"/>
      <c r="W16" s="403"/>
      <c r="X16" s="405"/>
      <c r="Y16" s="406" t="s">
        <v>21</v>
      </c>
      <c r="Z16" s="407"/>
      <c r="AA16" s="407"/>
      <c r="AB16" s="408"/>
      <c r="AC16" s="402" t="s">
        <v>19</v>
      </c>
      <c r="AD16" s="403"/>
      <c r="AE16" s="403"/>
      <c r="AF16" s="403"/>
      <c r="AG16" s="403"/>
      <c r="AH16" s="404" t="s">
        <v>20</v>
      </c>
      <c r="AI16" s="403"/>
      <c r="AJ16" s="403"/>
      <c r="AK16" s="403"/>
      <c r="AL16" s="403"/>
      <c r="AM16" s="403"/>
      <c r="AN16" s="403"/>
      <c r="AO16" s="403"/>
      <c r="AP16" s="403"/>
      <c r="AQ16" s="403"/>
      <c r="AR16" s="403"/>
      <c r="AS16" s="403"/>
      <c r="AT16" s="405"/>
      <c r="AU16" s="406" t="s">
        <v>21</v>
      </c>
      <c r="AV16" s="407"/>
      <c r="AW16" s="407"/>
      <c r="AX16" s="409"/>
    </row>
    <row r="17" spans="1:50" ht="24.75" customHeight="1" x14ac:dyDescent="0.15">
      <c r="A17" s="720"/>
      <c r="B17" s="721"/>
      <c r="C17" s="721"/>
      <c r="D17" s="721"/>
      <c r="E17" s="721"/>
      <c r="F17" s="722"/>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0"/>
    </row>
    <row r="18" spans="1:50" ht="24.75" customHeight="1" x14ac:dyDescent="0.15">
      <c r="A18" s="720"/>
      <c r="B18" s="721"/>
      <c r="C18" s="721"/>
      <c r="D18" s="721"/>
      <c r="E18" s="721"/>
      <c r="F18" s="72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0"/>
      <c r="B19" s="721"/>
      <c r="C19" s="721"/>
      <c r="D19" s="721"/>
      <c r="E19" s="721"/>
      <c r="F19" s="72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0"/>
      <c r="B20" s="721"/>
      <c r="C20" s="721"/>
      <c r="D20" s="721"/>
      <c r="E20" s="721"/>
      <c r="F20" s="72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0"/>
      <c r="B21" s="721"/>
      <c r="C21" s="721"/>
      <c r="D21" s="721"/>
      <c r="E21" s="721"/>
      <c r="F21" s="72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0"/>
      <c r="B22" s="721"/>
      <c r="C22" s="721"/>
      <c r="D22" s="721"/>
      <c r="E22" s="721"/>
      <c r="F22" s="72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0"/>
      <c r="B23" s="721"/>
      <c r="C23" s="721"/>
      <c r="D23" s="721"/>
      <c r="E23" s="721"/>
      <c r="F23" s="72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0"/>
      <c r="B24" s="721"/>
      <c r="C24" s="721"/>
      <c r="D24" s="721"/>
      <c r="E24" s="721"/>
      <c r="F24" s="72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0"/>
      <c r="B25" s="721"/>
      <c r="C25" s="721"/>
      <c r="D25" s="721"/>
      <c r="E25" s="721"/>
      <c r="F25" s="72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0"/>
      <c r="B26" s="721"/>
      <c r="C26" s="721"/>
      <c r="D26" s="721"/>
      <c r="E26" s="721"/>
      <c r="F26" s="72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0"/>
      <c r="B27" s="721"/>
      <c r="C27" s="721"/>
      <c r="D27" s="721"/>
      <c r="E27" s="721"/>
      <c r="F27" s="72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0"/>
      <c r="B28" s="721"/>
      <c r="C28" s="721"/>
      <c r="D28" s="721"/>
      <c r="E28" s="721"/>
      <c r="F28" s="722"/>
      <c r="G28" s="398" t="s">
        <v>373</v>
      </c>
      <c r="H28" s="399"/>
      <c r="I28" s="399"/>
      <c r="J28" s="399"/>
      <c r="K28" s="399"/>
      <c r="L28" s="399"/>
      <c r="M28" s="399"/>
      <c r="N28" s="399"/>
      <c r="O28" s="399"/>
      <c r="P28" s="399"/>
      <c r="Q28" s="399"/>
      <c r="R28" s="399"/>
      <c r="S28" s="399"/>
      <c r="T28" s="399"/>
      <c r="U28" s="399"/>
      <c r="V28" s="399"/>
      <c r="W28" s="399"/>
      <c r="X28" s="399"/>
      <c r="Y28" s="399"/>
      <c r="Z28" s="399"/>
      <c r="AA28" s="399"/>
      <c r="AB28" s="400"/>
      <c r="AC28" s="398" t="s">
        <v>374</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720"/>
      <c r="B29" s="721"/>
      <c r="C29" s="721"/>
      <c r="D29" s="721"/>
      <c r="E29" s="721"/>
      <c r="F29" s="722"/>
      <c r="G29" s="402" t="s">
        <v>19</v>
      </c>
      <c r="H29" s="403"/>
      <c r="I29" s="403"/>
      <c r="J29" s="403"/>
      <c r="K29" s="403"/>
      <c r="L29" s="404" t="s">
        <v>20</v>
      </c>
      <c r="M29" s="403"/>
      <c r="N29" s="403"/>
      <c r="O29" s="403"/>
      <c r="P29" s="403"/>
      <c r="Q29" s="403"/>
      <c r="R29" s="403"/>
      <c r="S29" s="403"/>
      <c r="T29" s="403"/>
      <c r="U29" s="403"/>
      <c r="V29" s="403"/>
      <c r="W29" s="403"/>
      <c r="X29" s="405"/>
      <c r="Y29" s="406" t="s">
        <v>21</v>
      </c>
      <c r="Z29" s="407"/>
      <c r="AA29" s="407"/>
      <c r="AB29" s="408"/>
      <c r="AC29" s="402" t="s">
        <v>19</v>
      </c>
      <c r="AD29" s="403"/>
      <c r="AE29" s="403"/>
      <c r="AF29" s="403"/>
      <c r="AG29" s="403"/>
      <c r="AH29" s="404" t="s">
        <v>20</v>
      </c>
      <c r="AI29" s="403"/>
      <c r="AJ29" s="403"/>
      <c r="AK29" s="403"/>
      <c r="AL29" s="403"/>
      <c r="AM29" s="403"/>
      <c r="AN29" s="403"/>
      <c r="AO29" s="403"/>
      <c r="AP29" s="403"/>
      <c r="AQ29" s="403"/>
      <c r="AR29" s="403"/>
      <c r="AS29" s="403"/>
      <c r="AT29" s="405"/>
      <c r="AU29" s="406" t="s">
        <v>21</v>
      </c>
      <c r="AV29" s="407"/>
      <c r="AW29" s="407"/>
      <c r="AX29" s="409"/>
    </row>
    <row r="30" spans="1:50" ht="24.75" customHeight="1" x14ac:dyDescent="0.15">
      <c r="A30" s="720"/>
      <c r="B30" s="721"/>
      <c r="C30" s="721"/>
      <c r="D30" s="721"/>
      <c r="E30" s="721"/>
      <c r="F30" s="722"/>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0"/>
    </row>
    <row r="31" spans="1:50" ht="24.75" customHeight="1" x14ac:dyDescent="0.15">
      <c r="A31" s="720"/>
      <c r="B31" s="721"/>
      <c r="C31" s="721"/>
      <c r="D31" s="721"/>
      <c r="E31" s="721"/>
      <c r="F31" s="72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0"/>
      <c r="B32" s="721"/>
      <c r="C32" s="721"/>
      <c r="D32" s="721"/>
      <c r="E32" s="721"/>
      <c r="F32" s="72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0"/>
      <c r="B33" s="721"/>
      <c r="C33" s="721"/>
      <c r="D33" s="721"/>
      <c r="E33" s="721"/>
      <c r="F33" s="72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0"/>
      <c r="B34" s="721"/>
      <c r="C34" s="721"/>
      <c r="D34" s="721"/>
      <c r="E34" s="721"/>
      <c r="F34" s="72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0"/>
      <c r="B35" s="721"/>
      <c r="C35" s="721"/>
      <c r="D35" s="721"/>
      <c r="E35" s="721"/>
      <c r="F35" s="72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0"/>
      <c r="B36" s="721"/>
      <c r="C36" s="721"/>
      <c r="D36" s="721"/>
      <c r="E36" s="721"/>
      <c r="F36" s="72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0"/>
      <c r="B37" s="721"/>
      <c r="C37" s="721"/>
      <c r="D37" s="721"/>
      <c r="E37" s="721"/>
      <c r="F37" s="72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0"/>
      <c r="B38" s="721"/>
      <c r="C38" s="721"/>
      <c r="D38" s="721"/>
      <c r="E38" s="721"/>
      <c r="F38" s="72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0"/>
      <c r="B39" s="721"/>
      <c r="C39" s="721"/>
      <c r="D39" s="721"/>
      <c r="E39" s="721"/>
      <c r="F39" s="72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0"/>
      <c r="B40" s="721"/>
      <c r="C40" s="721"/>
      <c r="D40" s="721"/>
      <c r="E40" s="721"/>
      <c r="F40" s="72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0"/>
      <c r="B41" s="721"/>
      <c r="C41" s="721"/>
      <c r="D41" s="721"/>
      <c r="E41" s="721"/>
      <c r="F41" s="722"/>
      <c r="G41" s="398" t="s">
        <v>375</v>
      </c>
      <c r="H41" s="399"/>
      <c r="I41" s="399"/>
      <c r="J41" s="399"/>
      <c r="K41" s="399"/>
      <c r="L41" s="399"/>
      <c r="M41" s="399"/>
      <c r="N41" s="399"/>
      <c r="O41" s="399"/>
      <c r="P41" s="399"/>
      <c r="Q41" s="399"/>
      <c r="R41" s="399"/>
      <c r="S41" s="399"/>
      <c r="T41" s="399"/>
      <c r="U41" s="399"/>
      <c r="V41" s="399"/>
      <c r="W41" s="399"/>
      <c r="X41" s="399"/>
      <c r="Y41" s="399"/>
      <c r="Z41" s="399"/>
      <c r="AA41" s="399"/>
      <c r="AB41" s="400"/>
      <c r="AC41" s="398" t="s">
        <v>376</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720"/>
      <c r="B42" s="721"/>
      <c r="C42" s="721"/>
      <c r="D42" s="721"/>
      <c r="E42" s="721"/>
      <c r="F42" s="722"/>
      <c r="G42" s="402" t="s">
        <v>19</v>
      </c>
      <c r="H42" s="403"/>
      <c r="I42" s="403"/>
      <c r="J42" s="403"/>
      <c r="K42" s="403"/>
      <c r="L42" s="404" t="s">
        <v>20</v>
      </c>
      <c r="M42" s="403"/>
      <c r="N42" s="403"/>
      <c r="O42" s="403"/>
      <c r="P42" s="403"/>
      <c r="Q42" s="403"/>
      <c r="R42" s="403"/>
      <c r="S42" s="403"/>
      <c r="T42" s="403"/>
      <c r="U42" s="403"/>
      <c r="V42" s="403"/>
      <c r="W42" s="403"/>
      <c r="X42" s="405"/>
      <c r="Y42" s="406" t="s">
        <v>21</v>
      </c>
      <c r="Z42" s="407"/>
      <c r="AA42" s="407"/>
      <c r="AB42" s="408"/>
      <c r="AC42" s="402" t="s">
        <v>19</v>
      </c>
      <c r="AD42" s="403"/>
      <c r="AE42" s="403"/>
      <c r="AF42" s="403"/>
      <c r="AG42" s="403"/>
      <c r="AH42" s="404" t="s">
        <v>20</v>
      </c>
      <c r="AI42" s="403"/>
      <c r="AJ42" s="403"/>
      <c r="AK42" s="403"/>
      <c r="AL42" s="403"/>
      <c r="AM42" s="403"/>
      <c r="AN42" s="403"/>
      <c r="AO42" s="403"/>
      <c r="AP42" s="403"/>
      <c r="AQ42" s="403"/>
      <c r="AR42" s="403"/>
      <c r="AS42" s="403"/>
      <c r="AT42" s="405"/>
      <c r="AU42" s="406" t="s">
        <v>21</v>
      </c>
      <c r="AV42" s="407"/>
      <c r="AW42" s="407"/>
      <c r="AX42" s="409"/>
    </row>
    <row r="43" spans="1:50" ht="24.75" customHeight="1" x14ac:dyDescent="0.15">
      <c r="A43" s="720"/>
      <c r="B43" s="721"/>
      <c r="C43" s="721"/>
      <c r="D43" s="721"/>
      <c r="E43" s="721"/>
      <c r="F43" s="722"/>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0"/>
    </row>
    <row r="44" spans="1:50" ht="24.75" customHeight="1" x14ac:dyDescent="0.15">
      <c r="A44" s="720"/>
      <c r="B44" s="721"/>
      <c r="C44" s="721"/>
      <c r="D44" s="721"/>
      <c r="E44" s="721"/>
      <c r="F44" s="72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0"/>
      <c r="B45" s="721"/>
      <c r="C45" s="721"/>
      <c r="D45" s="721"/>
      <c r="E45" s="721"/>
      <c r="F45" s="72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0"/>
      <c r="B46" s="721"/>
      <c r="C46" s="721"/>
      <c r="D46" s="721"/>
      <c r="E46" s="721"/>
      <c r="F46" s="72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0"/>
      <c r="B47" s="721"/>
      <c r="C47" s="721"/>
      <c r="D47" s="721"/>
      <c r="E47" s="721"/>
      <c r="F47" s="72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0"/>
      <c r="B48" s="721"/>
      <c r="C48" s="721"/>
      <c r="D48" s="721"/>
      <c r="E48" s="721"/>
      <c r="F48" s="72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0"/>
      <c r="B49" s="721"/>
      <c r="C49" s="721"/>
      <c r="D49" s="721"/>
      <c r="E49" s="721"/>
      <c r="F49" s="72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0"/>
      <c r="B50" s="721"/>
      <c r="C50" s="721"/>
      <c r="D50" s="721"/>
      <c r="E50" s="721"/>
      <c r="F50" s="72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0"/>
      <c r="B51" s="721"/>
      <c r="C51" s="721"/>
      <c r="D51" s="721"/>
      <c r="E51" s="721"/>
      <c r="F51" s="72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0"/>
      <c r="B52" s="721"/>
      <c r="C52" s="721"/>
      <c r="D52" s="721"/>
      <c r="E52" s="721"/>
      <c r="F52" s="72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3"/>
      <c r="B53" s="724"/>
      <c r="C53" s="724"/>
      <c r="D53" s="724"/>
      <c r="E53" s="724"/>
      <c r="F53" s="725"/>
      <c r="G53" s="726" t="s">
        <v>22</v>
      </c>
      <c r="H53" s="727"/>
      <c r="I53" s="727"/>
      <c r="J53" s="727"/>
      <c r="K53" s="727"/>
      <c r="L53" s="728"/>
      <c r="M53" s="729"/>
      <c r="N53" s="729"/>
      <c r="O53" s="729"/>
      <c r="P53" s="729"/>
      <c r="Q53" s="729"/>
      <c r="R53" s="729"/>
      <c r="S53" s="729"/>
      <c r="T53" s="729"/>
      <c r="U53" s="729"/>
      <c r="V53" s="729"/>
      <c r="W53" s="729"/>
      <c r="X53" s="730"/>
      <c r="Y53" s="731">
        <f>SUM(Y43:AB52)</f>
        <v>0</v>
      </c>
      <c r="Z53" s="732"/>
      <c r="AA53" s="732"/>
      <c r="AB53" s="733"/>
      <c r="AC53" s="726" t="s">
        <v>22</v>
      </c>
      <c r="AD53" s="727"/>
      <c r="AE53" s="727"/>
      <c r="AF53" s="727"/>
      <c r="AG53" s="727"/>
      <c r="AH53" s="728"/>
      <c r="AI53" s="729"/>
      <c r="AJ53" s="729"/>
      <c r="AK53" s="729"/>
      <c r="AL53" s="729"/>
      <c r="AM53" s="729"/>
      <c r="AN53" s="729"/>
      <c r="AO53" s="729"/>
      <c r="AP53" s="729"/>
      <c r="AQ53" s="729"/>
      <c r="AR53" s="729"/>
      <c r="AS53" s="729"/>
      <c r="AT53" s="730"/>
      <c r="AU53" s="731">
        <f>SUM(AU43:AX52)</f>
        <v>0</v>
      </c>
      <c r="AV53" s="732"/>
      <c r="AW53" s="732"/>
      <c r="AX53" s="734"/>
    </row>
    <row r="54" spans="1:50" s="51" customFormat="1" ht="24.75" customHeight="1" thickBot="1" x14ac:dyDescent="0.2"/>
    <row r="55" spans="1:50" ht="30" customHeight="1" x14ac:dyDescent="0.15">
      <c r="A55" s="717" t="s">
        <v>34</v>
      </c>
      <c r="B55" s="718"/>
      <c r="C55" s="718"/>
      <c r="D55" s="718"/>
      <c r="E55" s="718"/>
      <c r="F55" s="719"/>
      <c r="G55" s="398" t="s">
        <v>377</v>
      </c>
      <c r="H55" s="399"/>
      <c r="I55" s="399"/>
      <c r="J55" s="399"/>
      <c r="K55" s="399"/>
      <c r="L55" s="399"/>
      <c r="M55" s="399"/>
      <c r="N55" s="399"/>
      <c r="O55" s="399"/>
      <c r="P55" s="399"/>
      <c r="Q55" s="399"/>
      <c r="R55" s="399"/>
      <c r="S55" s="399"/>
      <c r="T55" s="399"/>
      <c r="U55" s="399"/>
      <c r="V55" s="399"/>
      <c r="W55" s="399"/>
      <c r="X55" s="399"/>
      <c r="Y55" s="399"/>
      <c r="Z55" s="399"/>
      <c r="AA55" s="399"/>
      <c r="AB55" s="400"/>
      <c r="AC55" s="398" t="s">
        <v>378</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720"/>
      <c r="B56" s="721"/>
      <c r="C56" s="721"/>
      <c r="D56" s="721"/>
      <c r="E56" s="721"/>
      <c r="F56" s="722"/>
      <c r="G56" s="402" t="s">
        <v>19</v>
      </c>
      <c r="H56" s="403"/>
      <c r="I56" s="403"/>
      <c r="J56" s="403"/>
      <c r="K56" s="403"/>
      <c r="L56" s="404" t="s">
        <v>20</v>
      </c>
      <c r="M56" s="403"/>
      <c r="N56" s="403"/>
      <c r="O56" s="403"/>
      <c r="P56" s="403"/>
      <c r="Q56" s="403"/>
      <c r="R56" s="403"/>
      <c r="S56" s="403"/>
      <c r="T56" s="403"/>
      <c r="U56" s="403"/>
      <c r="V56" s="403"/>
      <c r="W56" s="403"/>
      <c r="X56" s="405"/>
      <c r="Y56" s="406" t="s">
        <v>21</v>
      </c>
      <c r="Z56" s="407"/>
      <c r="AA56" s="407"/>
      <c r="AB56" s="408"/>
      <c r="AC56" s="402" t="s">
        <v>19</v>
      </c>
      <c r="AD56" s="403"/>
      <c r="AE56" s="403"/>
      <c r="AF56" s="403"/>
      <c r="AG56" s="403"/>
      <c r="AH56" s="404" t="s">
        <v>20</v>
      </c>
      <c r="AI56" s="403"/>
      <c r="AJ56" s="403"/>
      <c r="AK56" s="403"/>
      <c r="AL56" s="403"/>
      <c r="AM56" s="403"/>
      <c r="AN56" s="403"/>
      <c r="AO56" s="403"/>
      <c r="AP56" s="403"/>
      <c r="AQ56" s="403"/>
      <c r="AR56" s="403"/>
      <c r="AS56" s="403"/>
      <c r="AT56" s="405"/>
      <c r="AU56" s="406" t="s">
        <v>21</v>
      </c>
      <c r="AV56" s="407"/>
      <c r="AW56" s="407"/>
      <c r="AX56" s="409"/>
    </row>
    <row r="57" spans="1:50" ht="24.75" customHeight="1" x14ac:dyDescent="0.15">
      <c r="A57" s="720"/>
      <c r="B57" s="721"/>
      <c r="C57" s="721"/>
      <c r="D57" s="721"/>
      <c r="E57" s="721"/>
      <c r="F57" s="722"/>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0"/>
    </row>
    <row r="58" spans="1:50" ht="24.75" customHeight="1" x14ac:dyDescent="0.15">
      <c r="A58" s="720"/>
      <c r="B58" s="721"/>
      <c r="C58" s="721"/>
      <c r="D58" s="721"/>
      <c r="E58" s="721"/>
      <c r="F58" s="72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0"/>
      <c r="B59" s="721"/>
      <c r="C59" s="721"/>
      <c r="D59" s="721"/>
      <c r="E59" s="721"/>
      <c r="F59" s="72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0"/>
      <c r="B60" s="721"/>
      <c r="C60" s="721"/>
      <c r="D60" s="721"/>
      <c r="E60" s="721"/>
      <c r="F60" s="72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0"/>
      <c r="B61" s="721"/>
      <c r="C61" s="721"/>
      <c r="D61" s="721"/>
      <c r="E61" s="721"/>
      <c r="F61" s="72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0"/>
      <c r="B62" s="721"/>
      <c r="C62" s="721"/>
      <c r="D62" s="721"/>
      <c r="E62" s="721"/>
      <c r="F62" s="72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0"/>
      <c r="B63" s="721"/>
      <c r="C63" s="721"/>
      <c r="D63" s="721"/>
      <c r="E63" s="721"/>
      <c r="F63" s="72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0"/>
      <c r="B64" s="721"/>
      <c r="C64" s="721"/>
      <c r="D64" s="721"/>
      <c r="E64" s="721"/>
      <c r="F64" s="72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0"/>
      <c r="B65" s="721"/>
      <c r="C65" s="721"/>
      <c r="D65" s="721"/>
      <c r="E65" s="721"/>
      <c r="F65" s="72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0"/>
      <c r="B66" s="721"/>
      <c r="C66" s="721"/>
      <c r="D66" s="721"/>
      <c r="E66" s="721"/>
      <c r="F66" s="72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0"/>
      <c r="B67" s="721"/>
      <c r="C67" s="721"/>
      <c r="D67" s="721"/>
      <c r="E67" s="721"/>
      <c r="F67" s="72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0"/>
      <c r="B68" s="721"/>
      <c r="C68" s="721"/>
      <c r="D68" s="721"/>
      <c r="E68" s="721"/>
      <c r="F68" s="722"/>
      <c r="G68" s="398" t="s">
        <v>379</v>
      </c>
      <c r="H68" s="399"/>
      <c r="I68" s="399"/>
      <c r="J68" s="399"/>
      <c r="K68" s="399"/>
      <c r="L68" s="399"/>
      <c r="M68" s="399"/>
      <c r="N68" s="399"/>
      <c r="O68" s="399"/>
      <c r="P68" s="399"/>
      <c r="Q68" s="399"/>
      <c r="R68" s="399"/>
      <c r="S68" s="399"/>
      <c r="T68" s="399"/>
      <c r="U68" s="399"/>
      <c r="V68" s="399"/>
      <c r="W68" s="399"/>
      <c r="X68" s="399"/>
      <c r="Y68" s="399"/>
      <c r="Z68" s="399"/>
      <c r="AA68" s="399"/>
      <c r="AB68" s="400"/>
      <c r="AC68" s="398" t="s">
        <v>380</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720"/>
      <c r="B69" s="721"/>
      <c r="C69" s="721"/>
      <c r="D69" s="721"/>
      <c r="E69" s="721"/>
      <c r="F69" s="722"/>
      <c r="G69" s="402" t="s">
        <v>19</v>
      </c>
      <c r="H69" s="403"/>
      <c r="I69" s="403"/>
      <c r="J69" s="403"/>
      <c r="K69" s="403"/>
      <c r="L69" s="404" t="s">
        <v>20</v>
      </c>
      <c r="M69" s="403"/>
      <c r="N69" s="403"/>
      <c r="O69" s="403"/>
      <c r="P69" s="403"/>
      <c r="Q69" s="403"/>
      <c r="R69" s="403"/>
      <c r="S69" s="403"/>
      <c r="T69" s="403"/>
      <c r="U69" s="403"/>
      <c r="V69" s="403"/>
      <c r="W69" s="403"/>
      <c r="X69" s="405"/>
      <c r="Y69" s="406" t="s">
        <v>21</v>
      </c>
      <c r="Z69" s="407"/>
      <c r="AA69" s="407"/>
      <c r="AB69" s="408"/>
      <c r="AC69" s="402" t="s">
        <v>19</v>
      </c>
      <c r="AD69" s="403"/>
      <c r="AE69" s="403"/>
      <c r="AF69" s="403"/>
      <c r="AG69" s="403"/>
      <c r="AH69" s="404" t="s">
        <v>20</v>
      </c>
      <c r="AI69" s="403"/>
      <c r="AJ69" s="403"/>
      <c r="AK69" s="403"/>
      <c r="AL69" s="403"/>
      <c r="AM69" s="403"/>
      <c r="AN69" s="403"/>
      <c r="AO69" s="403"/>
      <c r="AP69" s="403"/>
      <c r="AQ69" s="403"/>
      <c r="AR69" s="403"/>
      <c r="AS69" s="403"/>
      <c r="AT69" s="405"/>
      <c r="AU69" s="406" t="s">
        <v>21</v>
      </c>
      <c r="AV69" s="407"/>
      <c r="AW69" s="407"/>
      <c r="AX69" s="409"/>
    </row>
    <row r="70" spans="1:50" ht="24.75" customHeight="1" x14ac:dyDescent="0.15">
      <c r="A70" s="720"/>
      <c r="B70" s="721"/>
      <c r="C70" s="721"/>
      <c r="D70" s="721"/>
      <c r="E70" s="721"/>
      <c r="F70" s="722"/>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0"/>
    </row>
    <row r="71" spans="1:50" ht="24.75" customHeight="1" x14ac:dyDescent="0.15">
      <c r="A71" s="720"/>
      <c r="B71" s="721"/>
      <c r="C71" s="721"/>
      <c r="D71" s="721"/>
      <c r="E71" s="721"/>
      <c r="F71" s="72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0"/>
      <c r="B72" s="721"/>
      <c r="C72" s="721"/>
      <c r="D72" s="721"/>
      <c r="E72" s="721"/>
      <c r="F72" s="72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0"/>
      <c r="B73" s="721"/>
      <c r="C73" s="721"/>
      <c r="D73" s="721"/>
      <c r="E73" s="721"/>
      <c r="F73" s="72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0"/>
      <c r="B74" s="721"/>
      <c r="C74" s="721"/>
      <c r="D74" s="721"/>
      <c r="E74" s="721"/>
      <c r="F74" s="72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0"/>
      <c r="B75" s="721"/>
      <c r="C75" s="721"/>
      <c r="D75" s="721"/>
      <c r="E75" s="721"/>
      <c r="F75" s="72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0"/>
      <c r="B76" s="721"/>
      <c r="C76" s="721"/>
      <c r="D76" s="721"/>
      <c r="E76" s="721"/>
      <c r="F76" s="72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0"/>
      <c r="B77" s="721"/>
      <c r="C77" s="721"/>
      <c r="D77" s="721"/>
      <c r="E77" s="721"/>
      <c r="F77" s="72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0"/>
      <c r="B78" s="721"/>
      <c r="C78" s="721"/>
      <c r="D78" s="721"/>
      <c r="E78" s="721"/>
      <c r="F78" s="72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0"/>
      <c r="B79" s="721"/>
      <c r="C79" s="721"/>
      <c r="D79" s="721"/>
      <c r="E79" s="721"/>
      <c r="F79" s="72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0"/>
      <c r="B80" s="721"/>
      <c r="C80" s="721"/>
      <c r="D80" s="721"/>
      <c r="E80" s="721"/>
      <c r="F80" s="72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0"/>
      <c r="B81" s="721"/>
      <c r="C81" s="721"/>
      <c r="D81" s="721"/>
      <c r="E81" s="721"/>
      <c r="F81" s="722"/>
      <c r="G81" s="398" t="s">
        <v>381</v>
      </c>
      <c r="H81" s="399"/>
      <c r="I81" s="399"/>
      <c r="J81" s="399"/>
      <c r="K81" s="399"/>
      <c r="L81" s="399"/>
      <c r="M81" s="399"/>
      <c r="N81" s="399"/>
      <c r="O81" s="399"/>
      <c r="P81" s="399"/>
      <c r="Q81" s="399"/>
      <c r="R81" s="399"/>
      <c r="S81" s="399"/>
      <c r="T81" s="399"/>
      <c r="U81" s="399"/>
      <c r="V81" s="399"/>
      <c r="W81" s="399"/>
      <c r="X81" s="399"/>
      <c r="Y81" s="399"/>
      <c r="Z81" s="399"/>
      <c r="AA81" s="399"/>
      <c r="AB81" s="400"/>
      <c r="AC81" s="398" t="s">
        <v>382</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720"/>
      <c r="B82" s="721"/>
      <c r="C82" s="721"/>
      <c r="D82" s="721"/>
      <c r="E82" s="721"/>
      <c r="F82" s="722"/>
      <c r="G82" s="402" t="s">
        <v>19</v>
      </c>
      <c r="H82" s="403"/>
      <c r="I82" s="403"/>
      <c r="J82" s="403"/>
      <c r="K82" s="403"/>
      <c r="L82" s="404" t="s">
        <v>20</v>
      </c>
      <c r="M82" s="403"/>
      <c r="N82" s="403"/>
      <c r="O82" s="403"/>
      <c r="P82" s="403"/>
      <c r="Q82" s="403"/>
      <c r="R82" s="403"/>
      <c r="S82" s="403"/>
      <c r="T82" s="403"/>
      <c r="U82" s="403"/>
      <c r="V82" s="403"/>
      <c r="W82" s="403"/>
      <c r="X82" s="405"/>
      <c r="Y82" s="406" t="s">
        <v>21</v>
      </c>
      <c r="Z82" s="407"/>
      <c r="AA82" s="407"/>
      <c r="AB82" s="408"/>
      <c r="AC82" s="402" t="s">
        <v>19</v>
      </c>
      <c r="AD82" s="403"/>
      <c r="AE82" s="403"/>
      <c r="AF82" s="403"/>
      <c r="AG82" s="403"/>
      <c r="AH82" s="404" t="s">
        <v>20</v>
      </c>
      <c r="AI82" s="403"/>
      <c r="AJ82" s="403"/>
      <c r="AK82" s="403"/>
      <c r="AL82" s="403"/>
      <c r="AM82" s="403"/>
      <c r="AN82" s="403"/>
      <c r="AO82" s="403"/>
      <c r="AP82" s="403"/>
      <c r="AQ82" s="403"/>
      <c r="AR82" s="403"/>
      <c r="AS82" s="403"/>
      <c r="AT82" s="405"/>
      <c r="AU82" s="406" t="s">
        <v>21</v>
      </c>
      <c r="AV82" s="407"/>
      <c r="AW82" s="407"/>
      <c r="AX82" s="409"/>
    </row>
    <row r="83" spans="1:50" ht="24.75" customHeight="1" x14ac:dyDescent="0.15">
      <c r="A83" s="720"/>
      <c r="B83" s="721"/>
      <c r="C83" s="721"/>
      <c r="D83" s="721"/>
      <c r="E83" s="721"/>
      <c r="F83" s="722"/>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0"/>
    </row>
    <row r="84" spans="1:50" ht="24.75" customHeight="1" x14ac:dyDescent="0.15">
      <c r="A84" s="720"/>
      <c r="B84" s="721"/>
      <c r="C84" s="721"/>
      <c r="D84" s="721"/>
      <c r="E84" s="721"/>
      <c r="F84" s="72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0"/>
      <c r="B85" s="721"/>
      <c r="C85" s="721"/>
      <c r="D85" s="721"/>
      <c r="E85" s="721"/>
      <c r="F85" s="72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0"/>
      <c r="B86" s="721"/>
      <c r="C86" s="721"/>
      <c r="D86" s="721"/>
      <c r="E86" s="721"/>
      <c r="F86" s="72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0"/>
      <c r="B87" s="721"/>
      <c r="C87" s="721"/>
      <c r="D87" s="721"/>
      <c r="E87" s="721"/>
      <c r="F87" s="72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0"/>
      <c r="B88" s="721"/>
      <c r="C88" s="721"/>
      <c r="D88" s="721"/>
      <c r="E88" s="721"/>
      <c r="F88" s="72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0"/>
      <c r="B89" s="721"/>
      <c r="C89" s="721"/>
      <c r="D89" s="721"/>
      <c r="E89" s="721"/>
      <c r="F89" s="72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0"/>
      <c r="B90" s="721"/>
      <c r="C90" s="721"/>
      <c r="D90" s="721"/>
      <c r="E90" s="721"/>
      <c r="F90" s="72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0"/>
      <c r="B91" s="721"/>
      <c r="C91" s="721"/>
      <c r="D91" s="721"/>
      <c r="E91" s="721"/>
      <c r="F91" s="72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0"/>
      <c r="B92" s="721"/>
      <c r="C92" s="721"/>
      <c r="D92" s="721"/>
      <c r="E92" s="721"/>
      <c r="F92" s="72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0"/>
      <c r="B93" s="721"/>
      <c r="C93" s="721"/>
      <c r="D93" s="721"/>
      <c r="E93" s="721"/>
      <c r="F93" s="72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0"/>
      <c r="B94" s="721"/>
      <c r="C94" s="721"/>
      <c r="D94" s="721"/>
      <c r="E94" s="721"/>
      <c r="F94" s="722"/>
      <c r="G94" s="398" t="s">
        <v>383</v>
      </c>
      <c r="H94" s="399"/>
      <c r="I94" s="399"/>
      <c r="J94" s="399"/>
      <c r="K94" s="399"/>
      <c r="L94" s="399"/>
      <c r="M94" s="399"/>
      <c r="N94" s="399"/>
      <c r="O94" s="399"/>
      <c r="P94" s="399"/>
      <c r="Q94" s="399"/>
      <c r="R94" s="399"/>
      <c r="S94" s="399"/>
      <c r="T94" s="399"/>
      <c r="U94" s="399"/>
      <c r="V94" s="399"/>
      <c r="W94" s="399"/>
      <c r="X94" s="399"/>
      <c r="Y94" s="399"/>
      <c r="Z94" s="399"/>
      <c r="AA94" s="399"/>
      <c r="AB94" s="400"/>
      <c r="AC94" s="398" t="s">
        <v>384</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720"/>
      <c r="B95" s="721"/>
      <c r="C95" s="721"/>
      <c r="D95" s="721"/>
      <c r="E95" s="721"/>
      <c r="F95" s="722"/>
      <c r="G95" s="402" t="s">
        <v>19</v>
      </c>
      <c r="H95" s="403"/>
      <c r="I95" s="403"/>
      <c r="J95" s="403"/>
      <c r="K95" s="403"/>
      <c r="L95" s="404" t="s">
        <v>20</v>
      </c>
      <c r="M95" s="403"/>
      <c r="N95" s="403"/>
      <c r="O95" s="403"/>
      <c r="P95" s="403"/>
      <c r="Q95" s="403"/>
      <c r="R95" s="403"/>
      <c r="S95" s="403"/>
      <c r="T95" s="403"/>
      <c r="U95" s="403"/>
      <c r="V95" s="403"/>
      <c r="W95" s="403"/>
      <c r="X95" s="405"/>
      <c r="Y95" s="406" t="s">
        <v>21</v>
      </c>
      <c r="Z95" s="407"/>
      <c r="AA95" s="407"/>
      <c r="AB95" s="408"/>
      <c r="AC95" s="402" t="s">
        <v>19</v>
      </c>
      <c r="AD95" s="403"/>
      <c r="AE95" s="403"/>
      <c r="AF95" s="403"/>
      <c r="AG95" s="403"/>
      <c r="AH95" s="404" t="s">
        <v>20</v>
      </c>
      <c r="AI95" s="403"/>
      <c r="AJ95" s="403"/>
      <c r="AK95" s="403"/>
      <c r="AL95" s="403"/>
      <c r="AM95" s="403"/>
      <c r="AN95" s="403"/>
      <c r="AO95" s="403"/>
      <c r="AP95" s="403"/>
      <c r="AQ95" s="403"/>
      <c r="AR95" s="403"/>
      <c r="AS95" s="403"/>
      <c r="AT95" s="405"/>
      <c r="AU95" s="406" t="s">
        <v>21</v>
      </c>
      <c r="AV95" s="407"/>
      <c r="AW95" s="407"/>
      <c r="AX95" s="409"/>
    </row>
    <row r="96" spans="1:50" ht="24.75" customHeight="1" x14ac:dyDescent="0.15">
      <c r="A96" s="720"/>
      <c r="B96" s="721"/>
      <c r="C96" s="721"/>
      <c r="D96" s="721"/>
      <c r="E96" s="721"/>
      <c r="F96" s="722"/>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0"/>
    </row>
    <row r="97" spans="1:50" ht="24.75" customHeight="1" x14ac:dyDescent="0.15">
      <c r="A97" s="720"/>
      <c r="B97" s="721"/>
      <c r="C97" s="721"/>
      <c r="D97" s="721"/>
      <c r="E97" s="721"/>
      <c r="F97" s="72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0"/>
      <c r="B98" s="721"/>
      <c r="C98" s="721"/>
      <c r="D98" s="721"/>
      <c r="E98" s="721"/>
      <c r="F98" s="72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0"/>
      <c r="B99" s="721"/>
      <c r="C99" s="721"/>
      <c r="D99" s="721"/>
      <c r="E99" s="721"/>
      <c r="F99" s="72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0"/>
      <c r="B100" s="721"/>
      <c r="C100" s="721"/>
      <c r="D100" s="721"/>
      <c r="E100" s="721"/>
      <c r="F100" s="72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0"/>
      <c r="B101" s="721"/>
      <c r="C101" s="721"/>
      <c r="D101" s="721"/>
      <c r="E101" s="721"/>
      <c r="F101" s="72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0"/>
      <c r="B102" s="721"/>
      <c r="C102" s="721"/>
      <c r="D102" s="721"/>
      <c r="E102" s="721"/>
      <c r="F102" s="72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0"/>
      <c r="B103" s="721"/>
      <c r="C103" s="721"/>
      <c r="D103" s="721"/>
      <c r="E103" s="721"/>
      <c r="F103" s="72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0"/>
      <c r="B104" s="721"/>
      <c r="C104" s="721"/>
      <c r="D104" s="721"/>
      <c r="E104" s="721"/>
      <c r="F104" s="72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0"/>
      <c r="B105" s="721"/>
      <c r="C105" s="721"/>
      <c r="D105" s="721"/>
      <c r="E105" s="721"/>
      <c r="F105" s="72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3"/>
      <c r="B106" s="724"/>
      <c r="C106" s="724"/>
      <c r="D106" s="724"/>
      <c r="E106" s="724"/>
      <c r="F106" s="725"/>
      <c r="G106" s="726" t="s">
        <v>22</v>
      </c>
      <c r="H106" s="727"/>
      <c r="I106" s="727"/>
      <c r="J106" s="727"/>
      <c r="K106" s="727"/>
      <c r="L106" s="728"/>
      <c r="M106" s="729"/>
      <c r="N106" s="729"/>
      <c r="O106" s="729"/>
      <c r="P106" s="729"/>
      <c r="Q106" s="729"/>
      <c r="R106" s="729"/>
      <c r="S106" s="729"/>
      <c r="T106" s="729"/>
      <c r="U106" s="729"/>
      <c r="V106" s="729"/>
      <c r="W106" s="729"/>
      <c r="X106" s="730"/>
      <c r="Y106" s="731">
        <f>SUM(Y96:AB105)</f>
        <v>0</v>
      </c>
      <c r="Z106" s="732"/>
      <c r="AA106" s="732"/>
      <c r="AB106" s="733"/>
      <c r="AC106" s="726" t="s">
        <v>22</v>
      </c>
      <c r="AD106" s="727"/>
      <c r="AE106" s="727"/>
      <c r="AF106" s="727"/>
      <c r="AG106" s="727"/>
      <c r="AH106" s="728"/>
      <c r="AI106" s="729"/>
      <c r="AJ106" s="729"/>
      <c r="AK106" s="729"/>
      <c r="AL106" s="729"/>
      <c r="AM106" s="729"/>
      <c r="AN106" s="729"/>
      <c r="AO106" s="729"/>
      <c r="AP106" s="729"/>
      <c r="AQ106" s="729"/>
      <c r="AR106" s="729"/>
      <c r="AS106" s="729"/>
      <c r="AT106" s="730"/>
      <c r="AU106" s="731">
        <f>SUM(AU96:AX105)</f>
        <v>0</v>
      </c>
      <c r="AV106" s="732"/>
      <c r="AW106" s="732"/>
      <c r="AX106" s="734"/>
    </row>
    <row r="107" spans="1:50" s="51" customFormat="1" ht="24.75" customHeight="1" thickBot="1" x14ac:dyDescent="0.2"/>
    <row r="108" spans="1:50" ht="30" customHeight="1" x14ac:dyDescent="0.15">
      <c r="A108" s="717" t="s">
        <v>34</v>
      </c>
      <c r="B108" s="718"/>
      <c r="C108" s="718"/>
      <c r="D108" s="718"/>
      <c r="E108" s="718"/>
      <c r="F108" s="719"/>
      <c r="G108" s="398" t="s">
        <v>385</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386</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720"/>
      <c r="B109" s="721"/>
      <c r="C109" s="721"/>
      <c r="D109" s="721"/>
      <c r="E109" s="721"/>
      <c r="F109" s="722"/>
      <c r="G109" s="402" t="s">
        <v>19</v>
      </c>
      <c r="H109" s="403"/>
      <c r="I109" s="403"/>
      <c r="J109" s="403"/>
      <c r="K109" s="403"/>
      <c r="L109" s="404" t="s">
        <v>20</v>
      </c>
      <c r="M109" s="403"/>
      <c r="N109" s="403"/>
      <c r="O109" s="403"/>
      <c r="P109" s="403"/>
      <c r="Q109" s="403"/>
      <c r="R109" s="403"/>
      <c r="S109" s="403"/>
      <c r="T109" s="403"/>
      <c r="U109" s="403"/>
      <c r="V109" s="403"/>
      <c r="W109" s="403"/>
      <c r="X109" s="405"/>
      <c r="Y109" s="406" t="s">
        <v>21</v>
      </c>
      <c r="Z109" s="407"/>
      <c r="AA109" s="407"/>
      <c r="AB109" s="408"/>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406" t="s">
        <v>21</v>
      </c>
      <c r="AV109" s="407"/>
      <c r="AW109" s="407"/>
      <c r="AX109" s="409"/>
    </row>
    <row r="110" spans="1:50" ht="24.75" customHeight="1" x14ac:dyDescent="0.15">
      <c r="A110" s="720"/>
      <c r="B110" s="721"/>
      <c r="C110" s="721"/>
      <c r="D110" s="721"/>
      <c r="E110" s="721"/>
      <c r="F110" s="722"/>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0"/>
    </row>
    <row r="111" spans="1:50" ht="24.75" customHeight="1" x14ac:dyDescent="0.15">
      <c r="A111" s="720"/>
      <c r="B111" s="721"/>
      <c r="C111" s="721"/>
      <c r="D111" s="721"/>
      <c r="E111" s="721"/>
      <c r="F111" s="72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0"/>
      <c r="B112" s="721"/>
      <c r="C112" s="721"/>
      <c r="D112" s="721"/>
      <c r="E112" s="721"/>
      <c r="F112" s="72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0"/>
      <c r="B113" s="721"/>
      <c r="C113" s="721"/>
      <c r="D113" s="721"/>
      <c r="E113" s="721"/>
      <c r="F113" s="72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0"/>
      <c r="B114" s="721"/>
      <c r="C114" s="721"/>
      <c r="D114" s="721"/>
      <c r="E114" s="721"/>
      <c r="F114" s="72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0"/>
      <c r="B115" s="721"/>
      <c r="C115" s="721"/>
      <c r="D115" s="721"/>
      <c r="E115" s="721"/>
      <c r="F115" s="72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0"/>
      <c r="B116" s="721"/>
      <c r="C116" s="721"/>
      <c r="D116" s="721"/>
      <c r="E116" s="721"/>
      <c r="F116" s="72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0"/>
      <c r="B117" s="721"/>
      <c r="C117" s="721"/>
      <c r="D117" s="721"/>
      <c r="E117" s="721"/>
      <c r="F117" s="72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0"/>
      <c r="B118" s="721"/>
      <c r="C118" s="721"/>
      <c r="D118" s="721"/>
      <c r="E118" s="721"/>
      <c r="F118" s="72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0"/>
      <c r="B119" s="721"/>
      <c r="C119" s="721"/>
      <c r="D119" s="721"/>
      <c r="E119" s="721"/>
      <c r="F119" s="72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0"/>
      <c r="B120" s="721"/>
      <c r="C120" s="721"/>
      <c r="D120" s="721"/>
      <c r="E120" s="721"/>
      <c r="F120" s="72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0"/>
      <c r="B121" s="721"/>
      <c r="C121" s="721"/>
      <c r="D121" s="721"/>
      <c r="E121" s="721"/>
      <c r="F121" s="722"/>
      <c r="G121" s="398" t="s">
        <v>407</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387</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720"/>
      <c r="B122" s="721"/>
      <c r="C122" s="721"/>
      <c r="D122" s="721"/>
      <c r="E122" s="721"/>
      <c r="F122" s="722"/>
      <c r="G122" s="402" t="s">
        <v>19</v>
      </c>
      <c r="H122" s="403"/>
      <c r="I122" s="403"/>
      <c r="J122" s="403"/>
      <c r="K122" s="403"/>
      <c r="L122" s="404" t="s">
        <v>20</v>
      </c>
      <c r="M122" s="403"/>
      <c r="N122" s="403"/>
      <c r="O122" s="403"/>
      <c r="P122" s="403"/>
      <c r="Q122" s="403"/>
      <c r="R122" s="403"/>
      <c r="S122" s="403"/>
      <c r="T122" s="403"/>
      <c r="U122" s="403"/>
      <c r="V122" s="403"/>
      <c r="W122" s="403"/>
      <c r="X122" s="405"/>
      <c r="Y122" s="406" t="s">
        <v>21</v>
      </c>
      <c r="Z122" s="407"/>
      <c r="AA122" s="407"/>
      <c r="AB122" s="408"/>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406" t="s">
        <v>21</v>
      </c>
      <c r="AV122" s="407"/>
      <c r="AW122" s="407"/>
      <c r="AX122" s="409"/>
    </row>
    <row r="123" spans="1:50" ht="24.75" customHeight="1" x14ac:dyDescent="0.15">
      <c r="A123" s="720"/>
      <c r="B123" s="721"/>
      <c r="C123" s="721"/>
      <c r="D123" s="721"/>
      <c r="E123" s="721"/>
      <c r="F123" s="722"/>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0"/>
    </row>
    <row r="124" spans="1:50" ht="24.75" customHeight="1" x14ac:dyDescent="0.15">
      <c r="A124" s="720"/>
      <c r="B124" s="721"/>
      <c r="C124" s="721"/>
      <c r="D124" s="721"/>
      <c r="E124" s="721"/>
      <c r="F124" s="72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0"/>
      <c r="B125" s="721"/>
      <c r="C125" s="721"/>
      <c r="D125" s="721"/>
      <c r="E125" s="721"/>
      <c r="F125" s="72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0"/>
      <c r="B126" s="721"/>
      <c r="C126" s="721"/>
      <c r="D126" s="721"/>
      <c r="E126" s="721"/>
      <c r="F126" s="72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0"/>
      <c r="B127" s="721"/>
      <c r="C127" s="721"/>
      <c r="D127" s="721"/>
      <c r="E127" s="721"/>
      <c r="F127" s="72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0"/>
      <c r="B128" s="721"/>
      <c r="C128" s="721"/>
      <c r="D128" s="721"/>
      <c r="E128" s="721"/>
      <c r="F128" s="72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0"/>
      <c r="B129" s="721"/>
      <c r="C129" s="721"/>
      <c r="D129" s="721"/>
      <c r="E129" s="721"/>
      <c r="F129" s="72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0"/>
      <c r="B130" s="721"/>
      <c r="C130" s="721"/>
      <c r="D130" s="721"/>
      <c r="E130" s="721"/>
      <c r="F130" s="72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0"/>
      <c r="B131" s="721"/>
      <c r="C131" s="721"/>
      <c r="D131" s="721"/>
      <c r="E131" s="721"/>
      <c r="F131" s="72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0"/>
      <c r="B132" s="721"/>
      <c r="C132" s="721"/>
      <c r="D132" s="721"/>
      <c r="E132" s="721"/>
      <c r="F132" s="72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0"/>
      <c r="B133" s="721"/>
      <c r="C133" s="721"/>
      <c r="D133" s="721"/>
      <c r="E133" s="721"/>
      <c r="F133" s="72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0"/>
      <c r="B134" s="721"/>
      <c r="C134" s="721"/>
      <c r="D134" s="721"/>
      <c r="E134" s="721"/>
      <c r="F134" s="722"/>
      <c r="G134" s="398" t="s">
        <v>388</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389</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720"/>
      <c r="B135" s="721"/>
      <c r="C135" s="721"/>
      <c r="D135" s="721"/>
      <c r="E135" s="721"/>
      <c r="F135" s="722"/>
      <c r="G135" s="402" t="s">
        <v>19</v>
      </c>
      <c r="H135" s="403"/>
      <c r="I135" s="403"/>
      <c r="J135" s="403"/>
      <c r="K135" s="403"/>
      <c r="L135" s="404" t="s">
        <v>20</v>
      </c>
      <c r="M135" s="403"/>
      <c r="N135" s="403"/>
      <c r="O135" s="403"/>
      <c r="P135" s="403"/>
      <c r="Q135" s="403"/>
      <c r="R135" s="403"/>
      <c r="S135" s="403"/>
      <c r="T135" s="403"/>
      <c r="U135" s="403"/>
      <c r="V135" s="403"/>
      <c r="W135" s="403"/>
      <c r="X135" s="405"/>
      <c r="Y135" s="406" t="s">
        <v>21</v>
      </c>
      <c r="Z135" s="407"/>
      <c r="AA135" s="407"/>
      <c r="AB135" s="408"/>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406" t="s">
        <v>21</v>
      </c>
      <c r="AV135" s="407"/>
      <c r="AW135" s="407"/>
      <c r="AX135" s="409"/>
    </row>
    <row r="136" spans="1:50" ht="24.75" customHeight="1" x14ac:dyDescent="0.15">
      <c r="A136" s="720"/>
      <c r="B136" s="721"/>
      <c r="C136" s="721"/>
      <c r="D136" s="721"/>
      <c r="E136" s="721"/>
      <c r="F136" s="722"/>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0"/>
    </row>
    <row r="137" spans="1:50" ht="24.75" customHeight="1" x14ac:dyDescent="0.15">
      <c r="A137" s="720"/>
      <c r="B137" s="721"/>
      <c r="C137" s="721"/>
      <c r="D137" s="721"/>
      <c r="E137" s="721"/>
      <c r="F137" s="72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0"/>
      <c r="B138" s="721"/>
      <c r="C138" s="721"/>
      <c r="D138" s="721"/>
      <c r="E138" s="721"/>
      <c r="F138" s="72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0"/>
      <c r="B139" s="721"/>
      <c r="C139" s="721"/>
      <c r="D139" s="721"/>
      <c r="E139" s="721"/>
      <c r="F139" s="72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0"/>
      <c r="B140" s="721"/>
      <c r="C140" s="721"/>
      <c r="D140" s="721"/>
      <c r="E140" s="721"/>
      <c r="F140" s="72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0"/>
      <c r="B141" s="721"/>
      <c r="C141" s="721"/>
      <c r="D141" s="721"/>
      <c r="E141" s="721"/>
      <c r="F141" s="72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0"/>
      <c r="B142" s="721"/>
      <c r="C142" s="721"/>
      <c r="D142" s="721"/>
      <c r="E142" s="721"/>
      <c r="F142" s="72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0"/>
      <c r="B143" s="721"/>
      <c r="C143" s="721"/>
      <c r="D143" s="721"/>
      <c r="E143" s="721"/>
      <c r="F143" s="72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0"/>
      <c r="B144" s="721"/>
      <c r="C144" s="721"/>
      <c r="D144" s="721"/>
      <c r="E144" s="721"/>
      <c r="F144" s="72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0"/>
      <c r="B145" s="721"/>
      <c r="C145" s="721"/>
      <c r="D145" s="721"/>
      <c r="E145" s="721"/>
      <c r="F145" s="72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0"/>
      <c r="B146" s="721"/>
      <c r="C146" s="721"/>
      <c r="D146" s="721"/>
      <c r="E146" s="721"/>
      <c r="F146" s="72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0"/>
      <c r="B147" s="721"/>
      <c r="C147" s="721"/>
      <c r="D147" s="721"/>
      <c r="E147" s="721"/>
      <c r="F147" s="722"/>
      <c r="G147" s="398" t="s">
        <v>390</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391</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720"/>
      <c r="B148" s="721"/>
      <c r="C148" s="721"/>
      <c r="D148" s="721"/>
      <c r="E148" s="721"/>
      <c r="F148" s="722"/>
      <c r="G148" s="402" t="s">
        <v>19</v>
      </c>
      <c r="H148" s="403"/>
      <c r="I148" s="403"/>
      <c r="J148" s="403"/>
      <c r="K148" s="403"/>
      <c r="L148" s="404" t="s">
        <v>20</v>
      </c>
      <c r="M148" s="403"/>
      <c r="N148" s="403"/>
      <c r="O148" s="403"/>
      <c r="P148" s="403"/>
      <c r="Q148" s="403"/>
      <c r="R148" s="403"/>
      <c r="S148" s="403"/>
      <c r="T148" s="403"/>
      <c r="U148" s="403"/>
      <c r="V148" s="403"/>
      <c r="W148" s="403"/>
      <c r="X148" s="405"/>
      <c r="Y148" s="406" t="s">
        <v>21</v>
      </c>
      <c r="Z148" s="407"/>
      <c r="AA148" s="407"/>
      <c r="AB148" s="408"/>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406" t="s">
        <v>21</v>
      </c>
      <c r="AV148" s="407"/>
      <c r="AW148" s="407"/>
      <c r="AX148" s="409"/>
    </row>
    <row r="149" spans="1:50" ht="24.75" customHeight="1" x14ac:dyDescent="0.15">
      <c r="A149" s="720"/>
      <c r="B149" s="721"/>
      <c r="C149" s="721"/>
      <c r="D149" s="721"/>
      <c r="E149" s="721"/>
      <c r="F149" s="722"/>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0"/>
    </row>
    <row r="150" spans="1:50" ht="24.75" customHeight="1" x14ac:dyDescent="0.15">
      <c r="A150" s="720"/>
      <c r="B150" s="721"/>
      <c r="C150" s="721"/>
      <c r="D150" s="721"/>
      <c r="E150" s="721"/>
      <c r="F150" s="72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0"/>
      <c r="B151" s="721"/>
      <c r="C151" s="721"/>
      <c r="D151" s="721"/>
      <c r="E151" s="721"/>
      <c r="F151" s="72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0"/>
      <c r="B152" s="721"/>
      <c r="C152" s="721"/>
      <c r="D152" s="721"/>
      <c r="E152" s="721"/>
      <c r="F152" s="72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0"/>
      <c r="B153" s="721"/>
      <c r="C153" s="721"/>
      <c r="D153" s="721"/>
      <c r="E153" s="721"/>
      <c r="F153" s="72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0"/>
      <c r="B154" s="721"/>
      <c r="C154" s="721"/>
      <c r="D154" s="721"/>
      <c r="E154" s="721"/>
      <c r="F154" s="72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0"/>
      <c r="B155" s="721"/>
      <c r="C155" s="721"/>
      <c r="D155" s="721"/>
      <c r="E155" s="721"/>
      <c r="F155" s="72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0"/>
      <c r="B156" s="721"/>
      <c r="C156" s="721"/>
      <c r="D156" s="721"/>
      <c r="E156" s="721"/>
      <c r="F156" s="72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0"/>
      <c r="B157" s="721"/>
      <c r="C157" s="721"/>
      <c r="D157" s="721"/>
      <c r="E157" s="721"/>
      <c r="F157" s="72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0"/>
      <c r="B158" s="721"/>
      <c r="C158" s="721"/>
      <c r="D158" s="721"/>
      <c r="E158" s="721"/>
      <c r="F158" s="72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3"/>
      <c r="B159" s="724"/>
      <c r="C159" s="724"/>
      <c r="D159" s="724"/>
      <c r="E159" s="724"/>
      <c r="F159" s="725"/>
      <c r="G159" s="726" t="s">
        <v>22</v>
      </c>
      <c r="H159" s="727"/>
      <c r="I159" s="727"/>
      <c r="J159" s="727"/>
      <c r="K159" s="727"/>
      <c r="L159" s="728"/>
      <c r="M159" s="729"/>
      <c r="N159" s="729"/>
      <c r="O159" s="729"/>
      <c r="P159" s="729"/>
      <c r="Q159" s="729"/>
      <c r="R159" s="729"/>
      <c r="S159" s="729"/>
      <c r="T159" s="729"/>
      <c r="U159" s="729"/>
      <c r="V159" s="729"/>
      <c r="W159" s="729"/>
      <c r="X159" s="730"/>
      <c r="Y159" s="731">
        <f>SUM(Y149:AB158)</f>
        <v>0</v>
      </c>
      <c r="Z159" s="732"/>
      <c r="AA159" s="732"/>
      <c r="AB159" s="733"/>
      <c r="AC159" s="726" t="s">
        <v>22</v>
      </c>
      <c r="AD159" s="727"/>
      <c r="AE159" s="727"/>
      <c r="AF159" s="727"/>
      <c r="AG159" s="727"/>
      <c r="AH159" s="728"/>
      <c r="AI159" s="729"/>
      <c r="AJ159" s="729"/>
      <c r="AK159" s="729"/>
      <c r="AL159" s="729"/>
      <c r="AM159" s="729"/>
      <c r="AN159" s="729"/>
      <c r="AO159" s="729"/>
      <c r="AP159" s="729"/>
      <c r="AQ159" s="729"/>
      <c r="AR159" s="729"/>
      <c r="AS159" s="729"/>
      <c r="AT159" s="730"/>
      <c r="AU159" s="731">
        <f>SUM(AU149:AX158)</f>
        <v>0</v>
      </c>
      <c r="AV159" s="732"/>
      <c r="AW159" s="732"/>
      <c r="AX159" s="734"/>
    </row>
    <row r="160" spans="1:50" s="51" customFormat="1" ht="24.75" customHeight="1" thickBot="1" x14ac:dyDescent="0.2"/>
    <row r="161" spans="1:50" ht="30" customHeight="1" x14ac:dyDescent="0.15">
      <c r="A161" s="717" t="s">
        <v>34</v>
      </c>
      <c r="B161" s="718"/>
      <c r="C161" s="718"/>
      <c r="D161" s="718"/>
      <c r="E161" s="718"/>
      <c r="F161" s="719"/>
      <c r="G161" s="398" t="s">
        <v>392</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393</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720"/>
      <c r="B162" s="721"/>
      <c r="C162" s="721"/>
      <c r="D162" s="721"/>
      <c r="E162" s="721"/>
      <c r="F162" s="722"/>
      <c r="G162" s="402" t="s">
        <v>19</v>
      </c>
      <c r="H162" s="403"/>
      <c r="I162" s="403"/>
      <c r="J162" s="403"/>
      <c r="K162" s="403"/>
      <c r="L162" s="404" t="s">
        <v>20</v>
      </c>
      <c r="M162" s="403"/>
      <c r="N162" s="403"/>
      <c r="O162" s="403"/>
      <c r="P162" s="403"/>
      <c r="Q162" s="403"/>
      <c r="R162" s="403"/>
      <c r="S162" s="403"/>
      <c r="T162" s="403"/>
      <c r="U162" s="403"/>
      <c r="V162" s="403"/>
      <c r="W162" s="403"/>
      <c r="X162" s="405"/>
      <c r="Y162" s="406" t="s">
        <v>21</v>
      </c>
      <c r="Z162" s="407"/>
      <c r="AA162" s="407"/>
      <c r="AB162" s="408"/>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406" t="s">
        <v>21</v>
      </c>
      <c r="AV162" s="407"/>
      <c r="AW162" s="407"/>
      <c r="AX162" s="409"/>
    </row>
    <row r="163" spans="1:50" ht="24.75" customHeight="1" x14ac:dyDescent="0.15">
      <c r="A163" s="720"/>
      <c r="B163" s="721"/>
      <c r="C163" s="721"/>
      <c r="D163" s="721"/>
      <c r="E163" s="721"/>
      <c r="F163" s="722"/>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0"/>
    </row>
    <row r="164" spans="1:50" ht="24.75" customHeight="1" x14ac:dyDescent="0.15">
      <c r="A164" s="720"/>
      <c r="B164" s="721"/>
      <c r="C164" s="721"/>
      <c r="D164" s="721"/>
      <c r="E164" s="721"/>
      <c r="F164" s="72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0"/>
      <c r="B165" s="721"/>
      <c r="C165" s="721"/>
      <c r="D165" s="721"/>
      <c r="E165" s="721"/>
      <c r="F165" s="72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0"/>
      <c r="B166" s="721"/>
      <c r="C166" s="721"/>
      <c r="D166" s="721"/>
      <c r="E166" s="721"/>
      <c r="F166" s="72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0"/>
      <c r="B167" s="721"/>
      <c r="C167" s="721"/>
      <c r="D167" s="721"/>
      <c r="E167" s="721"/>
      <c r="F167" s="72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0"/>
      <c r="B168" s="721"/>
      <c r="C168" s="721"/>
      <c r="D168" s="721"/>
      <c r="E168" s="721"/>
      <c r="F168" s="72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0"/>
      <c r="B169" s="721"/>
      <c r="C169" s="721"/>
      <c r="D169" s="721"/>
      <c r="E169" s="721"/>
      <c r="F169" s="72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0"/>
      <c r="B170" s="721"/>
      <c r="C170" s="721"/>
      <c r="D170" s="721"/>
      <c r="E170" s="721"/>
      <c r="F170" s="72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0"/>
      <c r="B171" s="721"/>
      <c r="C171" s="721"/>
      <c r="D171" s="721"/>
      <c r="E171" s="721"/>
      <c r="F171" s="72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0"/>
      <c r="B172" s="721"/>
      <c r="C172" s="721"/>
      <c r="D172" s="721"/>
      <c r="E172" s="721"/>
      <c r="F172" s="72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0"/>
      <c r="B173" s="721"/>
      <c r="C173" s="721"/>
      <c r="D173" s="721"/>
      <c r="E173" s="721"/>
      <c r="F173" s="72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0"/>
      <c r="B174" s="721"/>
      <c r="C174" s="721"/>
      <c r="D174" s="721"/>
      <c r="E174" s="721"/>
      <c r="F174" s="722"/>
      <c r="G174" s="398" t="s">
        <v>394</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395</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720"/>
      <c r="B175" s="721"/>
      <c r="C175" s="721"/>
      <c r="D175" s="721"/>
      <c r="E175" s="721"/>
      <c r="F175" s="722"/>
      <c r="G175" s="402" t="s">
        <v>19</v>
      </c>
      <c r="H175" s="403"/>
      <c r="I175" s="403"/>
      <c r="J175" s="403"/>
      <c r="K175" s="403"/>
      <c r="L175" s="404" t="s">
        <v>20</v>
      </c>
      <c r="M175" s="403"/>
      <c r="N175" s="403"/>
      <c r="O175" s="403"/>
      <c r="P175" s="403"/>
      <c r="Q175" s="403"/>
      <c r="R175" s="403"/>
      <c r="S175" s="403"/>
      <c r="T175" s="403"/>
      <c r="U175" s="403"/>
      <c r="V175" s="403"/>
      <c r="W175" s="403"/>
      <c r="X175" s="405"/>
      <c r="Y175" s="406" t="s">
        <v>21</v>
      </c>
      <c r="Z175" s="407"/>
      <c r="AA175" s="407"/>
      <c r="AB175" s="408"/>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406" t="s">
        <v>21</v>
      </c>
      <c r="AV175" s="407"/>
      <c r="AW175" s="407"/>
      <c r="AX175" s="409"/>
    </row>
    <row r="176" spans="1:50" ht="24.75" customHeight="1" x14ac:dyDescent="0.15">
      <c r="A176" s="720"/>
      <c r="B176" s="721"/>
      <c r="C176" s="721"/>
      <c r="D176" s="721"/>
      <c r="E176" s="721"/>
      <c r="F176" s="722"/>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0"/>
    </row>
    <row r="177" spans="1:50" ht="24.75" customHeight="1" x14ac:dyDescent="0.15">
      <c r="A177" s="720"/>
      <c r="B177" s="721"/>
      <c r="C177" s="721"/>
      <c r="D177" s="721"/>
      <c r="E177" s="721"/>
      <c r="F177" s="72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0"/>
      <c r="B178" s="721"/>
      <c r="C178" s="721"/>
      <c r="D178" s="721"/>
      <c r="E178" s="721"/>
      <c r="F178" s="72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0"/>
      <c r="B179" s="721"/>
      <c r="C179" s="721"/>
      <c r="D179" s="721"/>
      <c r="E179" s="721"/>
      <c r="F179" s="72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0"/>
      <c r="B180" s="721"/>
      <c r="C180" s="721"/>
      <c r="D180" s="721"/>
      <c r="E180" s="721"/>
      <c r="F180" s="72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0"/>
      <c r="B181" s="721"/>
      <c r="C181" s="721"/>
      <c r="D181" s="721"/>
      <c r="E181" s="721"/>
      <c r="F181" s="72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0"/>
      <c r="B182" s="721"/>
      <c r="C182" s="721"/>
      <c r="D182" s="721"/>
      <c r="E182" s="721"/>
      <c r="F182" s="72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0"/>
      <c r="B183" s="721"/>
      <c r="C183" s="721"/>
      <c r="D183" s="721"/>
      <c r="E183" s="721"/>
      <c r="F183" s="72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0"/>
      <c r="B184" s="721"/>
      <c r="C184" s="721"/>
      <c r="D184" s="721"/>
      <c r="E184" s="721"/>
      <c r="F184" s="72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0"/>
      <c r="B185" s="721"/>
      <c r="C185" s="721"/>
      <c r="D185" s="721"/>
      <c r="E185" s="721"/>
      <c r="F185" s="72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0"/>
      <c r="B186" s="721"/>
      <c r="C186" s="721"/>
      <c r="D186" s="721"/>
      <c r="E186" s="721"/>
      <c r="F186" s="72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0"/>
      <c r="B187" s="721"/>
      <c r="C187" s="721"/>
      <c r="D187" s="721"/>
      <c r="E187" s="721"/>
      <c r="F187" s="722"/>
      <c r="G187" s="398" t="s">
        <v>396</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397</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720"/>
      <c r="B188" s="721"/>
      <c r="C188" s="721"/>
      <c r="D188" s="721"/>
      <c r="E188" s="721"/>
      <c r="F188" s="722"/>
      <c r="G188" s="402" t="s">
        <v>19</v>
      </c>
      <c r="H188" s="403"/>
      <c r="I188" s="403"/>
      <c r="J188" s="403"/>
      <c r="K188" s="403"/>
      <c r="L188" s="404" t="s">
        <v>20</v>
      </c>
      <c r="M188" s="403"/>
      <c r="N188" s="403"/>
      <c r="O188" s="403"/>
      <c r="P188" s="403"/>
      <c r="Q188" s="403"/>
      <c r="R188" s="403"/>
      <c r="S188" s="403"/>
      <c r="T188" s="403"/>
      <c r="U188" s="403"/>
      <c r="V188" s="403"/>
      <c r="W188" s="403"/>
      <c r="X188" s="405"/>
      <c r="Y188" s="406" t="s">
        <v>21</v>
      </c>
      <c r="Z188" s="407"/>
      <c r="AA188" s="407"/>
      <c r="AB188" s="408"/>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406" t="s">
        <v>21</v>
      </c>
      <c r="AV188" s="407"/>
      <c r="AW188" s="407"/>
      <c r="AX188" s="409"/>
    </row>
    <row r="189" spans="1:50" ht="24.75" customHeight="1" x14ac:dyDescent="0.15">
      <c r="A189" s="720"/>
      <c r="B189" s="721"/>
      <c r="C189" s="721"/>
      <c r="D189" s="721"/>
      <c r="E189" s="721"/>
      <c r="F189" s="722"/>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0"/>
    </row>
    <row r="190" spans="1:50" ht="24.75" customHeight="1" x14ac:dyDescent="0.15">
      <c r="A190" s="720"/>
      <c r="B190" s="721"/>
      <c r="C190" s="721"/>
      <c r="D190" s="721"/>
      <c r="E190" s="721"/>
      <c r="F190" s="72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0"/>
      <c r="B191" s="721"/>
      <c r="C191" s="721"/>
      <c r="D191" s="721"/>
      <c r="E191" s="721"/>
      <c r="F191" s="72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0"/>
      <c r="B192" s="721"/>
      <c r="C192" s="721"/>
      <c r="D192" s="721"/>
      <c r="E192" s="721"/>
      <c r="F192" s="72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0"/>
      <c r="B193" s="721"/>
      <c r="C193" s="721"/>
      <c r="D193" s="721"/>
      <c r="E193" s="721"/>
      <c r="F193" s="72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0"/>
      <c r="B194" s="721"/>
      <c r="C194" s="721"/>
      <c r="D194" s="721"/>
      <c r="E194" s="721"/>
      <c r="F194" s="72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0"/>
      <c r="B195" s="721"/>
      <c r="C195" s="721"/>
      <c r="D195" s="721"/>
      <c r="E195" s="721"/>
      <c r="F195" s="72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0"/>
      <c r="B196" s="721"/>
      <c r="C196" s="721"/>
      <c r="D196" s="721"/>
      <c r="E196" s="721"/>
      <c r="F196" s="72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0"/>
      <c r="B197" s="721"/>
      <c r="C197" s="721"/>
      <c r="D197" s="721"/>
      <c r="E197" s="721"/>
      <c r="F197" s="72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0"/>
      <c r="B198" s="721"/>
      <c r="C198" s="721"/>
      <c r="D198" s="721"/>
      <c r="E198" s="721"/>
      <c r="F198" s="72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0"/>
      <c r="B199" s="721"/>
      <c r="C199" s="721"/>
      <c r="D199" s="721"/>
      <c r="E199" s="721"/>
      <c r="F199" s="72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0"/>
      <c r="B200" s="721"/>
      <c r="C200" s="721"/>
      <c r="D200" s="721"/>
      <c r="E200" s="721"/>
      <c r="F200" s="722"/>
      <c r="G200" s="398" t="s">
        <v>348</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398</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720"/>
      <c r="B201" s="721"/>
      <c r="C201" s="721"/>
      <c r="D201" s="721"/>
      <c r="E201" s="721"/>
      <c r="F201" s="722"/>
      <c r="G201" s="402" t="s">
        <v>19</v>
      </c>
      <c r="H201" s="403"/>
      <c r="I201" s="403"/>
      <c r="J201" s="403"/>
      <c r="K201" s="403"/>
      <c r="L201" s="404" t="s">
        <v>20</v>
      </c>
      <c r="M201" s="403"/>
      <c r="N201" s="403"/>
      <c r="O201" s="403"/>
      <c r="P201" s="403"/>
      <c r="Q201" s="403"/>
      <c r="R201" s="403"/>
      <c r="S201" s="403"/>
      <c r="T201" s="403"/>
      <c r="U201" s="403"/>
      <c r="V201" s="403"/>
      <c r="W201" s="403"/>
      <c r="X201" s="405"/>
      <c r="Y201" s="406" t="s">
        <v>21</v>
      </c>
      <c r="Z201" s="407"/>
      <c r="AA201" s="407"/>
      <c r="AB201" s="408"/>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406" t="s">
        <v>21</v>
      </c>
      <c r="AV201" s="407"/>
      <c r="AW201" s="407"/>
      <c r="AX201" s="409"/>
    </row>
    <row r="202" spans="1:50" ht="24.75" customHeight="1" x14ac:dyDescent="0.15">
      <c r="A202" s="720"/>
      <c r="B202" s="721"/>
      <c r="C202" s="721"/>
      <c r="D202" s="721"/>
      <c r="E202" s="721"/>
      <c r="F202" s="722"/>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0"/>
    </row>
    <row r="203" spans="1:50" ht="24.75" customHeight="1" x14ac:dyDescent="0.15">
      <c r="A203" s="720"/>
      <c r="B203" s="721"/>
      <c r="C203" s="721"/>
      <c r="D203" s="721"/>
      <c r="E203" s="721"/>
      <c r="F203" s="72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0"/>
      <c r="B204" s="721"/>
      <c r="C204" s="721"/>
      <c r="D204" s="721"/>
      <c r="E204" s="721"/>
      <c r="F204" s="72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0"/>
      <c r="B205" s="721"/>
      <c r="C205" s="721"/>
      <c r="D205" s="721"/>
      <c r="E205" s="721"/>
      <c r="F205" s="72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0"/>
      <c r="B206" s="721"/>
      <c r="C206" s="721"/>
      <c r="D206" s="721"/>
      <c r="E206" s="721"/>
      <c r="F206" s="72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0"/>
      <c r="B207" s="721"/>
      <c r="C207" s="721"/>
      <c r="D207" s="721"/>
      <c r="E207" s="721"/>
      <c r="F207" s="72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0"/>
      <c r="B208" s="721"/>
      <c r="C208" s="721"/>
      <c r="D208" s="721"/>
      <c r="E208" s="721"/>
      <c r="F208" s="72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0"/>
      <c r="B209" s="721"/>
      <c r="C209" s="721"/>
      <c r="D209" s="721"/>
      <c r="E209" s="721"/>
      <c r="F209" s="72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0"/>
      <c r="B210" s="721"/>
      <c r="C210" s="721"/>
      <c r="D210" s="721"/>
      <c r="E210" s="721"/>
      <c r="F210" s="72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0"/>
      <c r="B211" s="721"/>
      <c r="C211" s="721"/>
      <c r="D211" s="721"/>
      <c r="E211" s="721"/>
      <c r="F211" s="72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3"/>
      <c r="B212" s="724"/>
      <c r="C212" s="724"/>
      <c r="D212" s="724"/>
      <c r="E212" s="724"/>
      <c r="F212" s="725"/>
      <c r="G212" s="726" t="s">
        <v>22</v>
      </c>
      <c r="H212" s="727"/>
      <c r="I212" s="727"/>
      <c r="J212" s="727"/>
      <c r="K212" s="727"/>
      <c r="L212" s="728"/>
      <c r="M212" s="729"/>
      <c r="N212" s="729"/>
      <c r="O212" s="729"/>
      <c r="P212" s="729"/>
      <c r="Q212" s="729"/>
      <c r="R212" s="729"/>
      <c r="S212" s="729"/>
      <c r="T212" s="729"/>
      <c r="U212" s="729"/>
      <c r="V212" s="729"/>
      <c r="W212" s="729"/>
      <c r="X212" s="730"/>
      <c r="Y212" s="731">
        <f>SUM(Y202:AB211)</f>
        <v>0</v>
      </c>
      <c r="Z212" s="732"/>
      <c r="AA212" s="732"/>
      <c r="AB212" s="733"/>
      <c r="AC212" s="726" t="s">
        <v>22</v>
      </c>
      <c r="AD212" s="727"/>
      <c r="AE212" s="727"/>
      <c r="AF212" s="727"/>
      <c r="AG212" s="727"/>
      <c r="AH212" s="728"/>
      <c r="AI212" s="729"/>
      <c r="AJ212" s="729"/>
      <c r="AK212" s="729"/>
      <c r="AL212" s="729"/>
      <c r="AM212" s="729"/>
      <c r="AN212" s="729"/>
      <c r="AO212" s="729"/>
      <c r="AP212" s="729"/>
      <c r="AQ212" s="729"/>
      <c r="AR212" s="729"/>
      <c r="AS212" s="729"/>
      <c r="AT212" s="730"/>
      <c r="AU212" s="731">
        <f>SUM(AU202:AX211)</f>
        <v>0</v>
      </c>
      <c r="AV212" s="732"/>
      <c r="AW212" s="732"/>
      <c r="AX212" s="734"/>
    </row>
    <row r="213" spans="1:50" s="51" customFormat="1" ht="24.75" customHeight="1" thickBot="1" x14ac:dyDescent="0.2"/>
    <row r="214" spans="1:50" ht="30" customHeight="1" x14ac:dyDescent="0.15">
      <c r="A214" s="735" t="s">
        <v>34</v>
      </c>
      <c r="B214" s="736"/>
      <c r="C214" s="736"/>
      <c r="D214" s="736"/>
      <c r="E214" s="736"/>
      <c r="F214" s="737"/>
      <c r="G214" s="398" t="s">
        <v>399</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400</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720"/>
      <c r="B215" s="721"/>
      <c r="C215" s="721"/>
      <c r="D215" s="721"/>
      <c r="E215" s="721"/>
      <c r="F215" s="722"/>
      <c r="G215" s="402" t="s">
        <v>19</v>
      </c>
      <c r="H215" s="403"/>
      <c r="I215" s="403"/>
      <c r="J215" s="403"/>
      <c r="K215" s="403"/>
      <c r="L215" s="404" t="s">
        <v>20</v>
      </c>
      <c r="M215" s="403"/>
      <c r="N215" s="403"/>
      <c r="O215" s="403"/>
      <c r="P215" s="403"/>
      <c r="Q215" s="403"/>
      <c r="R215" s="403"/>
      <c r="S215" s="403"/>
      <c r="T215" s="403"/>
      <c r="U215" s="403"/>
      <c r="V215" s="403"/>
      <c r="W215" s="403"/>
      <c r="X215" s="405"/>
      <c r="Y215" s="406" t="s">
        <v>21</v>
      </c>
      <c r="Z215" s="407"/>
      <c r="AA215" s="407"/>
      <c r="AB215" s="408"/>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406" t="s">
        <v>21</v>
      </c>
      <c r="AV215" s="407"/>
      <c r="AW215" s="407"/>
      <c r="AX215" s="409"/>
    </row>
    <row r="216" spans="1:50" ht="24.75" customHeight="1" x14ac:dyDescent="0.15">
      <c r="A216" s="720"/>
      <c r="B216" s="721"/>
      <c r="C216" s="721"/>
      <c r="D216" s="721"/>
      <c r="E216" s="721"/>
      <c r="F216" s="722"/>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0"/>
    </row>
    <row r="217" spans="1:50" ht="24.75" customHeight="1" x14ac:dyDescent="0.15">
      <c r="A217" s="720"/>
      <c r="B217" s="721"/>
      <c r="C217" s="721"/>
      <c r="D217" s="721"/>
      <c r="E217" s="721"/>
      <c r="F217" s="72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0"/>
      <c r="B218" s="721"/>
      <c r="C218" s="721"/>
      <c r="D218" s="721"/>
      <c r="E218" s="721"/>
      <c r="F218" s="72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0"/>
      <c r="B219" s="721"/>
      <c r="C219" s="721"/>
      <c r="D219" s="721"/>
      <c r="E219" s="721"/>
      <c r="F219" s="72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0"/>
      <c r="B220" s="721"/>
      <c r="C220" s="721"/>
      <c r="D220" s="721"/>
      <c r="E220" s="721"/>
      <c r="F220" s="72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0"/>
      <c r="B221" s="721"/>
      <c r="C221" s="721"/>
      <c r="D221" s="721"/>
      <c r="E221" s="721"/>
      <c r="F221" s="72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0"/>
      <c r="B222" s="721"/>
      <c r="C222" s="721"/>
      <c r="D222" s="721"/>
      <c r="E222" s="721"/>
      <c r="F222" s="72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0"/>
      <c r="B223" s="721"/>
      <c r="C223" s="721"/>
      <c r="D223" s="721"/>
      <c r="E223" s="721"/>
      <c r="F223" s="72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0"/>
      <c r="B224" s="721"/>
      <c r="C224" s="721"/>
      <c r="D224" s="721"/>
      <c r="E224" s="721"/>
      <c r="F224" s="72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0"/>
      <c r="B225" s="721"/>
      <c r="C225" s="721"/>
      <c r="D225" s="721"/>
      <c r="E225" s="721"/>
      <c r="F225" s="72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0"/>
      <c r="B226" s="721"/>
      <c r="C226" s="721"/>
      <c r="D226" s="721"/>
      <c r="E226" s="721"/>
      <c r="F226" s="72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0"/>
      <c r="B227" s="721"/>
      <c r="C227" s="721"/>
      <c r="D227" s="721"/>
      <c r="E227" s="721"/>
      <c r="F227" s="722"/>
      <c r="G227" s="398" t="s">
        <v>401</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402</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720"/>
      <c r="B228" s="721"/>
      <c r="C228" s="721"/>
      <c r="D228" s="721"/>
      <c r="E228" s="721"/>
      <c r="F228" s="722"/>
      <c r="G228" s="402" t="s">
        <v>19</v>
      </c>
      <c r="H228" s="403"/>
      <c r="I228" s="403"/>
      <c r="J228" s="403"/>
      <c r="K228" s="403"/>
      <c r="L228" s="404" t="s">
        <v>20</v>
      </c>
      <c r="M228" s="403"/>
      <c r="N228" s="403"/>
      <c r="O228" s="403"/>
      <c r="P228" s="403"/>
      <c r="Q228" s="403"/>
      <c r="R228" s="403"/>
      <c r="S228" s="403"/>
      <c r="T228" s="403"/>
      <c r="U228" s="403"/>
      <c r="V228" s="403"/>
      <c r="W228" s="403"/>
      <c r="X228" s="405"/>
      <c r="Y228" s="406" t="s">
        <v>21</v>
      </c>
      <c r="Z228" s="407"/>
      <c r="AA228" s="407"/>
      <c r="AB228" s="408"/>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406" t="s">
        <v>21</v>
      </c>
      <c r="AV228" s="407"/>
      <c r="AW228" s="407"/>
      <c r="AX228" s="409"/>
    </row>
    <row r="229" spans="1:50" ht="24.75" customHeight="1" x14ac:dyDescent="0.15">
      <c r="A229" s="720"/>
      <c r="B229" s="721"/>
      <c r="C229" s="721"/>
      <c r="D229" s="721"/>
      <c r="E229" s="721"/>
      <c r="F229" s="722"/>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0"/>
    </row>
    <row r="230" spans="1:50" ht="24.75" customHeight="1" x14ac:dyDescent="0.15">
      <c r="A230" s="720"/>
      <c r="B230" s="721"/>
      <c r="C230" s="721"/>
      <c r="D230" s="721"/>
      <c r="E230" s="721"/>
      <c r="F230" s="72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0"/>
      <c r="B231" s="721"/>
      <c r="C231" s="721"/>
      <c r="D231" s="721"/>
      <c r="E231" s="721"/>
      <c r="F231" s="72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0"/>
      <c r="B232" s="721"/>
      <c r="C232" s="721"/>
      <c r="D232" s="721"/>
      <c r="E232" s="721"/>
      <c r="F232" s="72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0"/>
      <c r="B233" s="721"/>
      <c r="C233" s="721"/>
      <c r="D233" s="721"/>
      <c r="E233" s="721"/>
      <c r="F233" s="72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0"/>
      <c r="B234" s="721"/>
      <c r="C234" s="721"/>
      <c r="D234" s="721"/>
      <c r="E234" s="721"/>
      <c r="F234" s="72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0"/>
      <c r="B235" s="721"/>
      <c r="C235" s="721"/>
      <c r="D235" s="721"/>
      <c r="E235" s="721"/>
      <c r="F235" s="72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0"/>
      <c r="B236" s="721"/>
      <c r="C236" s="721"/>
      <c r="D236" s="721"/>
      <c r="E236" s="721"/>
      <c r="F236" s="72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0"/>
      <c r="B237" s="721"/>
      <c r="C237" s="721"/>
      <c r="D237" s="721"/>
      <c r="E237" s="721"/>
      <c r="F237" s="72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0"/>
      <c r="B238" s="721"/>
      <c r="C238" s="721"/>
      <c r="D238" s="721"/>
      <c r="E238" s="721"/>
      <c r="F238" s="72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0"/>
      <c r="B239" s="721"/>
      <c r="C239" s="721"/>
      <c r="D239" s="721"/>
      <c r="E239" s="721"/>
      <c r="F239" s="72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0"/>
      <c r="B240" s="721"/>
      <c r="C240" s="721"/>
      <c r="D240" s="721"/>
      <c r="E240" s="721"/>
      <c r="F240" s="722"/>
      <c r="G240" s="398" t="s">
        <v>403</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404</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720"/>
      <c r="B241" s="721"/>
      <c r="C241" s="721"/>
      <c r="D241" s="721"/>
      <c r="E241" s="721"/>
      <c r="F241" s="722"/>
      <c r="G241" s="402" t="s">
        <v>19</v>
      </c>
      <c r="H241" s="403"/>
      <c r="I241" s="403"/>
      <c r="J241" s="403"/>
      <c r="K241" s="403"/>
      <c r="L241" s="404" t="s">
        <v>20</v>
      </c>
      <c r="M241" s="403"/>
      <c r="N241" s="403"/>
      <c r="O241" s="403"/>
      <c r="P241" s="403"/>
      <c r="Q241" s="403"/>
      <c r="R241" s="403"/>
      <c r="S241" s="403"/>
      <c r="T241" s="403"/>
      <c r="U241" s="403"/>
      <c r="V241" s="403"/>
      <c r="W241" s="403"/>
      <c r="X241" s="405"/>
      <c r="Y241" s="406" t="s">
        <v>21</v>
      </c>
      <c r="Z241" s="407"/>
      <c r="AA241" s="407"/>
      <c r="AB241" s="408"/>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406" t="s">
        <v>21</v>
      </c>
      <c r="AV241" s="407"/>
      <c r="AW241" s="407"/>
      <c r="AX241" s="409"/>
    </row>
    <row r="242" spans="1:50" ht="24.75" customHeight="1" x14ac:dyDescent="0.15">
      <c r="A242" s="720"/>
      <c r="B242" s="721"/>
      <c r="C242" s="721"/>
      <c r="D242" s="721"/>
      <c r="E242" s="721"/>
      <c r="F242" s="722"/>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0"/>
    </row>
    <row r="243" spans="1:50" ht="24.75" customHeight="1" x14ac:dyDescent="0.15">
      <c r="A243" s="720"/>
      <c r="B243" s="721"/>
      <c r="C243" s="721"/>
      <c r="D243" s="721"/>
      <c r="E243" s="721"/>
      <c r="F243" s="72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0"/>
      <c r="B244" s="721"/>
      <c r="C244" s="721"/>
      <c r="D244" s="721"/>
      <c r="E244" s="721"/>
      <c r="F244" s="72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0"/>
      <c r="B245" s="721"/>
      <c r="C245" s="721"/>
      <c r="D245" s="721"/>
      <c r="E245" s="721"/>
      <c r="F245" s="72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0"/>
      <c r="B246" s="721"/>
      <c r="C246" s="721"/>
      <c r="D246" s="721"/>
      <c r="E246" s="721"/>
      <c r="F246" s="72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0"/>
      <c r="B247" s="721"/>
      <c r="C247" s="721"/>
      <c r="D247" s="721"/>
      <c r="E247" s="721"/>
      <c r="F247" s="72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0"/>
      <c r="B248" s="721"/>
      <c r="C248" s="721"/>
      <c r="D248" s="721"/>
      <c r="E248" s="721"/>
      <c r="F248" s="72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0"/>
      <c r="B249" s="721"/>
      <c r="C249" s="721"/>
      <c r="D249" s="721"/>
      <c r="E249" s="721"/>
      <c r="F249" s="72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0"/>
      <c r="B250" s="721"/>
      <c r="C250" s="721"/>
      <c r="D250" s="721"/>
      <c r="E250" s="721"/>
      <c r="F250" s="72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0"/>
      <c r="B251" s="721"/>
      <c r="C251" s="721"/>
      <c r="D251" s="721"/>
      <c r="E251" s="721"/>
      <c r="F251" s="72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0"/>
      <c r="B252" s="721"/>
      <c r="C252" s="721"/>
      <c r="D252" s="721"/>
      <c r="E252" s="721"/>
      <c r="F252" s="72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0"/>
      <c r="B253" s="721"/>
      <c r="C253" s="721"/>
      <c r="D253" s="721"/>
      <c r="E253" s="721"/>
      <c r="F253" s="722"/>
      <c r="G253" s="398" t="s">
        <v>405</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406</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720"/>
      <c r="B254" s="721"/>
      <c r="C254" s="721"/>
      <c r="D254" s="721"/>
      <c r="E254" s="721"/>
      <c r="F254" s="722"/>
      <c r="G254" s="402" t="s">
        <v>19</v>
      </c>
      <c r="H254" s="403"/>
      <c r="I254" s="403"/>
      <c r="J254" s="403"/>
      <c r="K254" s="403"/>
      <c r="L254" s="404" t="s">
        <v>20</v>
      </c>
      <c r="M254" s="403"/>
      <c r="N254" s="403"/>
      <c r="O254" s="403"/>
      <c r="P254" s="403"/>
      <c r="Q254" s="403"/>
      <c r="R254" s="403"/>
      <c r="S254" s="403"/>
      <c r="T254" s="403"/>
      <c r="U254" s="403"/>
      <c r="V254" s="403"/>
      <c r="W254" s="403"/>
      <c r="X254" s="405"/>
      <c r="Y254" s="406" t="s">
        <v>21</v>
      </c>
      <c r="Z254" s="407"/>
      <c r="AA254" s="407"/>
      <c r="AB254" s="408"/>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406" t="s">
        <v>21</v>
      </c>
      <c r="AV254" s="407"/>
      <c r="AW254" s="407"/>
      <c r="AX254" s="409"/>
    </row>
    <row r="255" spans="1:50" ht="24.75" customHeight="1" x14ac:dyDescent="0.15">
      <c r="A255" s="720"/>
      <c r="B255" s="721"/>
      <c r="C255" s="721"/>
      <c r="D255" s="721"/>
      <c r="E255" s="721"/>
      <c r="F255" s="722"/>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0"/>
    </row>
    <row r="256" spans="1:50" ht="24.75" customHeight="1" x14ac:dyDescent="0.15">
      <c r="A256" s="720"/>
      <c r="B256" s="721"/>
      <c r="C256" s="721"/>
      <c r="D256" s="721"/>
      <c r="E256" s="721"/>
      <c r="F256" s="72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0"/>
      <c r="B257" s="721"/>
      <c r="C257" s="721"/>
      <c r="D257" s="721"/>
      <c r="E257" s="721"/>
      <c r="F257" s="72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0"/>
      <c r="B258" s="721"/>
      <c r="C258" s="721"/>
      <c r="D258" s="721"/>
      <c r="E258" s="721"/>
      <c r="F258" s="72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0"/>
      <c r="B259" s="721"/>
      <c r="C259" s="721"/>
      <c r="D259" s="721"/>
      <c r="E259" s="721"/>
      <c r="F259" s="72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0"/>
      <c r="B260" s="721"/>
      <c r="C260" s="721"/>
      <c r="D260" s="721"/>
      <c r="E260" s="721"/>
      <c r="F260" s="72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0"/>
      <c r="B261" s="721"/>
      <c r="C261" s="721"/>
      <c r="D261" s="721"/>
      <c r="E261" s="721"/>
      <c r="F261" s="72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0"/>
      <c r="B262" s="721"/>
      <c r="C262" s="721"/>
      <c r="D262" s="721"/>
      <c r="E262" s="721"/>
      <c r="F262" s="72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0"/>
      <c r="B263" s="721"/>
      <c r="C263" s="721"/>
      <c r="D263" s="721"/>
      <c r="E263" s="721"/>
      <c r="F263" s="72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0"/>
      <c r="B264" s="721"/>
      <c r="C264" s="721"/>
      <c r="D264" s="721"/>
      <c r="E264" s="721"/>
      <c r="F264" s="72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3"/>
      <c r="B265" s="724"/>
      <c r="C265" s="724"/>
      <c r="D265" s="724"/>
      <c r="E265" s="724"/>
      <c r="F265" s="725"/>
      <c r="G265" s="726" t="s">
        <v>22</v>
      </c>
      <c r="H265" s="727"/>
      <c r="I265" s="727"/>
      <c r="J265" s="727"/>
      <c r="K265" s="727"/>
      <c r="L265" s="728"/>
      <c r="M265" s="729"/>
      <c r="N265" s="729"/>
      <c r="O265" s="729"/>
      <c r="P265" s="729"/>
      <c r="Q265" s="729"/>
      <c r="R265" s="729"/>
      <c r="S265" s="729"/>
      <c r="T265" s="729"/>
      <c r="U265" s="729"/>
      <c r="V265" s="729"/>
      <c r="W265" s="729"/>
      <c r="X265" s="730"/>
      <c r="Y265" s="731">
        <f>SUM(Y255:AB264)</f>
        <v>0</v>
      </c>
      <c r="Z265" s="732"/>
      <c r="AA265" s="732"/>
      <c r="AB265" s="733"/>
      <c r="AC265" s="726" t="s">
        <v>22</v>
      </c>
      <c r="AD265" s="727"/>
      <c r="AE265" s="727"/>
      <c r="AF265" s="727"/>
      <c r="AG265" s="727"/>
      <c r="AH265" s="728"/>
      <c r="AI265" s="729"/>
      <c r="AJ265" s="729"/>
      <c r="AK265" s="729"/>
      <c r="AL265" s="729"/>
      <c r="AM265" s="729"/>
      <c r="AN265" s="729"/>
      <c r="AO265" s="729"/>
      <c r="AP265" s="729"/>
      <c r="AQ265" s="729"/>
      <c r="AR265" s="729"/>
      <c r="AS265" s="729"/>
      <c r="AT265" s="730"/>
      <c r="AU265" s="731">
        <f>SUM(AU255:AX264)</f>
        <v>0</v>
      </c>
      <c r="AV265" s="732"/>
      <c r="AW265" s="732"/>
      <c r="AX265" s="73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421</v>
      </c>
      <c r="D234" s="118"/>
      <c r="E234" s="118"/>
      <c r="F234" s="118"/>
      <c r="G234" s="118"/>
      <c r="H234" s="118"/>
      <c r="I234" s="118"/>
      <c r="J234" s="118"/>
      <c r="K234" s="118"/>
      <c r="L234" s="118"/>
      <c r="M234" s="118" t="s">
        <v>422</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423</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446</v>
      </c>
      <c r="D1026" s="118"/>
      <c r="E1026" s="118"/>
      <c r="F1026" s="118"/>
      <c r="G1026" s="118"/>
      <c r="H1026" s="118"/>
      <c r="I1026" s="118"/>
      <c r="J1026" s="118"/>
      <c r="K1026" s="118"/>
      <c r="L1026" s="118"/>
      <c r="M1026" s="118" t="s">
        <v>447</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448</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2015-06-17T09:15:33Z</cp:lastPrinted>
  <dcterms:created xsi:type="dcterms:W3CDTF">2012-03-13T00:50:25Z</dcterms:created>
  <dcterms:modified xsi:type="dcterms:W3CDTF">2015-07-08T10:28:51Z</dcterms:modified>
</cp:coreProperties>
</file>