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<sst xmlns="http://schemas.openxmlformats.org/spreadsheetml/2006/main" count="1582" uniqueCount="560">
  <si>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</si>
  <si>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</si>
  <si>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</si>
  <si>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</si>
  <si>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</si>
  <si>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</si>
  <si>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</si>
  <si>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</si>
  <si>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</si>
  <si>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</si>
  <si>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</si>
  <si>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</si>
  <si>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</si>
  <si>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</si>
  <si>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</si>
  <si>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</si>
  <si>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</si>
  <si>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</si>
  <si>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</si>
  <si>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</si>
  <si>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</si>
  <si>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</si>
  <si>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</si>
  <si>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</si>
  <si>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</si>
  <si>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</si>
  <si>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</si>
  <si>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</si>
  <si>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</si>
  <si>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</si>
  <si>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</si>
  <si>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</si>
  <si>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</si>
  <si>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</si>
  <si>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</si>
  <si>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</si>
  <si>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</si>
  <si>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</si>
  <si>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</si>
  <si>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</si>
  <si>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</si>
  <si>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</si>
  <si>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</si>
  <si>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</si>
  <si>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</si>
  <si>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</si>
  <si>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</si>
  <si>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</si>
  <si>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</si>
  <si>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</si>
  <si>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</si>
  <si>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</si>
  <si>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</si>
  <si>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</si>
  <si>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</si>
  <si>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</si>
  <si>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</si>
  <si>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</si>
  <si>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</si>
  <si>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</si>
  <si>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</si>
  <si>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</si>
  <si>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</si>
  <si>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</si>
  <si>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</si>
  <si>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</si>
  <si>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</si>
  <si>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</si>
  <si>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</si>
  <si>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</si>
  <si>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</si>
  <si>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</si>
  <si>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</si>
  <si>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</si>
  <si>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</si>
  <si>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</si>
  <si>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</si>
  <si>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</si>
  <si>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</si>
  <si>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</si>
  <si>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</si>
  <si>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</si>
  <si>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</si>
  <si>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</si>
  <si>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</si>
  <si>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</si>
  <si>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</si>
  <si>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</si>
  <si>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</si>
  <si>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</si>
  <si>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</si>
  <si>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</si>
  <si>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</si>
  <si>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</si>
  <si>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</si>
  <si>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</si>
  <si>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</si>
  <si>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</si>
  <si>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</si>
  <si>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</si>
  <si>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</si>
  <si>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</si>
  <si>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</si>
  <si>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</si>
  <si>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</si>
  <si>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</si>
  <si>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</si>
  <si>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</si>
  <si>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</si>
  <si>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</si>
  <si>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</si>
  <si>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</si>
  <si>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</si>
  <si>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</si>
  <si>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</si>
  <si>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</si>
  <si>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</si>
  <si>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</si>
  <si>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</si>
  <si>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</si>
  <si>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</si>
  <si>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</si>
  <si>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</si>
  <si>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</si>
  <si>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</si>
  <si>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</si>
  <si>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</si>
  <si>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</si>
  <si>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</si>
  <si>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</si>
  <si>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</si>
  <si>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</si>
  <si>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</si>
  <si>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</si>
  <si>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</si>
  <si>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</si>
  <si>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</si>
  <si>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</si>
  <si>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</si>
  <si>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</si>
  <si>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</si>
  <si>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</si>
  <si>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</si>
  <si>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</si>
  <si>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</si>
  <si>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</si>
  <si>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</si>
  <si>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</si>
  <si>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</si>
  <si>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</si>
  <si>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</si>
  <si>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</si>
  <si>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</si>
  <si>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</si>
  <si>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</si>
  <si>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</si>
  <si>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</si>
  <si>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</si>
  <si>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</si>
  <si>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</si>
  <si>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</si>
  <si>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</si>
  <si>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</si>
  <si>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</si>
  <si>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</si>
  <si>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</si>
  <si>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</si>
  <si>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</si>
  <si>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</si>
  <si>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</si>
  <si>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</si>
  <si>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</si>
  <si>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</si>
  <si>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</si>
  <si>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</si>
  <si>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</si>
  <si>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</si>
  <si>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</si>
  <si>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</si>
  <si>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</si>
  <si>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</si>
  <si>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</si>
  <si>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</si>
  <si>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</si>
  <si>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</si>
  <si>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</si>
  <si>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</si>
  <si>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</si>
  <si>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</si>
  <si>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</si>
  <si>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</si>
  <si>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</si>
  <si>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</si>
  <si>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</si>
  <si>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</si>
  <si>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</si>
  <si>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</si>
  <si>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</si>
  <si>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</si>
  <si>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</si>
  <si>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</si>
  <si>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</si>
  <si>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</si>
  <si>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</si>
  <si>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</si>
  <si>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</si>
  <si>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</si>
  <si>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</si>
  <si>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</si>
  <si>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</si>
  <si>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</si>
  <si>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</si>
  <si>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</si>
  <si>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</si>
  <si>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</si>
  <si>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</si>
  <si>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</si>
  <si>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</si>
  <si>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</si>
  <si>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</si>
  <si>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</si>
  <si>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</si>
  <si>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</si>
  <si>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</si>
  <si>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</si>
  <si>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</si>
  <si>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</si>
  <si>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</si>
  <si>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</si>
  <si>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</si>
  <si>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</si>
  <si>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</si>
  <si>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</si>
  <si>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</si>
  <si>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</si>
  <si>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</si>
  <si>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</si>
  <si>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</si>
  <si>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</si>
  <si>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</si>
  <si>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</si>
  <si>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</si>
  <si>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</si>
  <si>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</si>
  <si>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</si>
  <si>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</si>
  <si>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</si>
  <si>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</si>
  <si>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</si>
  <si>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</si>
  <si>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</si>
  <si>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</si>
  <si>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</si>
  <si>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</si>
  <si>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</si>
  <si>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</si>
  <si>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</si>
  <si>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</si>
  <si>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</si>
  <si>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</si>
  <si>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</si>
  <si>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</si>
  <si>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</si>
  <si>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</si>
  <si>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</si>
  <si>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</si>
  <si>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</si>
  <si>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</si>
  <si>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</si>
  <si>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</si>
  <si>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</si>
  <si>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</si>
  <si>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</si>
  <si>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</si>
  <si>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</si>
  <si>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</si>
  <si>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</si>
  <si>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</si>
  <si>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</si>
  <si>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</si>
  <si>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</si>
  <si>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</si>
  <si>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</si>
  <si>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</si>
  <si>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</si>
  <si>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</si>
  <si>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</si>
  <si>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</si>
  <si>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</si>
  <si>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</si>
  <si>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</si>
  <si>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</si>
  <si>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</si>
  <si>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</si>
  <si>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</si>
  <si>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</si>
  <si>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</si>
  <si>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</si>
  <si>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</si>
  <si>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</si>
  <si>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</si>
  <si>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</si>
  <si>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</si>
  <si>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</si>
  <si>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</si>
  <si>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</si>
  <si>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</si>
  <si>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</si>
  <si>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</si>
  <si>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</si>
  <si>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</si>
  <si>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</si>
  <si>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</si>
  <si>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</si>
  <si>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</si>
  <si>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</si>
  <si>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</si>
  <si>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</si>
  <si>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</si>
  <si>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</si>
  <si>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</si>
  <si>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</si>
  <si>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</si>
  <si>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</si>
  <si>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</si>
  <si>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</si>
  <si>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</si>
  <si>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</si>
  <si>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</si>
  <si>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</si>
  <si>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</si>
  <si>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</si>
  <si>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</si>
  <si>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</si>
  <si>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</si>
  <si>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</si>
  <si>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</si>
  <si>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</si>
  <si>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</si>
  <si>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</si>
  <si>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</si>
  <si>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</si>
  <si>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</si>
  <si>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</si>
  <si>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</si>
  <si>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</si>
  <si>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</si>
  <si>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</si>
  <si>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</si>
  <si>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</si>
  <si>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</si>
  <si>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</si>
  <si>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</si>
  <si>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</si>
  <si>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</si>
  <si>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</si>
  <si>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</si>
  <si>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</si>
  <si>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</si>
  <si>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</si>
  <si>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</si>
  <si>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</si>
  <si>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</si>
  <si>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</si>
  <si>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</si>
  <si>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</si>
  <si>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</si>
  <si>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</si>
  <si>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</si>
  <si>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</si>
  <si>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</si>
  <si>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</si>
  <si>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</si>
  <si>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</si>
  <si>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</si>
  <si>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</si>
  <si>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</si>
  <si>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</si>
  <si>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</si>
  <si>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</si>
  <si>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</si>
  <si>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</si>
  <si>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</si>
  <si>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</si>
  <si>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</si>
  <si>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</si>
  <si>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</si>
  <si>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</si>
  <si>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</si>
  <si>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</si>
  <si>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</si>
  <si>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</si>
  <si>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</si>
  <si>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</si>
  <si>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</si>
  <si>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</si>
  <si>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</si>
  <si>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</si>
  <si>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</si>
  <si>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</si>
  <si>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</si>
  <si>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</si>
  <si>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</si>
  <si>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</si>
  <si>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</si>
  <si>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</si>
  <si>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</si>
  <si>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</si>
  <si>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</si>
  <si>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</si>
  <si>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</si>
  <si>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</si>
  <si>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</si>
  <si>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</si>
  <si>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</si>
  <si>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</si>
  <si>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</si>
  <si>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</si>
  <si>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</si>
  <si>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</si>
  <si>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</si>
  <si>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</si>
  <si>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</si>
  <si>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</si>
  <si>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</si>
  <si>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</si>
  <si>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</si>
  <si>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</si>
  <si>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</si>
  <si>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</si>
  <si>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</si>
  <si>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</si>
  <si>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</si>
  <si>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</si>
  <si>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</si>
  <si>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</si>
  <si>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</si>
  <si>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</si>
  <si>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</si>
  <si>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</si>
  <si>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</si>
  <si>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</si>
  <si>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</si>
  <si>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</si>
  <si>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</si>
  <si>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</si>
  <si>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</si>
  <si>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</si>
  <si>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</si>
  <si>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</si>
  <si>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</si>
  <si>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</si>
  <si>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</si>
  <si>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</si>
  <si>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</si>
  <si>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</si>
  <si>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</si>
  <si>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</si>
  <si>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</si>
  <si>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</si>
  <si>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</si>
  <si>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</si>
  <si>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</si>
  <si>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</si>
  <si>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</si>
  <si>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</si>
  <si>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</si>
  <si>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</si>
  <si>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</si>
  <si>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乙井康成</t>
    <rPh sb="0" eb="2">
      <t>カチョウ</t>
    </rPh>
    <rPh sb="3" eb="4">
      <t>オツ</t>
    </rPh>
    <rPh sb="4" eb="5">
      <t>イ</t>
    </rPh>
    <rPh sb="5" eb="7">
      <t>ヤスナリ</t>
    </rPh>
    <phoneticPr fontId="5"/>
  </si>
  <si>
    <t>土地利用調査経費</t>
    <rPh sb="0" eb="2">
      <t>トチ</t>
    </rPh>
    <rPh sb="2" eb="4">
      <t>リヨウ</t>
    </rPh>
    <rPh sb="4" eb="6">
      <t>チョウサ</t>
    </rPh>
    <rPh sb="6" eb="8">
      <t>ケイヒ</t>
    </rPh>
    <phoneticPr fontId="5"/>
  </si>
  <si>
    <t>10　国土の総合的な利用、整備及び保全、国土に
　　関する情報の整備
　38　国土の位置・形状を定めるための調査及び
　　　地理空間情報の整備・活用を推進する</t>
    <rPh sb="3" eb="5">
      <t>コクド</t>
    </rPh>
    <rPh sb="6" eb="9">
      <t>ソウゴウテキ</t>
    </rPh>
    <rPh sb="10" eb="12">
      <t>リヨウ</t>
    </rPh>
    <rPh sb="13" eb="15">
      <t>セイビ</t>
    </rPh>
    <rPh sb="15" eb="16">
      <t>オヨ</t>
    </rPh>
    <rPh sb="17" eb="19">
      <t>ホゼン</t>
    </rPh>
    <rPh sb="20" eb="22">
      <t>コクド</t>
    </rPh>
    <rPh sb="26" eb="27">
      <t>カン</t>
    </rPh>
    <rPh sb="29" eb="31">
      <t>ジョウホウ</t>
    </rPh>
    <rPh sb="32" eb="34">
      <t>セイビ</t>
    </rPh>
    <rPh sb="39" eb="41">
      <t>コクド</t>
    </rPh>
    <rPh sb="42" eb="44">
      <t>イチ</t>
    </rPh>
    <rPh sb="45" eb="47">
      <t>ケイジョウ</t>
    </rPh>
    <rPh sb="48" eb="49">
      <t>サダ</t>
    </rPh>
    <rPh sb="54" eb="56">
      <t>チョウサ</t>
    </rPh>
    <rPh sb="56" eb="57">
      <t>オヨ</t>
    </rPh>
    <rPh sb="62" eb="64">
      <t>チリ</t>
    </rPh>
    <rPh sb="64" eb="66">
      <t>クウカン</t>
    </rPh>
    <rPh sb="66" eb="68">
      <t>ジョウホウ</t>
    </rPh>
    <rPh sb="69" eb="71">
      <t>セイビ</t>
    </rPh>
    <rPh sb="72" eb="74">
      <t>カツヨウ</t>
    </rPh>
    <rPh sb="75" eb="77">
      <t>スイシン</t>
    </rPh>
    <phoneticPr fontId="5"/>
  </si>
  <si>
    <t>測量庁費</t>
    <rPh sb="0" eb="2">
      <t>ソクリョウ</t>
    </rPh>
    <rPh sb="2" eb="3">
      <t>チョウ</t>
    </rPh>
    <rPh sb="3" eb="4">
      <t>ヒ</t>
    </rPh>
    <phoneticPr fontId="5"/>
  </si>
  <si>
    <t>職員旅費</t>
    <rPh sb="0" eb="2">
      <t>ショクイン</t>
    </rPh>
    <rPh sb="2" eb="4">
      <t>リョヒ</t>
    </rPh>
    <phoneticPr fontId="5"/>
  </si>
  <si>
    <t>　本事業で整備するデータが、国・地方公共団体が実施する都市計画、防災計画、環境評価等の各種計画の立案に活用されることで、高度な国土管理の実現や国民の快適な暮らしに寄与する。</t>
    <rPh sb="1" eb="2">
      <t>ホン</t>
    </rPh>
    <rPh sb="2" eb="4">
      <t>ジギョウ</t>
    </rPh>
    <rPh sb="5" eb="7">
      <t>セイビ</t>
    </rPh>
    <rPh sb="14" eb="15">
      <t>クニ</t>
    </rPh>
    <rPh sb="16" eb="18">
      <t>チホウ</t>
    </rPh>
    <rPh sb="18" eb="20">
      <t>コウキョウ</t>
    </rPh>
    <rPh sb="20" eb="22">
      <t>ダンタイ</t>
    </rPh>
    <rPh sb="23" eb="25">
      <t>ジッシ</t>
    </rPh>
    <rPh sb="27" eb="29">
      <t>トシ</t>
    </rPh>
    <rPh sb="29" eb="31">
      <t>ケイカク</t>
    </rPh>
    <rPh sb="32" eb="34">
      <t>ボウサイ</t>
    </rPh>
    <rPh sb="34" eb="36">
      <t>ケイカク</t>
    </rPh>
    <rPh sb="37" eb="39">
      <t>カンキョウ</t>
    </rPh>
    <rPh sb="39" eb="41">
      <t>ヒョウカ</t>
    </rPh>
    <rPh sb="41" eb="42">
      <t>トウ</t>
    </rPh>
    <rPh sb="43" eb="45">
      <t>カクシュ</t>
    </rPh>
    <rPh sb="45" eb="47">
      <t>ケイカク</t>
    </rPh>
    <rPh sb="48" eb="50">
      <t>リツアン</t>
    </rPh>
    <rPh sb="51" eb="53">
      <t>カツヨウ</t>
    </rPh>
    <rPh sb="60" eb="62">
      <t>コウド</t>
    </rPh>
    <rPh sb="63" eb="65">
      <t>コクド</t>
    </rPh>
    <rPh sb="65" eb="67">
      <t>カンリ</t>
    </rPh>
    <rPh sb="68" eb="70">
      <t>ジツゲン</t>
    </rPh>
    <rPh sb="71" eb="73">
      <t>コクミン</t>
    </rPh>
    <rPh sb="74" eb="76">
      <t>カイテキ</t>
    </rPh>
    <rPh sb="77" eb="78">
      <t>クレ</t>
    </rPh>
    <rPh sb="81" eb="83">
      <t>キヨ</t>
    </rPh>
    <phoneticPr fontId="5"/>
  </si>
  <si>
    <t>１）国の他機関や地方公共団体等が整備する情報やリモートセンシング技術を活用して、土地の利用や植生の変化を把握する。
２）湖底地形等の環境変化が特に著しい湖沼のうち、更新ニーズが高い湖沼について湖沼調査を行い、詳細な湖底地形データを整備する。</t>
    <rPh sb="2" eb="3">
      <t>クニ</t>
    </rPh>
    <rPh sb="4" eb="5">
      <t>タ</t>
    </rPh>
    <rPh sb="5" eb="7">
      <t>キカン</t>
    </rPh>
    <rPh sb="8" eb="10">
      <t>チホウ</t>
    </rPh>
    <rPh sb="10" eb="12">
      <t>コウキョウ</t>
    </rPh>
    <rPh sb="12" eb="14">
      <t>ダンタイ</t>
    </rPh>
    <rPh sb="14" eb="15">
      <t>トウ</t>
    </rPh>
    <rPh sb="16" eb="18">
      <t>セイビ</t>
    </rPh>
    <rPh sb="20" eb="22">
      <t>ジョウホウ</t>
    </rPh>
    <rPh sb="32" eb="34">
      <t>ギジュツ</t>
    </rPh>
    <rPh sb="35" eb="37">
      <t>カツヨウ</t>
    </rPh>
    <rPh sb="40" eb="42">
      <t>トチ</t>
    </rPh>
    <rPh sb="43" eb="45">
      <t>リヨウ</t>
    </rPh>
    <rPh sb="46" eb="48">
      <t>ショクセイ</t>
    </rPh>
    <rPh sb="49" eb="51">
      <t>ヘンカ</t>
    </rPh>
    <rPh sb="52" eb="54">
      <t>ハアク</t>
    </rPh>
    <rPh sb="60" eb="62">
      <t>コテイ</t>
    </rPh>
    <rPh sb="62" eb="64">
      <t>チケイ</t>
    </rPh>
    <rPh sb="64" eb="65">
      <t>トウ</t>
    </rPh>
    <rPh sb="66" eb="68">
      <t>カンキョウ</t>
    </rPh>
    <rPh sb="68" eb="70">
      <t>ヘンカ</t>
    </rPh>
    <rPh sb="71" eb="72">
      <t>トク</t>
    </rPh>
    <rPh sb="73" eb="74">
      <t>イチジル</t>
    </rPh>
    <rPh sb="76" eb="78">
      <t>コショウ</t>
    </rPh>
    <rPh sb="82" eb="84">
      <t>コウシン</t>
    </rPh>
    <rPh sb="88" eb="89">
      <t>タカ</t>
    </rPh>
    <rPh sb="90" eb="92">
      <t>コショウ</t>
    </rPh>
    <rPh sb="96" eb="98">
      <t>コショウ</t>
    </rPh>
    <rPh sb="98" eb="100">
      <t>チョウサ</t>
    </rPh>
    <rPh sb="101" eb="102">
      <t>オコナ</t>
    </rPh>
    <rPh sb="104" eb="106">
      <t>ショウサイ</t>
    </rPh>
    <rPh sb="107" eb="109">
      <t>コテイ</t>
    </rPh>
    <rPh sb="109" eb="111">
      <t>チケイ</t>
    </rPh>
    <rPh sb="115" eb="117">
      <t>セイビ</t>
    </rPh>
    <phoneticPr fontId="5"/>
  </si>
  <si>
    <t>-</t>
    <phoneticPr fontId="5"/>
  </si>
  <si>
    <t>測量法（第4条、第11条～第31条）
地理空間情報活用推進基本法（第3条、第4条、第11条、第18条）</t>
    <rPh sb="0" eb="2">
      <t>ソクリョウ</t>
    </rPh>
    <rPh sb="2" eb="3">
      <t>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phoneticPr fontId="5"/>
  </si>
  <si>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</si>
  <si>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湖沼調査面積</t>
    <rPh sb="0" eb="2">
      <t>コショウ</t>
    </rPh>
    <rPh sb="2" eb="4">
      <t>チョウサ</t>
    </rPh>
    <rPh sb="4" eb="6">
      <t>メンセキ</t>
    </rPh>
    <phoneticPr fontId="5"/>
  </si>
  <si>
    <t>k㎡</t>
    <phoneticPr fontId="5"/>
  </si>
  <si>
    <t>-</t>
    <phoneticPr fontId="5"/>
  </si>
  <si>
    <t>[湖沼調査の執行額]／[調査面積]　　　　　　　　　　　　　　</t>
    <rPh sb="1" eb="3">
      <t>コショウ</t>
    </rPh>
    <rPh sb="3" eb="5">
      <t>チョウサ</t>
    </rPh>
    <rPh sb="6" eb="8">
      <t>シッコウ</t>
    </rPh>
    <rPh sb="8" eb="9">
      <t>ガク</t>
    </rPh>
    <rPh sb="12" eb="14">
      <t>チョウサ</t>
    </rPh>
    <rPh sb="14" eb="16">
      <t>メンセキ</t>
    </rPh>
    <phoneticPr fontId="5"/>
  </si>
  <si>
    <t>千円/k㎡</t>
    <rPh sb="0" eb="2">
      <t>センエン</t>
    </rPh>
    <phoneticPr fontId="5"/>
  </si>
  <si>
    <t>2,097/18</t>
    <phoneticPr fontId="5"/>
  </si>
  <si>
    <t>8,563/25</t>
    <phoneticPr fontId="5"/>
  </si>
  <si>
    <t>9,462/40</t>
    <phoneticPr fontId="5"/>
  </si>
  <si>
    <t>調査手法等の基準が異なると広域的な見地での施策実施が困難となるため、統一基準で国がデータ整備を行う必要がある。</t>
    <rPh sb="0" eb="2">
      <t>チョウサ</t>
    </rPh>
    <rPh sb="2" eb="4">
      <t>シュホウ</t>
    </rPh>
    <rPh sb="4" eb="5">
      <t>トウ</t>
    </rPh>
    <rPh sb="6" eb="8">
      <t>キジュン</t>
    </rPh>
    <rPh sb="9" eb="10">
      <t>コト</t>
    </rPh>
    <rPh sb="13" eb="16">
      <t>コウイキテキ</t>
    </rPh>
    <rPh sb="17" eb="19">
      <t>ケンチ</t>
    </rPh>
    <rPh sb="21" eb="22">
      <t>セ</t>
    </rPh>
    <rPh sb="22" eb="23">
      <t>サク</t>
    </rPh>
    <rPh sb="23" eb="25">
      <t>ジッシ</t>
    </rPh>
    <rPh sb="26" eb="28">
      <t>コンナン</t>
    </rPh>
    <rPh sb="34" eb="36">
      <t>トウイツ</t>
    </rPh>
    <rPh sb="36" eb="38">
      <t>キジュン</t>
    </rPh>
    <rPh sb="39" eb="40">
      <t>クニ</t>
    </rPh>
    <rPh sb="44" eb="46">
      <t>セイビ</t>
    </rPh>
    <rPh sb="47" eb="48">
      <t>オコナ</t>
    </rPh>
    <rPh sb="49" eb="51">
      <t>ヒツヨウ</t>
    </rPh>
    <phoneticPr fontId="5"/>
  </si>
  <si>
    <t>請負契約の発注方法は、一般競争入札を原則とし、透明性・公平性・競争性の確保に努めている。</t>
    <phoneticPr fontId="5"/>
  </si>
  <si>
    <t>事業目的に沿って予算を執行しており、その執行状況等を適切に把握・確認している。</t>
    <phoneticPr fontId="5"/>
  </si>
  <si>
    <t>‐</t>
  </si>
  <si>
    <t>成果物は、環境保全や治水・利水計画をはじめ、様々な施策に活用されている。また、HPを通じ一般に公開しており、広く利用されている。</t>
    <rPh sb="0" eb="3">
      <t>セイカブツ</t>
    </rPh>
    <rPh sb="5" eb="7">
      <t>カンキョウ</t>
    </rPh>
    <rPh sb="7" eb="9">
      <t>ホゼン</t>
    </rPh>
    <rPh sb="10" eb="12">
      <t>チスイ</t>
    </rPh>
    <rPh sb="13" eb="15">
      <t>リスイ</t>
    </rPh>
    <rPh sb="15" eb="17">
      <t>ケイカク</t>
    </rPh>
    <rPh sb="22" eb="24">
      <t>サマザマ</t>
    </rPh>
    <rPh sb="25" eb="26">
      <t>セ</t>
    </rPh>
    <rPh sb="26" eb="27">
      <t>サク</t>
    </rPh>
    <rPh sb="28" eb="30">
      <t>カツヨウ</t>
    </rPh>
    <rPh sb="42" eb="43">
      <t>ツウ</t>
    </rPh>
    <rPh sb="44" eb="46">
      <t>イッパン</t>
    </rPh>
    <rPh sb="47" eb="49">
      <t>コウカイ</t>
    </rPh>
    <rPh sb="54" eb="55">
      <t>ヒロ</t>
    </rPh>
    <rPh sb="56" eb="58">
      <t>リヨウ</t>
    </rPh>
    <phoneticPr fontId="5"/>
  </si>
  <si>
    <t>国土の効率的な利用や防災、環境保全等の観点から重要な情報であり、優先度は高い。</t>
    <rPh sb="0" eb="2">
      <t>コクド</t>
    </rPh>
    <rPh sb="3" eb="6">
      <t>コウリツテキ</t>
    </rPh>
    <rPh sb="7" eb="9">
      <t>リヨウ</t>
    </rPh>
    <rPh sb="10" eb="12">
      <t>ボウサイ</t>
    </rPh>
    <rPh sb="13" eb="15">
      <t>カンキョウ</t>
    </rPh>
    <rPh sb="15" eb="17">
      <t>ホゼン</t>
    </rPh>
    <rPh sb="17" eb="18">
      <t>トウ</t>
    </rPh>
    <rPh sb="19" eb="21">
      <t>カンテン</t>
    </rPh>
    <rPh sb="23" eb="25">
      <t>ジュウヨウ</t>
    </rPh>
    <rPh sb="26" eb="28">
      <t>ジョウホウ</t>
    </rPh>
    <rPh sb="32" eb="35">
      <t>ユウセンド</t>
    </rPh>
    <rPh sb="36" eb="37">
      <t>タカ</t>
    </rPh>
    <phoneticPr fontId="5"/>
  </si>
  <si>
    <t>アジア航測(株)</t>
  </si>
  <si>
    <t>(株)アーク・ジオ・サポート</t>
  </si>
  <si>
    <t>(株)東陽テクニカ</t>
  </si>
  <si>
    <t>(株)ウインディーネットワーク</t>
  </si>
  <si>
    <t>(株)ホサカ</t>
  </si>
  <si>
    <t>日本通運(株)東京東支店</t>
  </si>
  <si>
    <t>(株)根本商事</t>
  </si>
  <si>
    <t>(有)ムラキツール</t>
  </si>
  <si>
    <t>美津野商事(株)</t>
  </si>
  <si>
    <t>光学リモートセンシングデータ（Landsat）を用いた土地被覆データ作成業務</t>
  </si>
  <si>
    <t>小川原湖音響測深データ処理</t>
  </si>
  <si>
    <t>網走湖湖沼調査における現地試料の分析業務</t>
  </si>
  <si>
    <t>精密三次元湖沼水深計測装置の修繕</t>
    <rPh sb="14" eb="16">
      <t>シュウゼン</t>
    </rPh>
    <phoneticPr fontId="5"/>
  </si>
  <si>
    <t>網走湖音響測深データ処理</t>
  </si>
  <si>
    <t>備品（PC）購入</t>
    <rPh sb="6" eb="8">
      <t>コウニュウ</t>
    </rPh>
    <phoneticPr fontId="5"/>
  </si>
  <si>
    <t>備品（ソフトウェア）購入</t>
    <rPh sb="0" eb="2">
      <t>ビヒン</t>
    </rPh>
    <rPh sb="10" eb="12">
      <t>コウニュウ</t>
    </rPh>
    <phoneticPr fontId="5"/>
  </si>
  <si>
    <t>備品（ディスプレイ）購入</t>
    <rPh sb="0" eb="2">
      <t>ビヒン</t>
    </rPh>
    <rPh sb="10" eb="12">
      <t>コウニュウ</t>
    </rPh>
    <phoneticPr fontId="5"/>
  </si>
  <si>
    <t>湖沼調査に関する物品機材一式の運搬</t>
  </si>
  <si>
    <t>随意契約</t>
  </si>
  <si>
    <t>-</t>
  </si>
  <si>
    <t>随意契約</t>
    <phoneticPr fontId="5"/>
  </si>
  <si>
    <t>-</t>
    <phoneticPr fontId="5"/>
  </si>
  <si>
    <t>雑役務費</t>
    <phoneticPr fontId="5"/>
  </si>
  <si>
    <t>光学リモートセンシングデータ（Landsat）を用いた土地被覆データ作成業務</t>
    <phoneticPr fontId="5"/>
  </si>
  <si>
    <t>A.アジア航測(株)</t>
    <phoneticPr fontId="5"/>
  </si>
  <si>
    <t>雑役務費</t>
    <phoneticPr fontId="5"/>
  </si>
  <si>
    <t>湖沼調査に伴う調査船及び操船者借上げ</t>
    <phoneticPr fontId="5"/>
  </si>
  <si>
    <t>B.西網走漁業協同組合</t>
    <rPh sb="2" eb="3">
      <t>ニシ</t>
    </rPh>
    <rPh sb="3" eb="5">
      <t>アバシリ</t>
    </rPh>
    <rPh sb="5" eb="7">
      <t>ギョギョウ</t>
    </rPh>
    <rPh sb="7" eb="9">
      <t>キョウドウ</t>
    </rPh>
    <rPh sb="9" eb="11">
      <t>クミアイ</t>
    </rPh>
    <phoneticPr fontId="5"/>
  </si>
  <si>
    <t>C.</t>
    <phoneticPr fontId="5"/>
  </si>
  <si>
    <t>-</t>
    <phoneticPr fontId="5"/>
  </si>
  <si>
    <t>-</t>
    <phoneticPr fontId="5"/>
  </si>
  <si>
    <t>-</t>
    <phoneticPr fontId="5"/>
  </si>
  <si>
    <t>-</t>
    <phoneticPr fontId="5"/>
  </si>
  <si>
    <t>随意契約</t>
    <phoneticPr fontId="5"/>
  </si>
  <si>
    <t>湖沼調査に伴う測量船及び操船者借上げ（小川原湖）</t>
    <rPh sb="0" eb="2">
      <t>コショウ</t>
    </rPh>
    <rPh sb="2" eb="4">
      <t>チョウサ</t>
    </rPh>
    <rPh sb="5" eb="6">
      <t>トモナ</t>
    </rPh>
    <rPh sb="7" eb="9">
      <t>ソクリョウ</t>
    </rPh>
    <rPh sb="9" eb="10">
      <t>フネ</t>
    </rPh>
    <rPh sb="10" eb="11">
      <t>オヨ</t>
    </rPh>
    <rPh sb="12" eb="14">
      <t>ソウセン</t>
    </rPh>
    <rPh sb="14" eb="15">
      <t>シャ</t>
    </rPh>
    <rPh sb="15" eb="16">
      <t>カ</t>
    </rPh>
    <rPh sb="16" eb="17">
      <t>ア</t>
    </rPh>
    <rPh sb="19" eb="22">
      <t>オガワラ</t>
    </rPh>
    <rPh sb="22" eb="23">
      <t>コ</t>
    </rPh>
    <phoneticPr fontId="5"/>
  </si>
  <si>
    <t>小川原湖漁業協同組合</t>
    <rPh sb="0" eb="3">
      <t>オガワラ</t>
    </rPh>
    <rPh sb="3" eb="4">
      <t>コ</t>
    </rPh>
    <rPh sb="4" eb="6">
      <t>ギョギョウ</t>
    </rPh>
    <rPh sb="6" eb="8">
      <t>キョウドウ</t>
    </rPh>
    <rPh sb="8" eb="10">
      <t>クミアイ</t>
    </rPh>
    <phoneticPr fontId="5"/>
  </si>
  <si>
    <t>西網走漁業協同組合</t>
    <rPh sb="0" eb="1">
      <t>ニシ</t>
    </rPh>
    <rPh sb="1" eb="3">
      <t>アバシリ</t>
    </rPh>
    <rPh sb="3" eb="5">
      <t>ギョギョウ</t>
    </rPh>
    <rPh sb="5" eb="7">
      <t>キョウドウ</t>
    </rPh>
    <rPh sb="7" eb="9">
      <t>クミアイ</t>
    </rPh>
    <phoneticPr fontId="5"/>
  </si>
  <si>
    <t>（一社）日本写真測量学会</t>
    <rPh sb="1" eb="2">
      <t>イチ</t>
    </rPh>
    <rPh sb="2" eb="3">
      <t>シャ</t>
    </rPh>
    <rPh sb="4" eb="6">
      <t>ニホン</t>
    </rPh>
    <rPh sb="6" eb="8">
      <t>シャシン</t>
    </rPh>
    <rPh sb="8" eb="10">
      <t>ソクリョウ</t>
    </rPh>
    <rPh sb="10" eb="12">
      <t>ガッカイ</t>
    </rPh>
    <phoneticPr fontId="5"/>
  </si>
  <si>
    <t>学会参加費</t>
    <rPh sb="0" eb="2">
      <t>ガッカイ</t>
    </rPh>
    <rPh sb="2" eb="5">
      <t>サンカヒ</t>
    </rPh>
    <phoneticPr fontId="5"/>
  </si>
  <si>
    <t>湖沼調査に伴う測量船及び操船者借上げ（網走湖）</t>
    <rPh sb="0" eb="2">
      <t>コショウ</t>
    </rPh>
    <rPh sb="2" eb="4">
      <t>チョウサ</t>
    </rPh>
    <rPh sb="5" eb="6">
      <t>トモナ</t>
    </rPh>
    <rPh sb="7" eb="9">
      <t>ソクリョウ</t>
    </rPh>
    <rPh sb="9" eb="10">
      <t>フネ</t>
    </rPh>
    <rPh sb="10" eb="11">
      <t>オヨ</t>
    </rPh>
    <rPh sb="12" eb="14">
      <t>ソウセン</t>
    </rPh>
    <rPh sb="14" eb="15">
      <t>シャ</t>
    </rPh>
    <rPh sb="15" eb="16">
      <t>カ</t>
    </rPh>
    <rPh sb="16" eb="17">
      <t>ア</t>
    </rPh>
    <rPh sb="19" eb="21">
      <t>アバシリ</t>
    </rPh>
    <rPh sb="21" eb="22">
      <t>コ</t>
    </rPh>
    <phoneticPr fontId="5"/>
  </si>
  <si>
    <t>B.協同組合</t>
    <phoneticPr fontId="5"/>
  </si>
  <si>
    <t>C.公益法人</t>
    <phoneticPr fontId="5"/>
  </si>
  <si>
    <t>消耗品購入</t>
    <rPh sb="0" eb="2">
      <t>ショウモウ</t>
    </rPh>
    <rPh sb="2" eb="3">
      <t>ヒン</t>
    </rPh>
    <rPh sb="3" eb="5">
      <t>コウニュウ</t>
    </rPh>
    <phoneticPr fontId="5"/>
  </si>
  <si>
    <t>随意契約</t>
    <phoneticPr fontId="5"/>
  </si>
  <si>
    <t>-</t>
    <phoneticPr fontId="5"/>
  </si>
  <si>
    <t>消耗品購入</t>
    <rPh sb="0" eb="2">
      <t>ショウモウ</t>
    </rPh>
    <rPh sb="2" eb="3">
      <t>ヒン</t>
    </rPh>
    <rPh sb="3" eb="5">
      <t>コウニュウ</t>
    </rPh>
    <phoneticPr fontId="5"/>
  </si>
  <si>
    <t>備品・消耗品購入</t>
    <rPh sb="3" eb="5">
      <t>ショウモウ</t>
    </rPh>
    <rPh sb="5" eb="6">
      <t>ヒン</t>
    </rPh>
    <rPh sb="6" eb="8">
      <t>コウニュウ</t>
    </rPh>
    <phoneticPr fontId="5"/>
  </si>
  <si>
    <t>アクアワールドダイイチ</t>
    <phoneticPr fontId="5"/>
  </si>
  <si>
    <t>船外機点検・修理、2級小型船舶操縦士国家資格の更新</t>
    <rPh sb="10" eb="11">
      <t>キュウ</t>
    </rPh>
    <rPh sb="11" eb="13">
      <t>コガタ</t>
    </rPh>
    <rPh sb="13" eb="15">
      <t>センパク</t>
    </rPh>
    <rPh sb="15" eb="17">
      <t>ソウジュウ</t>
    </rPh>
    <rPh sb="17" eb="18">
      <t>シ</t>
    </rPh>
    <rPh sb="18" eb="20">
      <t>コッカ</t>
    </rPh>
    <rPh sb="20" eb="22">
      <t>シカク</t>
    </rPh>
    <rPh sb="23" eb="25">
      <t>コウシン</t>
    </rPh>
    <phoneticPr fontId="5"/>
  </si>
  <si>
    <t>9,058/48</t>
    <phoneticPr fontId="5"/>
  </si>
  <si>
    <t>現時点で他の手法等は考えられない。</t>
    <phoneticPr fontId="5"/>
  </si>
  <si>
    <t>活動実績は見込みに見合ったものである。</t>
    <rPh sb="0" eb="2">
      <t>カツドウ</t>
    </rPh>
    <rPh sb="2" eb="4">
      <t>ジッセキ</t>
    </rPh>
    <rPh sb="5" eb="7">
      <t>ミコ</t>
    </rPh>
    <rPh sb="9" eb="11">
      <t>ミア</t>
    </rPh>
    <phoneticPr fontId="5"/>
  </si>
  <si>
    <t>内容を吟味し、無駄のない予算執行に努めている。</t>
    <rPh sb="0" eb="2">
      <t>ナイヨウ</t>
    </rPh>
    <rPh sb="3" eb="5">
      <t>ギンミ</t>
    </rPh>
    <rPh sb="7" eb="9">
      <t>ムダ</t>
    </rPh>
    <rPh sb="12" eb="14">
      <t>ヨサン</t>
    </rPh>
    <rPh sb="14" eb="16">
      <t>シッコウ</t>
    </rPh>
    <rPh sb="17" eb="18">
      <t>ツト</t>
    </rPh>
    <phoneticPr fontId="5"/>
  </si>
  <si>
    <t>・環境保全や治水・利水計画等の基礎資料として、継続的に湖沼の実態とその変化に関する情報を統一的な基準に基づいて整備することは必要不可欠である。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 eb="3">
      <t>カンキョウ</t>
    </rPh>
    <rPh sb="3" eb="5">
      <t>ホゼン</t>
    </rPh>
    <rPh sb="6" eb="8">
      <t>チスイ</t>
    </rPh>
    <rPh sb="9" eb="11">
      <t>リスイ</t>
    </rPh>
    <rPh sb="11" eb="13">
      <t>ケイカク</t>
    </rPh>
    <rPh sb="13" eb="14">
      <t>トウ</t>
    </rPh>
    <rPh sb="15" eb="17">
      <t>キソ</t>
    </rPh>
    <rPh sb="17" eb="19">
      <t>シリョウ</t>
    </rPh>
    <rPh sb="23" eb="26">
      <t>ケイゾクテキ</t>
    </rPh>
    <rPh sb="27" eb="29">
      <t>コショウ</t>
    </rPh>
    <rPh sb="30" eb="32">
      <t>ジッタイ</t>
    </rPh>
    <rPh sb="35" eb="37">
      <t>ヘンカ</t>
    </rPh>
    <rPh sb="38" eb="39">
      <t>カン</t>
    </rPh>
    <rPh sb="41" eb="43">
      <t>ジョウホウ</t>
    </rPh>
    <rPh sb="44" eb="47">
      <t>トウイツテキ</t>
    </rPh>
    <rPh sb="48" eb="50">
      <t>キジュン</t>
    </rPh>
    <rPh sb="51" eb="52">
      <t>モト</t>
    </rPh>
    <rPh sb="55" eb="57">
      <t>セイビ</t>
    </rPh>
    <rPh sb="62" eb="64">
      <t>ヒツヨウ</t>
    </rPh>
    <rPh sb="64" eb="67">
      <t>フカケツ</t>
    </rPh>
    <rPh sb="73" eb="75">
      <t>ギョウム</t>
    </rPh>
    <rPh sb="76" eb="78">
      <t>ジッシ</t>
    </rPh>
    <rPh sb="85" eb="87">
      <t>サギョウ</t>
    </rPh>
    <rPh sb="87" eb="89">
      <t>タイセイ</t>
    </rPh>
    <rPh sb="89" eb="90">
      <t>オヨ</t>
    </rPh>
    <rPh sb="91" eb="93">
      <t>サギョウ</t>
    </rPh>
    <rPh sb="93" eb="95">
      <t>ケイカク</t>
    </rPh>
    <rPh sb="95" eb="96">
      <t>ヒョウ</t>
    </rPh>
    <rPh sb="97" eb="99">
      <t>ジゼン</t>
    </rPh>
    <rPh sb="99" eb="101">
      <t>カクニン</t>
    </rPh>
    <rPh sb="102" eb="103">
      <t>オコナ</t>
    </rPh>
    <rPh sb="109" eb="111">
      <t>コウテイ</t>
    </rPh>
    <rPh sb="111" eb="113">
      <t>カンリ</t>
    </rPh>
    <rPh sb="114" eb="115">
      <t>ツウ</t>
    </rPh>
    <rPh sb="117" eb="119">
      <t>ジッシ</t>
    </rPh>
    <rPh sb="119" eb="121">
      <t>ナイヨウ</t>
    </rPh>
    <rPh sb="122" eb="124">
      <t>シシュツ</t>
    </rPh>
    <rPh sb="124" eb="125">
      <t>サキ</t>
    </rPh>
    <rPh sb="126" eb="128">
      <t>シト</t>
    </rPh>
    <rPh sb="132" eb="134">
      <t>メイカク</t>
    </rPh>
    <rPh sb="135" eb="137">
      <t>ハアク</t>
    </rPh>
    <rPh sb="142" eb="144">
      <t>テキギ</t>
    </rPh>
    <rPh sb="144" eb="146">
      <t>カクニン</t>
    </rPh>
    <rPh sb="147" eb="148">
      <t>オコナ</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</si>
  <si>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</si>
  <si>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円/k㎡</t>
    <rPh sb="0" eb="1">
      <t>エン</t>
    </rPh>
    <phoneticPr fontId="5"/>
  </si>
  <si>
    <t>地方公共団体等に適宜ニーズ調査を実施し、要望の高いところを優先的に調査している。</t>
    <rPh sb="0" eb="2">
      <t>チホウ</t>
    </rPh>
    <rPh sb="2" eb="4">
      <t>コウキョウ</t>
    </rPh>
    <rPh sb="4" eb="7">
      <t>ダンタイナド</t>
    </rPh>
    <rPh sb="8" eb="10">
      <t>テキギ</t>
    </rPh>
    <rPh sb="13" eb="15">
      <t>チョウサ</t>
    </rPh>
    <rPh sb="16" eb="18">
      <t>ジッシ</t>
    </rPh>
    <rPh sb="20" eb="22">
      <t>ヨウボウ</t>
    </rPh>
    <rPh sb="23" eb="24">
      <t>タカ</t>
    </rPh>
    <rPh sb="29" eb="31">
      <t>ユウセン</t>
    </rPh>
    <rPh sb="31" eb="32">
      <t>テキ</t>
    </rPh>
    <rPh sb="33" eb="35">
      <t>チョウサ</t>
    </rPh>
    <phoneticPr fontId="5"/>
  </si>
  <si>
    <t>新技術の活用等による効率的な作業方法について検討を行い、業務を実施している。</t>
    <rPh sb="0" eb="3">
      <t>シンギジュツ</t>
    </rPh>
    <rPh sb="4" eb="6">
      <t>カツヨウ</t>
    </rPh>
    <rPh sb="6" eb="7">
      <t>トウ</t>
    </rPh>
    <rPh sb="10" eb="13">
      <t>コウリツテキ</t>
    </rPh>
    <rPh sb="14" eb="16">
      <t>サギョウ</t>
    </rPh>
    <rPh sb="16" eb="18">
      <t>ホウホウ</t>
    </rPh>
    <rPh sb="22" eb="24">
      <t>ケントウ</t>
    </rPh>
    <rPh sb="25" eb="26">
      <t>オコナ</t>
    </rPh>
    <rPh sb="28" eb="30">
      <t>ギョウム</t>
    </rPh>
    <rPh sb="31" eb="33">
      <t>ジッシ</t>
    </rPh>
    <phoneticPr fontId="5"/>
  </si>
  <si>
    <t>成果実績は順調に増加しており、成果目標に見合ったものとなっている。</t>
    <rPh sb="0" eb="2">
      <t>セイカ</t>
    </rPh>
    <rPh sb="2" eb="4">
      <t>ジッセキ</t>
    </rPh>
    <rPh sb="5" eb="7">
      <t>ジュンチョウ</t>
    </rPh>
    <rPh sb="8" eb="10">
      <t>ゾウカ</t>
    </rPh>
    <rPh sb="15" eb="17">
      <t>セイカ</t>
    </rPh>
    <rPh sb="17" eb="19">
      <t>モクヒョウ</t>
    </rPh>
    <rPh sb="20" eb="22">
      <t>ミア</t>
    </rPh>
    <phoneticPr fontId="5"/>
  </si>
  <si>
    <t>-</t>
    <phoneticPr fontId="5"/>
  </si>
  <si>
    <t>A.民間企業</t>
    <phoneticPr fontId="5"/>
  </si>
  <si>
    <t>件/月</t>
    <rPh sb="0" eb="1">
      <t>ケン</t>
    </rPh>
    <rPh sb="2" eb="3">
      <t>ツキ</t>
    </rPh>
    <phoneticPr fontId="5"/>
  </si>
  <si>
    <t>-</t>
    <phoneticPr fontId="5"/>
  </si>
  <si>
    <t>現状より湖沼図閲覧数を増加させる（27年度は40万件/月を目指す）</t>
    <rPh sb="0" eb="2">
      <t>ゲンジョウ</t>
    </rPh>
    <rPh sb="4" eb="6">
      <t>コショウ</t>
    </rPh>
    <rPh sb="6" eb="7">
      <t>ズ</t>
    </rPh>
    <rPh sb="7" eb="9">
      <t>エツラン</t>
    </rPh>
    <rPh sb="9" eb="10">
      <t>スウ</t>
    </rPh>
    <rPh sb="11" eb="13">
      <t>ゾウカ</t>
    </rPh>
    <rPh sb="19" eb="21">
      <t>ネンド</t>
    </rPh>
    <rPh sb="24" eb="26">
      <t>マンケン</t>
    </rPh>
    <rPh sb="27" eb="28">
      <t>ツキ</t>
    </rPh>
    <rPh sb="29" eb="31">
      <t>メザ</t>
    </rPh>
    <phoneticPr fontId="5"/>
  </si>
  <si>
    <t>地理院地図による湖沼図の閲覧数
※地理院地図での閲覧は25年度から実施</t>
    <rPh sb="0" eb="2">
      <t>チリ</t>
    </rPh>
    <rPh sb="2" eb="3">
      <t>イン</t>
    </rPh>
    <rPh sb="3" eb="5">
      <t>チズ</t>
    </rPh>
    <rPh sb="8" eb="10">
      <t>コショウ</t>
    </rPh>
    <rPh sb="10" eb="11">
      <t>ズ</t>
    </rPh>
    <rPh sb="12" eb="14">
      <t>エツラン</t>
    </rPh>
    <rPh sb="14" eb="15">
      <t>スウ</t>
    </rPh>
    <rPh sb="17" eb="19">
      <t>チリ</t>
    </rPh>
    <rPh sb="19" eb="20">
      <t>イン</t>
    </rPh>
    <rPh sb="20" eb="22">
      <t>チズ</t>
    </rPh>
    <rPh sb="24" eb="26">
      <t>エツラン</t>
    </rPh>
    <rPh sb="29" eb="31">
      <t>ネンド</t>
    </rPh>
    <rPh sb="33" eb="35">
      <t>ジッシ</t>
    </rPh>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</si>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</sst>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73602</xdr:colOff>
      <xdr:row>141</xdr:row>
      <xdr:rowOff>110402</xdr:rowOff>
    </xdr:from>
    <xdr:to>
      <xdr:col>45</xdr:col>
      <xdr:colOff>43064</xdr:colOff>
      <xdr:row>174</xdr:row>
      <xdr:rowOff>405542</xdr:rowOff>
    </xdr:to>
    <xdr:grpSp>
      <xdr:nvGrpSpPr>
        <xdr:cNvPr id="26" name="グループ化 25"/>
        <xdr:cNvGrpSpPr/>
      </xdr:nvGrpSpPr>
      <xdr:grpSpPr>
        <a:xfrm>
          <a:off x="2318781" y="30522366"/>
          <a:ext cx="6909104" cy="12908962"/>
          <a:chOff x="2088696" y="51224089"/>
          <a:chExt cx="5857644" cy="12701452"/>
        </a:xfrm>
      </xdr:grpSpPr>
      <xdr:sp macro="" textlink="">
        <xdr:nvSpPr>
          <xdr:cNvPr id="27" name="テキスト ボックス 26"/>
          <xdr:cNvSpPr txBox="1"/>
        </xdr:nvSpPr>
        <xdr:spPr>
          <a:xfrm>
            <a:off x="2211161" y="51224089"/>
            <a:ext cx="2108802" cy="869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１３百万円</a:t>
            </a:r>
            <a:endParaRPr kumimoji="1" lang="en-US" altLang="ja-JP" sz="1400">
              <a:solidFill>
                <a:sysClr val="windowText" lastClr="000000"/>
              </a:solidFill>
              <a:latin typeface="+mj-ea"/>
              <a:ea typeface="+mj-ea"/>
            </a:endParaRPr>
          </a:p>
        </xdr:txBody>
      </xdr:sp>
      <xdr:sp macro="" textlink="">
        <xdr:nvSpPr>
          <xdr:cNvPr id="28" name="大かっこ 27"/>
          <xdr:cNvSpPr/>
        </xdr:nvSpPr>
        <xdr:spPr>
          <a:xfrm>
            <a:off x="2088696" y="52193598"/>
            <a:ext cx="2406372" cy="1156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a:xfrm>
            <a:off x="5708196" y="51224089"/>
            <a:ext cx="1754907" cy="660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３</a:t>
            </a:r>
            <a:r>
              <a:rPr kumimoji="1" lang="ja-JP" altLang="en-US" sz="1400" baseline="0">
                <a:latin typeface="+mn-ea"/>
                <a:ea typeface="+mn-ea"/>
              </a:rPr>
              <a:t>百万円</a:t>
            </a:r>
          </a:p>
        </xdr:txBody>
      </xdr:sp>
      <xdr:cxnSp macro="">
        <xdr:nvCxnSpPr>
          <xdr:cNvPr id="30" name="直線コネクタ 29"/>
          <xdr:cNvCxnSpPr/>
        </xdr:nvCxnSpPr>
        <xdr:spPr>
          <a:xfrm>
            <a:off x="3252302" y="53560144"/>
            <a:ext cx="0" cy="8696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3231696" y="54632678"/>
            <a:ext cx="1569448" cy="680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4646839" y="53758420"/>
            <a:ext cx="3299501" cy="311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33" name="テキスト ボックス 32"/>
          <xdr:cNvSpPr txBox="1"/>
        </xdr:nvSpPr>
        <xdr:spPr>
          <a:xfrm>
            <a:off x="4796517" y="54173438"/>
            <a:ext cx="2701205" cy="900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a:t>
            </a:r>
            <a:r>
              <a:rPr kumimoji="1" lang="ja-JP" altLang="en-US" sz="1400">
                <a:solidFill>
                  <a:schemeClr val="dk1"/>
                </a:solidFill>
                <a:effectLst/>
                <a:latin typeface="+mn-lt"/>
                <a:ea typeface="+mn-ea"/>
                <a:cs typeface="+mn-cs"/>
              </a:rPr>
              <a:t>１４</a:t>
            </a:r>
            <a:r>
              <a:rPr kumimoji="1" lang="ja-JP" altLang="en-US" sz="1400" baseline="0">
                <a:latin typeface="+mn-ea"/>
                <a:ea typeface="+mn-ea"/>
              </a:rPr>
              <a:t>社）</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８</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34" name="大かっこ 33"/>
          <xdr:cNvSpPr/>
        </xdr:nvSpPr>
        <xdr:spPr>
          <a:xfrm>
            <a:off x="4905375" y="55187170"/>
            <a:ext cx="2398116" cy="1226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35" name="直線コネクタ 34"/>
          <xdr:cNvCxnSpPr/>
        </xdr:nvCxnSpPr>
        <xdr:spPr>
          <a:xfrm flipV="1">
            <a:off x="3204482" y="58493705"/>
            <a:ext cx="1605032" cy="136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xdr:cNvSpPr txBox="1"/>
        </xdr:nvSpPr>
        <xdr:spPr>
          <a:xfrm>
            <a:off x="4823732" y="57687482"/>
            <a:ext cx="2297763" cy="3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37" name="テキスト ボックス 36"/>
          <xdr:cNvSpPr txBox="1"/>
        </xdr:nvSpPr>
        <xdr:spPr>
          <a:xfrm>
            <a:off x="4837339" y="58051474"/>
            <a:ext cx="2592422" cy="1007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協同組合（</a:t>
            </a:r>
            <a:r>
              <a:rPr kumimoji="1" lang="ja-JP" altLang="en-US" sz="1400">
                <a:solidFill>
                  <a:schemeClr val="dk1"/>
                </a:solidFill>
                <a:effectLst/>
                <a:latin typeface="+mn-lt"/>
                <a:ea typeface="+mn-ea"/>
                <a:cs typeface="+mn-cs"/>
              </a:rPr>
              <a:t>２</a:t>
            </a:r>
            <a:r>
              <a:rPr kumimoji="1" lang="ja-JP" altLang="en-US" sz="1400">
                <a:latin typeface="+mn-ea"/>
                <a:ea typeface="+mn-ea"/>
              </a:rPr>
              <a:t>社）</a:t>
            </a:r>
            <a:endParaRPr kumimoji="1" lang="en-US" altLang="ja-JP" sz="1400">
              <a:latin typeface="+mn-ea"/>
              <a:ea typeface="+mn-ea"/>
            </a:endParaRPr>
          </a:p>
          <a:p>
            <a:pPr algn="ctr"/>
            <a:r>
              <a:rPr kumimoji="1" lang="ja-JP" altLang="en-US" sz="1400">
                <a:solidFill>
                  <a:schemeClr val="dk1"/>
                </a:solidFill>
                <a:effectLst/>
                <a:latin typeface="+mn-lt"/>
                <a:ea typeface="+mn-ea"/>
                <a:cs typeface="+mn-cs"/>
              </a:rPr>
              <a:t>２</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38" name="大かっこ 37"/>
          <xdr:cNvSpPr/>
        </xdr:nvSpPr>
        <xdr:spPr>
          <a:xfrm>
            <a:off x="4973411" y="59194474"/>
            <a:ext cx="2402183" cy="741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39" name="直線コネクタ 38"/>
          <xdr:cNvCxnSpPr/>
        </xdr:nvCxnSpPr>
        <xdr:spPr>
          <a:xfrm flipV="1">
            <a:off x="3245303" y="62245875"/>
            <a:ext cx="1605033" cy="136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a:xfrm>
            <a:off x="4782909" y="61204929"/>
            <a:ext cx="2297763" cy="3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41" name="テキスト ボックス 40"/>
          <xdr:cNvSpPr txBox="1"/>
        </xdr:nvSpPr>
        <xdr:spPr>
          <a:xfrm>
            <a:off x="4823732" y="61647161"/>
            <a:ext cx="2606029"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　公益法人（</a:t>
            </a:r>
            <a:r>
              <a:rPr kumimoji="1" lang="ja-JP" altLang="en-US" sz="1400">
                <a:solidFill>
                  <a:schemeClr val="dk1"/>
                </a:solidFill>
                <a:effectLst/>
                <a:latin typeface="+mn-lt"/>
                <a:ea typeface="+mn-ea"/>
                <a:cs typeface="+mn-cs"/>
              </a:rPr>
              <a:t>１</a:t>
            </a:r>
            <a:r>
              <a:rPr kumimoji="1" lang="ja-JP" altLang="en-US" sz="1400">
                <a:latin typeface="+mn-ea"/>
                <a:ea typeface="+mn-ea"/>
              </a:rPr>
              <a:t>社）</a:t>
            </a:r>
            <a:endParaRPr kumimoji="1" lang="en-US" altLang="ja-JP" sz="1400">
              <a:latin typeface="+mn-ea"/>
              <a:ea typeface="+mn-ea"/>
            </a:endParaRPr>
          </a:p>
          <a:p>
            <a:pPr algn="ctr"/>
            <a:r>
              <a:rPr kumimoji="1" lang="ja-JP" altLang="en-US" sz="1400">
                <a:solidFill>
                  <a:schemeClr val="dk1"/>
                </a:solidFill>
                <a:effectLst/>
                <a:latin typeface="+mn-lt"/>
                <a:ea typeface="+mn-ea"/>
                <a:cs typeface="+mn-cs"/>
              </a:rPr>
              <a:t>０．０</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42" name="大かっこ 41"/>
          <xdr:cNvSpPr/>
        </xdr:nvSpPr>
        <xdr:spPr>
          <a:xfrm>
            <a:off x="4959804" y="62953447"/>
            <a:ext cx="2388576" cy="639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2401662" y="52384098"/>
            <a:ext cx="1846986" cy="692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b="0">
                <a:latin typeface="+mn-ea"/>
                <a:ea typeface="+mn-ea"/>
              </a:rPr>
              <a:t>国土利用の実態に関する地理空間情報を整備</a:t>
            </a:r>
          </a:p>
        </xdr:txBody>
      </xdr:sp>
      <xdr:sp macro="" textlink="">
        <xdr:nvSpPr>
          <xdr:cNvPr id="44" name="テキスト ボックス 43"/>
          <xdr:cNvSpPr txBox="1"/>
        </xdr:nvSpPr>
        <xdr:spPr>
          <a:xfrm>
            <a:off x="5177518" y="55312635"/>
            <a:ext cx="1939609" cy="893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土地被覆データ作成・湖沼測深データ処理等の業務、事業に必要な備品・消耗品の調達</a:t>
            </a:r>
            <a:endParaRPr kumimoji="1" lang="en-US" altLang="ja-JP" sz="1100">
              <a:latin typeface="+mn-ea"/>
              <a:ea typeface="+mn-ea"/>
            </a:endParaRPr>
          </a:p>
          <a:p>
            <a:endParaRPr kumimoji="1" lang="en-US" altLang="ja-JP" sz="1100">
              <a:latin typeface="+mn-ea"/>
              <a:ea typeface="+mn-ea"/>
            </a:endParaRPr>
          </a:p>
          <a:p>
            <a:endParaRPr kumimoji="1" lang="ja-JP" altLang="en-US" sz="1100">
              <a:latin typeface="+mn-ea"/>
              <a:ea typeface="+mn-ea"/>
            </a:endParaRPr>
          </a:p>
        </xdr:txBody>
      </xdr:sp>
      <xdr:sp macro="" textlink="">
        <xdr:nvSpPr>
          <xdr:cNvPr id="45" name="テキスト ボックス 44"/>
          <xdr:cNvSpPr txBox="1"/>
        </xdr:nvSpPr>
        <xdr:spPr>
          <a:xfrm>
            <a:off x="5177518" y="62980661"/>
            <a:ext cx="1921088"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学会参加費</a:t>
            </a:r>
            <a:endParaRPr lang="ja-JP" altLang="ja-JP">
              <a:effectLst/>
            </a:endParaRPr>
          </a:p>
          <a:p>
            <a:endParaRPr kumimoji="1" lang="ja-JP" altLang="en-US" sz="1100">
              <a:latin typeface="+mn-ea"/>
              <a:ea typeface="+mn-ea"/>
            </a:endParaRPr>
          </a:p>
        </xdr:txBody>
      </xdr:sp>
      <xdr:sp macro="" textlink="">
        <xdr:nvSpPr>
          <xdr:cNvPr id="46" name="テキスト ボックス 45"/>
          <xdr:cNvSpPr txBox="1"/>
        </xdr:nvSpPr>
        <xdr:spPr>
          <a:xfrm>
            <a:off x="5177518" y="59235295"/>
            <a:ext cx="1921088" cy="57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dk1"/>
                </a:solidFill>
                <a:effectLst/>
                <a:latin typeface="+mn-lt"/>
                <a:ea typeface="+mn-ea"/>
                <a:cs typeface="+mn-cs"/>
              </a:rPr>
              <a:t>湖沼調査に伴う測量船の借り上げ</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47" zoomScale="70" zoomScaleNormal="75" zoomScaleSheetLayoutView="70" zoomScalePageLayoutView="70" workbookViewId="0">
      <selection activeCell="M248" sqref="M248:AJ24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460</v>
      </c>
      <c r="AR2" s="687"/>
      <c r="AS2" s="68" t="str">
        <f>IF(OR(AQ2="　", AQ2=""), "", "-")</f>
        <v/>
      </c>
      <c r="AT2" s="688">
        <v>396</v>
      </c>
      <c r="AU2" s="688"/>
      <c r="AV2" s="69" t="str">
        <f>IF(AW2="", "", "-")</f>
        <v/>
      </c>
      <c r="AW2" s="689"/>
      <c r="AX2" s="689"/>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465</v>
      </c>
      <c r="AK3" s="649"/>
      <c r="AL3" s="649"/>
      <c r="AM3" s="649"/>
      <c r="AN3" s="649"/>
      <c r="AO3" s="649"/>
      <c r="AP3" s="649"/>
      <c r="AQ3" s="649"/>
      <c r="AR3" s="649"/>
      <c r="AS3" s="649"/>
      <c r="AT3" s="649"/>
      <c r="AU3" s="649"/>
      <c r="AV3" s="649"/>
      <c r="AW3" s="649"/>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467</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209</v>
      </c>
      <c r="H5" s="625"/>
      <c r="I5" s="625"/>
      <c r="J5" s="625"/>
      <c r="K5" s="625"/>
      <c r="L5" s="625"/>
      <c r="M5" s="664" t="s">
        <v>92</v>
      </c>
      <c r="N5" s="665"/>
      <c r="O5" s="665"/>
      <c r="P5" s="665"/>
      <c r="Q5" s="665"/>
      <c r="R5" s="666"/>
      <c r="S5" s="624" t="s">
        <v>157</v>
      </c>
      <c r="T5" s="625"/>
      <c r="U5" s="625"/>
      <c r="V5" s="625"/>
      <c r="W5" s="625"/>
      <c r="X5" s="626"/>
      <c r="Y5" s="454" t="s">
        <v>3</v>
      </c>
      <c r="Z5" s="455"/>
      <c r="AA5" s="455"/>
      <c r="AB5" s="455"/>
      <c r="AC5" s="455"/>
      <c r="AD5" s="456"/>
      <c r="AE5" s="457" t="s">
        <v>468</v>
      </c>
      <c r="AF5" s="458"/>
      <c r="AG5" s="458"/>
      <c r="AH5" s="458"/>
      <c r="AI5" s="458"/>
      <c r="AJ5" s="458"/>
      <c r="AK5" s="458"/>
      <c r="AL5" s="458"/>
      <c r="AM5" s="458"/>
      <c r="AN5" s="458"/>
      <c r="AO5" s="458"/>
      <c r="AP5" s="459"/>
      <c r="AQ5" s="460" t="s">
        <v>469</v>
      </c>
      <c r="AR5" s="461"/>
      <c r="AS5" s="461"/>
      <c r="AT5" s="461"/>
      <c r="AU5" s="461"/>
      <c r="AV5" s="461"/>
      <c r="AW5" s="461"/>
      <c r="AX5" s="462"/>
    </row>
    <row r="6" spans="1:50" ht="58.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478</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4" t="s">
        <v>308</v>
      </c>
      <c r="B8" s="645"/>
      <c r="C8" s="645"/>
      <c r="D8" s="645"/>
      <c r="E8" s="645"/>
      <c r="F8" s="646"/>
      <c r="G8" s="641" t="str">
        <f>入力規則等!A26</f>
        <v>宇宙開発利用</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39"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18</v>
      </c>
      <c r="Q13" s="185"/>
      <c r="R13" s="185"/>
      <c r="S13" s="185"/>
      <c r="T13" s="185"/>
      <c r="U13" s="185"/>
      <c r="V13" s="186"/>
      <c r="W13" s="184">
        <v>13</v>
      </c>
      <c r="X13" s="185"/>
      <c r="Y13" s="185"/>
      <c r="Z13" s="185"/>
      <c r="AA13" s="185"/>
      <c r="AB13" s="185"/>
      <c r="AC13" s="186"/>
      <c r="AD13" s="184">
        <v>13</v>
      </c>
      <c r="AE13" s="185"/>
      <c r="AF13" s="185"/>
      <c r="AG13" s="185"/>
      <c r="AH13" s="185"/>
      <c r="AI13" s="185"/>
      <c r="AJ13" s="186"/>
      <c r="AK13" s="184">
        <v>9</v>
      </c>
      <c r="AL13" s="185"/>
      <c r="AM13" s="185"/>
      <c r="AN13" s="185"/>
      <c r="AO13" s="185"/>
      <c r="AP13" s="185"/>
      <c r="AQ13" s="186"/>
      <c r="AR13" s="198" t="s">
        <v>558</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v>-0.1</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558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558</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558</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558</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6" t="s">
        <v>22</v>
      </c>
      <c r="J18" s="637"/>
      <c r="K18" s="637"/>
      <c r="L18" s="637"/>
      <c r="M18" s="637"/>
      <c r="N18" s="637"/>
      <c r="O18" s="638"/>
      <c r="P18" s="658">
        <f>SUM(P13:V17)</f>
        <v>17.899999999999999</v>
      </c>
      <c r="Q18" s="659"/>
      <c r="R18" s="659"/>
      <c r="S18" s="659"/>
      <c r="T18" s="659"/>
      <c r="U18" s="659"/>
      <c r="V18" s="660"/>
      <c r="W18" s="658">
        <f>SUM(W13:AC17)</f>
        <v>13</v>
      </c>
      <c r="X18" s="659"/>
      <c r="Y18" s="659"/>
      <c r="Z18" s="659"/>
      <c r="AA18" s="659"/>
      <c r="AB18" s="659"/>
      <c r="AC18" s="660"/>
      <c r="AD18" s="658">
        <f t="shared" ref="AD18" si="0">SUM(AD13:AJ17)</f>
        <v>13</v>
      </c>
      <c r="AE18" s="659"/>
      <c r="AF18" s="659"/>
      <c r="AG18" s="659"/>
      <c r="AH18" s="659"/>
      <c r="AI18" s="659"/>
      <c r="AJ18" s="660"/>
      <c r="AK18" s="658">
        <f t="shared" ref="AK18" si="1">SUM(AK13:AQ17)</f>
        <v>9</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15</v>
      </c>
      <c r="Q19" s="185"/>
      <c r="R19" s="185"/>
      <c r="S19" s="185"/>
      <c r="T19" s="185"/>
      <c r="U19" s="185"/>
      <c r="V19" s="186"/>
      <c r="W19" s="184">
        <v>13</v>
      </c>
      <c r="X19" s="185"/>
      <c r="Y19" s="185"/>
      <c r="Z19" s="185"/>
      <c r="AA19" s="185"/>
      <c r="AB19" s="185"/>
      <c r="AC19" s="186"/>
      <c r="AD19" s="184">
        <v>13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f>IF(P18=0, "-", P19/P18)</f>
        <v>0.83798882681564257</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556</v>
      </c>
      <c r="H23" s="84"/>
      <c r="I23" s="84"/>
      <c r="J23" s="84"/>
      <c r="K23" s="84"/>
      <c r="L23" s="84"/>
      <c r="M23" s="84"/>
      <c r="N23" s="84"/>
      <c r="O23" s="85"/>
      <c r="P23" s="228" t="s">
        <v>557</v>
      </c>
      <c r="Q23" s="243"/>
      <c r="R23" s="243"/>
      <c r="S23" s="243"/>
      <c r="T23" s="243"/>
      <c r="U23" s="243"/>
      <c r="V23" s="243"/>
      <c r="W23" s="243"/>
      <c r="X23" s="244"/>
      <c r="Y23" s="237" t="s">
        <v>14</v>
      </c>
      <c r="Z23" s="238"/>
      <c r="AA23" s="239"/>
      <c r="AB23" s="176" t="s">
        <v>554</v>
      </c>
      <c r="AC23" s="177"/>
      <c r="AD23" s="177"/>
      <c r="AE23" s="97" t="s">
        <v>555</v>
      </c>
      <c r="AF23" s="98"/>
      <c r="AG23" s="98"/>
      <c r="AH23" s="98"/>
      <c r="AI23" s="99"/>
      <c r="AJ23" s="97">
        <v>94369</v>
      </c>
      <c r="AK23" s="98"/>
      <c r="AL23" s="98"/>
      <c r="AM23" s="98"/>
      <c r="AN23" s="99"/>
      <c r="AO23" s="97">
        <v>373785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554</v>
      </c>
      <c r="AC24" s="206"/>
      <c r="AD24" s="206"/>
      <c r="AE24" s="97" t="s">
        <v>481</v>
      </c>
      <c r="AF24" s="98"/>
      <c r="AG24" s="98"/>
      <c r="AH24" s="98"/>
      <c r="AI24" s="99"/>
      <c r="AJ24" s="97" t="s">
        <v>481</v>
      </c>
      <c r="AK24" s="98"/>
      <c r="AL24" s="98"/>
      <c r="AM24" s="98"/>
      <c r="AN24" s="99"/>
      <c r="AO24" s="97" t="s">
        <v>555</v>
      </c>
      <c r="AP24" s="98"/>
      <c r="AQ24" s="98"/>
      <c r="AR24" s="98"/>
      <c r="AS24" s="99"/>
      <c r="AT24" s="97">
        <v>400000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555</v>
      </c>
      <c r="AF25" s="98"/>
      <c r="AG25" s="98"/>
      <c r="AH25" s="98"/>
      <c r="AI25" s="99"/>
      <c r="AJ25" s="97" t="s">
        <v>555</v>
      </c>
      <c r="AK25" s="98"/>
      <c r="AL25" s="98"/>
      <c r="AM25" s="98"/>
      <c r="AN25" s="99"/>
      <c r="AO25" s="97">
        <v>93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0"/>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479</v>
      </c>
      <c r="H68" s="243"/>
      <c r="I68" s="243"/>
      <c r="J68" s="243"/>
      <c r="K68" s="243"/>
      <c r="L68" s="243"/>
      <c r="M68" s="243"/>
      <c r="N68" s="243"/>
      <c r="O68" s="243"/>
      <c r="P68" s="243"/>
      <c r="Q68" s="243"/>
      <c r="R68" s="243"/>
      <c r="S68" s="243"/>
      <c r="T68" s="243"/>
      <c r="U68" s="243"/>
      <c r="V68" s="243"/>
      <c r="W68" s="243"/>
      <c r="X68" s="244"/>
      <c r="Y68" s="627" t="s">
        <v>66</v>
      </c>
      <c r="Z68" s="628"/>
      <c r="AA68" s="629"/>
      <c r="AB68" s="120" t="s">
        <v>480</v>
      </c>
      <c r="AC68" s="121"/>
      <c r="AD68" s="122"/>
      <c r="AE68" s="97">
        <v>18</v>
      </c>
      <c r="AF68" s="98"/>
      <c r="AG68" s="98"/>
      <c r="AH68" s="98"/>
      <c r="AI68" s="99"/>
      <c r="AJ68" s="97">
        <v>25</v>
      </c>
      <c r="AK68" s="98"/>
      <c r="AL68" s="98"/>
      <c r="AM68" s="98"/>
      <c r="AN68" s="99"/>
      <c r="AO68" s="97">
        <v>48</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t="s">
        <v>481</v>
      </c>
      <c r="AF69" s="98"/>
      <c r="AG69" s="98"/>
      <c r="AH69" s="98"/>
      <c r="AI69" s="99"/>
      <c r="AJ69" s="97" t="s">
        <v>481</v>
      </c>
      <c r="AK69" s="98"/>
      <c r="AL69" s="98"/>
      <c r="AM69" s="98"/>
      <c r="AN69" s="99"/>
      <c r="AO69" s="97">
        <v>40</v>
      </c>
      <c r="AP69" s="98"/>
      <c r="AQ69" s="98"/>
      <c r="AR69" s="98"/>
      <c r="AS69" s="99"/>
      <c r="AT69" s="97">
        <v>40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4" t="s">
        <v>17</v>
      </c>
      <c r="Z83" s="545"/>
      <c r="AA83" s="546"/>
      <c r="AB83" s="674" t="s">
        <v>548</v>
      </c>
      <c r="AC83" s="124"/>
      <c r="AD83" s="125"/>
      <c r="AE83" s="214">
        <v>116500</v>
      </c>
      <c r="AF83" s="215"/>
      <c r="AG83" s="215"/>
      <c r="AH83" s="215"/>
      <c r="AI83" s="215"/>
      <c r="AJ83" s="214">
        <v>342520</v>
      </c>
      <c r="AK83" s="215"/>
      <c r="AL83" s="215"/>
      <c r="AM83" s="215"/>
      <c r="AN83" s="215"/>
      <c r="AO83" s="214">
        <v>188708</v>
      </c>
      <c r="AP83" s="215"/>
      <c r="AQ83" s="215"/>
      <c r="AR83" s="215"/>
      <c r="AS83" s="215"/>
      <c r="AT83" s="97">
        <v>236550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483</v>
      </c>
      <c r="AC84" s="101"/>
      <c r="AD84" s="102"/>
      <c r="AE84" s="100" t="s">
        <v>484</v>
      </c>
      <c r="AF84" s="101"/>
      <c r="AG84" s="101"/>
      <c r="AH84" s="101"/>
      <c r="AI84" s="102"/>
      <c r="AJ84" s="100" t="s">
        <v>485</v>
      </c>
      <c r="AK84" s="101"/>
      <c r="AL84" s="101"/>
      <c r="AM84" s="101"/>
      <c r="AN84" s="102"/>
      <c r="AO84" s="100" t="s">
        <v>542</v>
      </c>
      <c r="AP84" s="101"/>
      <c r="AQ84" s="101"/>
      <c r="AR84" s="101"/>
      <c r="AS84" s="102"/>
      <c r="AT84" s="100"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1"/>
      <c r="B98" s="612"/>
      <c r="C98" s="541" t="s">
        <v>472</v>
      </c>
      <c r="D98" s="542"/>
      <c r="E98" s="542"/>
      <c r="F98" s="542"/>
      <c r="G98" s="542"/>
      <c r="H98" s="542"/>
      <c r="I98" s="542"/>
      <c r="J98" s="542"/>
      <c r="K98" s="543"/>
      <c r="L98" s="184">
        <v>7</v>
      </c>
      <c r="M98" s="185"/>
      <c r="N98" s="185"/>
      <c r="O98" s="185"/>
      <c r="P98" s="185"/>
      <c r="Q98" s="186"/>
      <c r="R98" s="184"/>
      <c r="S98" s="185"/>
      <c r="T98" s="185"/>
      <c r="U98" s="185"/>
      <c r="V98" s="185"/>
      <c r="W98" s="186"/>
      <c r="X98" s="71" t="s">
        <v>559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473</v>
      </c>
      <c r="D99" s="607"/>
      <c r="E99" s="607"/>
      <c r="F99" s="607"/>
      <c r="G99" s="607"/>
      <c r="H99" s="607"/>
      <c r="I99" s="607"/>
      <c r="J99" s="607"/>
      <c r="K99" s="608"/>
      <c r="L99" s="184">
        <v>3</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552</v>
      </c>
      <c r="D100" s="607"/>
      <c r="E100" s="607"/>
      <c r="F100" s="607"/>
      <c r="G100" s="607"/>
      <c r="H100" s="607"/>
      <c r="I100" s="607"/>
      <c r="J100" s="607"/>
      <c r="K100" s="608"/>
      <c r="L100" s="184" t="s">
        <v>552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552</v>
      </c>
      <c r="D101" s="607"/>
      <c r="E101" s="607"/>
      <c r="F101" s="607"/>
      <c r="G101" s="607"/>
      <c r="H101" s="607"/>
      <c r="I101" s="607"/>
      <c r="J101" s="607"/>
      <c r="K101" s="608"/>
      <c r="L101" s="184" t="s">
        <v>552</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t="s">
        <v>552</v>
      </c>
      <c r="D102" s="607"/>
      <c r="E102" s="607"/>
      <c r="F102" s="607"/>
      <c r="G102" s="607"/>
      <c r="H102" s="607"/>
      <c r="I102" s="607"/>
      <c r="J102" s="607"/>
      <c r="K102" s="608"/>
      <c r="L102" s="184" t="s">
        <v>552</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t="s">
        <v>552</v>
      </c>
      <c r="D103" s="616"/>
      <c r="E103" s="616"/>
      <c r="F103" s="616"/>
      <c r="G103" s="616"/>
      <c r="H103" s="616"/>
      <c r="I103" s="616"/>
      <c r="J103" s="616"/>
      <c r="K103" s="617"/>
      <c r="L103" s="184" t="s">
        <v>552</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466</v>
      </c>
      <c r="AE108" s="351"/>
      <c r="AF108" s="351"/>
      <c r="AG108" s="347" t="s">
        <v>549</v>
      </c>
      <c r="AH108" s="348"/>
      <c r="AI108" s="348"/>
      <c r="AJ108" s="348"/>
      <c r="AK108" s="348"/>
      <c r="AL108" s="348"/>
      <c r="AM108" s="348"/>
      <c r="AN108" s="348"/>
      <c r="AO108" s="348"/>
      <c r="AP108" s="348"/>
      <c r="AQ108" s="348"/>
      <c r="AR108" s="348"/>
      <c r="AS108" s="348"/>
      <c r="AT108" s="348"/>
      <c r="AU108" s="348"/>
      <c r="AV108" s="348"/>
      <c r="AW108" s="348"/>
      <c r="AX108" s="349"/>
    </row>
    <row r="109" spans="1:50" ht="56.25" customHeight="1" x14ac:dyDescent="0.15">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466</v>
      </c>
      <c r="AE109" s="303"/>
      <c r="AF109" s="303"/>
      <c r="AG109" s="282" t="s">
        <v>487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466</v>
      </c>
      <c r="AE110" s="333"/>
      <c r="AF110" s="333"/>
      <c r="AG110" s="342" t="s">
        <v>492</v>
      </c>
      <c r="AH110" s="247"/>
      <c r="AI110" s="247"/>
      <c r="AJ110" s="247"/>
      <c r="AK110" s="247"/>
      <c r="AL110" s="247"/>
      <c r="AM110" s="247"/>
      <c r="AN110" s="247"/>
      <c r="AO110" s="247"/>
      <c r="AP110" s="247"/>
      <c r="AQ110" s="247"/>
      <c r="AR110" s="247"/>
      <c r="AS110" s="247"/>
      <c r="AT110" s="247"/>
      <c r="AU110" s="247"/>
      <c r="AV110" s="247"/>
      <c r="AW110" s="247"/>
      <c r="AX110" s="328"/>
    </row>
    <row r="111" spans="1:50" ht="37.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466</v>
      </c>
      <c r="AE111" s="277"/>
      <c r="AF111" s="277"/>
      <c r="AG111" s="279" t="s">
        <v>488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490</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466</v>
      </c>
      <c r="AE113" s="303"/>
      <c r="AF113" s="303"/>
      <c r="AG113" s="282" t="s">
        <v>545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490</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466</v>
      </c>
      <c r="AE115" s="303"/>
      <c r="AF115" s="303"/>
      <c r="AG115" s="282" t="s">
        <v>489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490</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466</v>
      </c>
      <c r="AE117" s="333"/>
      <c r="AF117" s="337"/>
      <c r="AG117" s="343" t="s">
        <v>550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6.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551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466</v>
      </c>
      <c r="AE119" s="353"/>
      <c r="AF119" s="353"/>
      <c r="AG119" s="282" t="s">
        <v>543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466</v>
      </c>
      <c r="AE120" s="303"/>
      <c r="AF120" s="303"/>
      <c r="AG120" s="282" t="s">
        <v>544</v>
      </c>
      <c r="AH120" s="259"/>
      <c r="AI120" s="259"/>
      <c r="AJ120" s="259"/>
      <c r="AK120" s="259"/>
      <c r="AL120" s="259"/>
      <c r="AM120" s="259"/>
      <c r="AN120" s="259"/>
      <c r="AO120" s="259"/>
      <c r="AP120" s="259"/>
      <c r="AQ120" s="259"/>
      <c r="AR120" s="259"/>
      <c r="AS120" s="259"/>
      <c r="AT120" s="259"/>
      <c r="AU120" s="259"/>
      <c r="AV120" s="259"/>
      <c r="AW120" s="259"/>
      <c r="AX120" s="283"/>
    </row>
    <row r="121" spans="1:64" ht="47.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466</v>
      </c>
      <c r="AE121" s="303"/>
      <c r="AF121" s="303"/>
      <c r="AG121" s="342" t="s">
        <v>491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490</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77.25" customHeight="1" x14ac:dyDescent="0.15">
      <c r="A126" s="263" t="s">
        <v>58</v>
      </c>
      <c r="B126" s="393"/>
      <c r="C126" s="383" t="s">
        <v>64</v>
      </c>
      <c r="D126" s="431"/>
      <c r="E126" s="431"/>
      <c r="F126" s="432"/>
      <c r="G126" s="387" t="s">
        <v>546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547</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6.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2.7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458461</v>
      </c>
      <c r="H137" s="550"/>
      <c r="I137" s="550"/>
      <c r="J137" s="550"/>
      <c r="K137" s="550"/>
      <c r="L137" s="550"/>
      <c r="M137" s="550"/>
      <c r="N137" s="550"/>
      <c r="O137" s="550"/>
      <c r="P137" s="551"/>
      <c r="Q137" s="320" t="s">
        <v>225</v>
      </c>
      <c r="R137" s="320"/>
      <c r="S137" s="320"/>
      <c r="T137" s="320"/>
      <c r="U137" s="320"/>
      <c r="V137" s="320"/>
      <c r="W137" s="549">
        <v>433436</v>
      </c>
      <c r="X137" s="550"/>
      <c r="Y137" s="550"/>
      <c r="Z137" s="550"/>
      <c r="AA137" s="550"/>
      <c r="AB137" s="550"/>
      <c r="AC137" s="550"/>
      <c r="AD137" s="550"/>
      <c r="AE137" s="550"/>
      <c r="AF137" s="551"/>
      <c r="AG137" s="320" t="s">
        <v>226</v>
      </c>
      <c r="AH137" s="320"/>
      <c r="AI137" s="320"/>
      <c r="AJ137" s="320"/>
      <c r="AK137" s="320"/>
      <c r="AL137" s="320"/>
      <c r="AM137" s="521">
        <v>464</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393</v>
      </c>
      <c r="H138" s="318"/>
      <c r="I138" s="318"/>
      <c r="J138" s="318"/>
      <c r="K138" s="318"/>
      <c r="L138" s="318"/>
      <c r="M138" s="318"/>
      <c r="N138" s="318"/>
      <c r="O138" s="318"/>
      <c r="P138" s="319"/>
      <c r="Q138" s="429" t="s">
        <v>228</v>
      </c>
      <c r="R138" s="429"/>
      <c r="S138" s="429"/>
      <c r="T138" s="429"/>
      <c r="U138" s="429"/>
      <c r="V138" s="429"/>
      <c r="W138" s="317">
        <v>379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459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515</v>
      </c>
      <c r="H180" s="362"/>
      <c r="I180" s="362"/>
      <c r="J180" s="362"/>
      <c r="K180" s="363"/>
      <c r="L180" s="364" t="s">
        <v>516</v>
      </c>
      <c r="M180" s="365"/>
      <c r="N180" s="365"/>
      <c r="O180" s="365"/>
      <c r="P180" s="365"/>
      <c r="Q180" s="365"/>
      <c r="R180" s="365"/>
      <c r="S180" s="365"/>
      <c r="T180" s="365"/>
      <c r="U180" s="365"/>
      <c r="V180" s="365"/>
      <c r="W180" s="365"/>
      <c r="X180" s="366"/>
      <c r="Y180" s="396">
        <v>2</v>
      </c>
      <c r="Z180" s="397"/>
      <c r="AA180" s="397"/>
      <c r="AB180" s="398"/>
      <c r="AC180" s="361" t="s">
        <v>522</v>
      </c>
      <c r="AD180" s="362"/>
      <c r="AE180" s="362"/>
      <c r="AF180" s="362"/>
      <c r="AG180" s="363"/>
      <c r="AH180" s="364" t="s">
        <v>522</v>
      </c>
      <c r="AI180" s="365"/>
      <c r="AJ180" s="365"/>
      <c r="AK180" s="365"/>
      <c r="AL180" s="365"/>
      <c r="AM180" s="365"/>
      <c r="AN180" s="365"/>
      <c r="AO180" s="365"/>
      <c r="AP180" s="365"/>
      <c r="AQ180" s="365"/>
      <c r="AR180" s="365"/>
      <c r="AS180" s="365"/>
      <c r="AT180" s="366"/>
      <c r="AU180" s="396" t="s">
        <v>522</v>
      </c>
      <c r="AV180" s="397"/>
      <c r="AW180" s="397"/>
      <c r="AX180" s="481"/>
    </row>
    <row r="181" spans="1:50" ht="24.75" customHeight="1" x14ac:dyDescent="0.15">
      <c r="A181" s="370"/>
      <c r="B181" s="371"/>
      <c r="C181" s="371"/>
      <c r="D181" s="371"/>
      <c r="E181" s="371"/>
      <c r="F181" s="372"/>
      <c r="G181" s="411" t="s">
        <v>522</v>
      </c>
      <c r="H181" s="412"/>
      <c r="I181" s="412"/>
      <c r="J181" s="412"/>
      <c r="K181" s="413"/>
      <c r="L181" s="414" t="s">
        <v>522</v>
      </c>
      <c r="M181" s="415"/>
      <c r="N181" s="415"/>
      <c r="O181" s="415"/>
      <c r="P181" s="415"/>
      <c r="Q181" s="415"/>
      <c r="R181" s="415"/>
      <c r="S181" s="415"/>
      <c r="T181" s="415"/>
      <c r="U181" s="415"/>
      <c r="V181" s="415"/>
      <c r="W181" s="415"/>
      <c r="X181" s="416"/>
      <c r="Y181" s="417" t="s">
        <v>522</v>
      </c>
      <c r="Z181" s="418"/>
      <c r="AA181" s="418"/>
      <c r="AB181" s="419"/>
      <c r="AC181" s="411" t="s">
        <v>522</v>
      </c>
      <c r="AD181" s="412"/>
      <c r="AE181" s="412"/>
      <c r="AF181" s="412"/>
      <c r="AG181" s="413"/>
      <c r="AH181" s="414" t="s">
        <v>522</v>
      </c>
      <c r="AI181" s="415"/>
      <c r="AJ181" s="415"/>
      <c r="AK181" s="415"/>
      <c r="AL181" s="415"/>
      <c r="AM181" s="415"/>
      <c r="AN181" s="415"/>
      <c r="AO181" s="415"/>
      <c r="AP181" s="415"/>
      <c r="AQ181" s="415"/>
      <c r="AR181" s="415"/>
      <c r="AS181" s="415"/>
      <c r="AT181" s="416"/>
      <c r="AU181" s="417" t="s">
        <v>522</v>
      </c>
      <c r="AV181" s="418"/>
      <c r="AW181" s="418"/>
      <c r="AX181" s="563"/>
    </row>
    <row r="182" spans="1:50" ht="24.75" hidden="1" customHeight="1" x14ac:dyDescent="0.15">
      <c r="A182" s="370"/>
      <c r="B182" s="371"/>
      <c r="C182" s="371"/>
      <c r="D182" s="371"/>
      <c r="E182" s="371"/>
      <c r="F182" s="372"/>
      <c r="G182" s="411" t="s">
        <v>522</v>
      </c>
      <c r="H182" s="412"/>
      <c r="I182" s="412"/>
      <c r="J182" s="412"/>
      <c r="K182" s="413"/>
      <c r="L182" s="414" t="s">
        <v>522</v>
      </c>
      <c r="M182" s="415"/>
      <c r="N182" s="415"/>
      <c r="O182" s="415"/>
      <c r="P182" s="415"/>
      <c r="Q182" s="415"/>
      <c r="R182" s="415"/>
      <c r="S182" s="415"/>
      <c r="T182" s="415"/>
      <c r="U182" s="415"/>
      <c r="V182" s="415"/>
      <c r="W182" s="415"/>
      <c r="X182" s="416"/>
      <c r="Y182" s="417" t="s">
        <v>522</v>
      </c>
      <c r="Z182" s="418"/>
      <c r="AA182" s="418"/>
      <c r="AB182" s="419"/>
      <c r="AC182" s="411" t="s">
        <v>522</v>
      </c>
      <c r="AD182" s="412"/>
      <c r="AE182" s="412"/>
      <c r="AF182" s="412"/>
      <c r="AG182" s="413"/>
      <c r="AH182" s="414" t="s">
        <v>522</v>
      </c>
      <c r="AI182" s="415"/>
      <c r="AJ182" s="415"/>
      <c r="AK182" s="415"/>
      <c r="AL182" s="415"/>
      <c r="AM182" s="415"/>
      <c r="AN182" s="415"/>
      <c r="AO182" s="415"/>
      <c r="AP182" s="415"/>
      <c r="AQ182" s="415"/>
      <c r="AR182" s="415"/>
      <c r="AS182" s="415"/>
      <c r="AT182" s="416"/>
      <c r="AU182" s="417" t="s">
        <v>522</v>
      </c>
      <c r="AV182" s="418"/>
      <c r="AW182" s="418"/>
      <c r="AX182" s="563"/>
    </row>
    <row r="183" spans="1:50" ht="24.75" hidden="1" customHeight="1" x14ac:dyDescent="0.15">
      <c r="A183" s="370"/>
      <c r="B183" s="371"/>
      <c r="C183" s="371"/>
      <c r="D183" s="371"/>
      <c r="E183" s="371"/>
      <c r="F183" s="372"/>
      <c r="G183" s="411" t="s">
        <v>522</v>
      </c>
      <c r="H183" s="412"/>
      <c r="I183" s="412"/>
      <c r="J183" s="412"/>
      <c r="K183" s="413"/>
      <c r="L183" s="414" t="s">
        <v>523</v>
      </c>
      <c r="M183" s="415"/>
      <c r="N183" s="415"/>
      <c r="O183" s="415"/>
      <c r="P183" s="415"/>
      <c r="Q183" s="415"/>
      <c r="R183" s="415"/>
      <c r="S183" s="415"/>
      <c r="T183" s="415"/>
      <c r="U183" s="415"/>
      <c r="V183" s="415"/>
      <c r="W183" s="415"/>
      <c r="X183" s="416"/>
      <c r="Y183" s="417" t="s">
        <v>522</v>
      </c>
      <c r="Z183" s="418"/>
      <c r="AA183" s="418"/>
      <c r="AB183" s="419"/>
      <c r="AC183" s="411" t="s">
        <v>522</v>
      </c>
      <c r="AD183" s="412"/>
      <c r="AE183" s="412"/>
      <c r="AF183" s="412"/>
      <c r="AG183" s="413"/>
      <c r="AH183" s="414" t="s">
        <v>522</v>
      </c>
      <c r="AI183" s="415"/>
      <c r="AJ183" s="415"/>
      <c r="AK183" s="415"/>
      <c r="AL183" s="415"/>
      <c r="AM183" s="415"/>
      <c r="AN183" s="415"/>
      <c r="AO183" s="415"/>
      <c r="AP183" s="415"/>
      <c r="AQ183" s="415"/>
      <c r="AR183" s="415"/>
      <c r="AS183" s="415"/>
      <c r="AT183" s="416"/>
      <c r="AU183" s="417" t="s">
        <v>522</v>
      </c>
      <c r="AV183" s="418"/>
      <c r="AW183" s="418"/>
      <c r="AX183" s="563"/>
    </row>
    <row r="184" spans="1:50" ht="24.75" hidden="1" customHeight="1" x14ac:dyDescent="0.15">
      <c r="A184" s="370"/>
      <c r="B184" s="371"/>
      <c r="C184" s="371"/>
      <c r="D184" s="371"/>
      <c r="E184" s="371"/>
      <c r="F184" s="372"/>
      <c r="G184" s="411" t="s">
        <v>522</v>
      </c>
      <c r="H184" s="412"/>
      <c r="I184" s="412"/>
      <c r="J184" s="412"/>
      <c r="K184" s="413"/>
      <c r="L184" s="414" t="s">
        <v>522</v>
      </c>
      <c r="M184" s="415"/>
      <c r="N184" s="415"/>
      <c r="O184" s="415"/>
      <c r="P184" s="415"/>
      <c r="Q184" s="415"/>
      <c r="R184" s="415"/>
      <c r="S184" s="415"/>
      <c r="T184" s="415"/>
      <c r="U184" s="415"/>
      <c r="V184" s="415"/>
      <c r="W184" s="415"/>
      <c r="X184" s="416"/>
      <c r="Y184" s="417" t="s">
        <v>522</v>
      </c>
      <c r="Z184" s="418"/>
      <c r="AA184" s="418"/>
      <c r="AB184" s="419"/>
      <c r="AC184" s="411" t="s">
        <v>522</v>
      </c>
      <c r="AD184" s="412"/>
      <c r="AE184" s="412"/>
      <c r="AF184" s="412"/>
      <c r="AG184" s="413"/>
      <c r="AH184" s="414" t="s">
        <v>522</v>
      </c>
      <c r="AI184" s="415"/>
      <c r="AJ184" s="415"/>
      <c r="AK184" s="415"/>
      <c r="AL184" s="415"/>
      <c r="AM184" s="415"/>
      <c r="AN184" s="415"/>
      <c r="AO184" s="415"/>
      <c r="AP184" s="415"/>
      <c r="AQ184" s="415"/>
      <c r="AR184" s="415"/>
      <c r="AS184" s="415"/>
      <c r="AT184" s="416"/>
      <c r="AU184" s="417" t="s">
        <v>522</v>
      </c>
      <c r="AV184" s="418"/>
      <c r="AW184" s="418"/>
      <c r="AX184" s="563"/>
    </row>
    <row r="185" spans="1:50" ht="24.75" hidden="1" customHeight="1" x14ac:dyDescent="0.15">
      <c r="A185" s="370"/>
      <c r="B185" s="371"/>
      <c r="C185" s="371"/>
      <c r="D185" s="371"/>
      <c r="E185" s="371"/>
      <c r="F185" s="372"/>
      <c r="G185" s="411" t="s">
        <v>522</v>
      </c>
      <c r="H185" s="412"/>
      <c r="I185" s="412"/>
      <c r="J185" s="412"/>
      <c r="K185" s="413"/>
      <c r="L185" s="414" t="s">
        <v>522</v>
      </c>
      <c r="M185" s="415"/>
      <c r="N185" s="415"/>
      <c r="O185" s="415"/>
      <c r="P185" s="415"/>
      <c r="Q185" s="415"/>
      <c r="R185" s="415"/>
      <c r="S185" s="415"/>
      <c r="T185" s="415"/>
      <c r="U185" s="415"/>
      <c r="V185" s="415"/>
      <c r="W185" s="415"/>
      <c r="X185" s="416"/>
      <c r="Y185" s="417" t="s">
        <v>522</v>
      </c>
      <c r="Z185" s="418"/>
      <c r="AA185" s="418"/>
      <c r="AB185" s="419"/>
      <c r="AC185" s="411" t="s">
        <v>522</v>
      </c>
      <c r="AD185" s="412"/>
      <c r="AE185" s="412"/>
      <c r="AF185" s="412"/>
      <c r="AG185" s="413"/>
      <c r="AH185" s="414" t="s">
        <v>522</v>
      </c>
      <c r="AI185" s="415"/>
      <c r="AJ185" s="415"/>
      <c r="AK185" s="415"/>
      <c r="AL185" s="415"/>
      <c r="AM185" s="415"/>
      <c r="AN185" s="415"/>
      <c r="AO185" s="415"/>
      <c r="AP185" s="415"/>
      <c r="AQ185" s="415"/>
      <c r="AR185" s="415"/>
      <c r="AS185" s="415"/>
      <c r="AT185" s="416"/>
      <c r="AU185" s="417" t="s">
        <v>522</v>
      </c>
      <c r="AV185" s="418"/>
      <c r="AW185" s="418"/>
      <c r="AX185" s="563"/>
    </row>
    <row r="186" spans="1:50" ht="24.75" hidden="1" customHeight="1" x14ac:dyDescent="0.15">
      <c r="A186" s="370"/>
      <c r="B186" s="371"/>
      <c r="C186" s="371"/>
      <c r="D186" s="371"/>
      <c r="E186" s="371"/>
      <c r="F186" s="372"/>
      <c r="G186" s="411" t="s">
        <v>522</v>
      </c>
      <c r="H186" s="412"/>
      <c r="I186" s="412"/>
      <c r="J186" s="412"/>
      <c r="K186" s="413"/>
      <c r="L186" s="414" t="s">
        <v>522</v>
      </c>
      <c r="M186" s="415"/>
      <c r="N186" s="415"/>
      <c r="O186" s="415"/>
      <c r="P186" s="415"/>
      <c r="Q186" s="415"/>
      <c r="R186" s="415"/>
      <c r="S186" s="415"/>
      <c r="T186" s="415"/>
      <c r="U186" s="415"/>
      <c r="V186" s="415"/>
      <c r="W186" s="415"/>
      <c r="X186" s="416"/>
      <c r="Y186" s="417" t="s">
        <v>522</v>
      </c>
      <c r="Z186" s="418"/>
      <c r="AA186" s="418"/>
      <c r="AB186" s="419"/>
      <c r="AC186" s="411" t="s">
        <v>522</v>
      </c>
      <c r="AD186" s="412"/>
      <c r="AE186" s="412"/>
      <c r="AF186" s="412"/>
      <c r="AG186" s="413"/>
      <c r="AH186" s="414" t="s">
        <v>522</v>
      </c>
      <c r="AI186" s="415"/>
      <c r="AJ186" s="415"/>
      <c r="AK186" s="415"/>
      <c r="AL186" s="415"/>
      <c r="AM186" s="415"/>
      <c r="AN186" s="415"/>
      <c r="AO186" s="415"/>
      <c r="AP186" s="415"/>
      <c r="AQ186" s="415"/>
      <c r="AR186" s="415"/>
      <c r="AS186" s="415"/>
      <c r="AT186" s="416"/>
      <c r="AU186" s="417" t="s">
        <v>522</v>
      </c>
      <c r="AV186" s="418"/>
      <c r="AW186" s="418"/>
      <c r="AX186" s="563"/>
    </row>
    <row r="187" spans="1:50" ht="24.75" hidden="1" customHeight="1" x14ac:dyDescent="0.15">
      <c r="A187" s="370"/>
      <c r="B187" s="371"/>
      <c r="C187" s="371"/>
      <c r="D187" s="371"/>
      <c r="E187" s="371"/>
      <c r="F187" s="372"/>
      <c r="G187" s="411" t="s">
        <v>522</v>
      </c>
      <c r="H187" s="412"/>
      <c r="I187" s="412"/>
      <c r="J187" s="412"/>
      <c r="K187" s="413"/>
      <c r="L187" s="414" t="s">
        <v>522</v>
      </c>
      <c r="M187" s="415"/>
      <c r="N187" s="415"/>
      <c r="O187" s="415"/>
      <c r="P187" s="415"/>
      <c r="Q187" s="415"/>
      <c r="R187" s="415"/>
      <c r="S187" s="415"/>
      <c r="T187" s="415"/>
      <c r="U187" s="415"/>
      <c r="V187" s="415"/>
      <c r="W187" s="415"/>
      <c r="X187" s="416"/>
      <c r="Y187" s="417" t="s">
        <v>522</v>
      </c>
      <c r="Z187" s="418"/>
      <c r="AA187" s="418"/>
      <c r="AB187" s="419"/>
      <c r="AC187" s="411" t="s">
        <v>522</v>
      </c>
      <c r="AD187" s="412"/>
      <c r="AE187" s="412"/>
      <c r="AF187" s="412"/>
      <c r="AG187" s="413"/>
      <c r="AH187" s="414" t="s">
        <v>522</v>
      </c>
      <c r="AI187" s="415"/>
      <c r="AJ187" s="415"/>
      <c r="AK187" s="415"/>
      <c r="AL187" s="415"/>
      <c r="AM187" s="415"/>
      <c r="AN187" s="415"/>
      <c r="AO187" s="415"/>
      <c r="AP187" s="415"/>
      <c r="AQ187" s="415"/>
      <c r="AR187" s="415"/>
      <c r="AS187" s="415"/>
      <c r="AT187" s="416"/>
      <c r="AU187" s="417" t="s">
        <v>522</v>
      </c>
      <c r="AV187" s="418"/>
      <c r="AW187" s="418"/>
      <c r="AX187" s="563"/>
    </row>
    <row r="188" spans="1:50" ht="24.75" hidden="1" customHeight="1" x14ac:dyDescent="0.15">
      <c r="A188" s="370"/>
      <c r="B188" s="371"/>
      <c r="C188" s="371"/>
      <c r="D188" s="371"/>
      <c r="E188" s="371"/>
      <c r="F188" s="372"/>
      <c r="G188" s="411" t="s">
        <v>522</v>
      </c>
      <c r="H188" s="412"/>
      <c r="I188" s="412"/>
      <c r="J188" s="412"/>
      <c r="K188" s="413"/>
      <c r="L188" s="414" t="s">
        <v>522</v>
      </c>
      <c r="M188" s="415"/>
      <c r="N188" s="415"/>
      <c r="O188" s="415"/>
      <c r="P188" s="415"/>
      <c r="Q188" s="415"/>
      <c r="R188" s="415"/>
      <c r="S188" s="415"/>
      <c r="T188" s="415"/>
      <c r="U188" s="415"/>
      <c r="V188" s="415"/>
      <c r="W188" s="415"/>
      <c r="X188" s="416"/>
      <c r="Y188" s="417" t="s">
        <v>522</v>
      </c>
      <c r="Z188" s="418"/>
      <c r="AA188" s="418"/>
      <c r="AB188" s="419"/>
      <c r="AC188" s="411" t="s">
        <v>522</v>
      </c>
      <c r="AD188" s="412"/>
      <c r="AE188" s="412"/>
      <c r="AF188" s="412"/>
      <c r="AG188" s="413"/>
      <c r="AH188" s="414" t="s">
        <v>522</v>
      </c>
      <c r="AI188" s="415"/>
      <c r="AJ188" s="415"/>
      <c r="AK188" s="415"/>
      <c r="AL188" s="415"/>
      <c r="AM188" s="415"/>
      <c r="AN188" s="415"/>
      <c r="AO188" s="415"/>
      <c r="AP188" s="415"/>
      <c r="AQ188" s="415"/>
      <c r="AR188" s="415"/>
      <c r="AS188" s="415"/>
      <c r="AT188" s="416"/>
      <c r="AU188" s="417" t="s">
        <v>522</v>
      </c>
      <c r="AV188" s="418"/>
      <c r="AW188" s="418"/>
      <c r="AX188" s="563"/>
    </row>
    <row r="189" spans="1:50" ht="24.75" hidden="1" customHeight="1" x14ac:dyDescent="0.15">
      <c r="A189" s="370"/>
      <c r="B189" s="371"/>
      <c r="C189" s="371"/>
      <c r="D189" s="371"/>
      <c r="E189" s="371"/>
      <c r="F189" s="372"/>
      <c r="G189" s="411" t="s">
        <v>522</v>
      </c>
      <c r="H189" s="412"/>
      <c r="I189" s="412"/>
      <c r="J189" s="412"/>
      <c r="K189" s="413"/>
      <c r="L189" s="414" t="s">
        <v>522</v>
      </c>
      <c r="M189" s="415"/>
      <c r="N189" s="415"/>
      <c r="O189" s="415"/>
      <c r="P189" s="415"/>
      <c r="Q189" s="415"/>
      <c r="R189" s="415"/>
      <c r="S189" s="415"/>
      <c r="T189" s="415"/>
      <c r="U189" s="415"/>
      <c r="V189" s="415"/>
      <c r="W189" s="415"/>
      <c r="X189" s="416"/>
      <c r="Y189" s="417" t="s">
        <v>522</v>
      </c>
      <c r="Z189" s="418"/>
      <c r="AA189" s="418"/>
      <c r="AB189" s="419"/>
      <c r="AC189" s="411" t="s">
        <v>522</v>
      </c>
      <c r="AD189" s="412"/>
      <c r="AE189" s="412"/>
      <c r="AF189" s="412"/>
      <c r="AG189" s="413"/>
      <c r="AH189" s="414" t="s">
        <v>522</v>
      </c>
      <c r="AI189" s="415"/>
      <c r="AJ189" s="415"/>
      <c r="AK189" s="415"/>
      <c r="AL189" s="415"/>
      <c r="AM189" s="415"/>
      <c r="AN189" s="415"/>
      <c r="AO189" s="415"/>
      <c r="AP189" s="415"/>
      <c r="AQ189" s="415"/>
      <c r="AR189" s="415"/>
      <c r="AS189" s="415"/>
      <c r="AT189" s="416"/>
      <c r="AU189" s="417" t="s">
        <v>522</v>
      </c>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520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518</v>
      </c>
      <c r="H193" s="362"/>
      <c r="I193" s="362"/>
      <c r="J193" s="362"/>
      <c r="K193" s="363"/>
      <c r="L193" s="364" t="s">
        <v>519</v>
      </c>
      <c r="M193" s="365"/>
      <c r="N193" s="365"/>
      <c r="O193" s="365"/>
      <c r="P193" s="365"/>
      <c r="Q193" s="365"/>
      <c r="R193" s="365"/>
      <c r="S193" s="365"/>
      <c r="T193" s="365"/>
      <c r="U193" s="365"/>
      <c r="V193" s="365"/>
      <c r="W193" s="365"/>
      <c r="X193" s="366"/>
      <c r="Y193" s="396">
        <v>1</v>
      </c>
      <c r="Z193" s="397"/>
      <c r="AA193" s="397"/>
      <c r="AB193" s="398"/>
      <c r="AC193" s="361" t="s">
        <v>522</v>
      </c>
      <c r="AD193" s="362"/>
      <c r="AE193" s="362"/>
      <c r="AF193" s="362"/>
      <c r="AG193" s="363"/>
      <c r="AH193" s="364" t="s">
        <v>522</v>
      </c>
      <c r="AI193" s="365"/>
      <c r="AJ193" s="365"/>
      <c r="AK193" s="365"/>
      <c r="AL193" s="365"/>
      <c r="AM193" s="365"/>
      <c r="AN193" s="365"/>
      <c r="AO193" s="365"/>
      <c r="AP193" s="365"/>
      <c r="AQ193" s="365"/>
      <c r="AR193" s="365"/>
      <c r="AS193" s="365"/>
      <c r="AT193" s="366"/>
      <c r="AU193" s="396" t="s">
        <v>522</v>
      </c>
      <c r="AV193" s="397"/>
      <c r="AW193" s="397"/>
      <c r="AX193" s="481"/>
    </row>
    <row r="194" spans="1:50" ht="24.75" customHeight="1" x14ac:dyDescent="0.15">
      <c r="A194" s="370"/>
      <c r="B194" s="371"/>
      <c r="C194" s="371"/>
      <c r="D194" s="371"/>
      <c r="E194" s="371"/>
      <c r="F194" s="372"/>
      <c r="G194" s="411" t="s">
        <v>522</v>
      </c>
      <c r="H194" s="412"/>
      <c r="I194" s="412"/>
      <c r="J194" s="412"/>
      <c r="K194" s="413"/>
      <c r="L194" s="414" t="s">
        <v>522</v>
      </c>
      <c r="M194" s="415"/>
      <c r="N194" s="415"/>
      <c r="O194" s="415"/>
      <c r="P194" s="415"/>
      <c r="Q194" s="415"/>
      <c r="R194" s="415"/>
      <c r="S194" s="415"/>
      <c r="T194" s="415"/>
      <c r="U194" s="415"/>
      <c r="V194" s="415"/>
      <c r="W194" s="415"/>
      <c r="X194" s="416"/>
      <c r="Y194" s="417" t="s">
        <v>522</v>
      </c>
      <c r="Z194" s="418"/>
      <c r="AA194" s="418"/>
      <c r="AB194" s="419"/>
      <c r="AC194" s="411" t="s">
        <v>524</v>
      </c>
      <c r="AD194" s="412"/>
      <c r="AE194" s="412"/>
      <c r="AF194" s="412"/>
      <c r="AG194" s="413"/>
      <c r="AH194" s="414" t="s">
        <v>522</v>
      </c>
      <c r="AI194" s="415"/>
      <c r="AJ194" s="415"/>
      <c r="AK194" s="415"/>
      <c r="AL194" s="415"/>
      <c r="AM194" s="415"/>
      <c r="AN194" s="415"/>
      <c r="AO194" s="415"/>
      <c r="AP194" s="415"/>
      <c r="AQ194" s="415"/>
      <c r="AR194" s="415"/>
      <c r="AS194" s="415"/>
      <c r="AT194" s="416"/>
      <c r="AU194" s="417" t="s">
        <v>522</v>
      </c>
      <c r="AV194" s="418"/>
      <c r="AW194" s="418"/>
      <c r="AX194" s="563"/>
    </row>
    <row r="195" spans="1:50" ht="24.75" hidden="1" customHeight="1" x14ac:dyDescent="0.15">
      <c r="A195" s="370"/>
      <c r="B195" s="371"/>
      <c r="C195" s="371"/>
      <c r="D195" s="371"/>
      <c r="E195" s="371"/>
      <c r="F195" s="372"/>
      <c r="G195" s="411" t="s">
        <v>522</v>
      </c>
      <c r="H195" s="412"/>
      <c r="I195" s="412"/>
      <c r="J195" s="412"/>
      <c r="K195" s="413"/>
      <c r="L195" s="414" t="s">
        <v>522</v>
      </c>
      <c r="M195" s="415"/>
      <c r="N195" s="415"/>
      <c r="O195" s="415"/>
      <c r="P195" s="415"/>
      <c r="Q195" s="415"/>
      <c r="R195" s="415"/>
      <c r="S195" s="415"/>
      <c r="T195" s="415"/>
      <c r="U195" s="415"/>
      <c r="V195" s="415"/>
      <c r="W195" s="415"/>
      <c r="X195" s="416"/>
      <c r="Y195" s="417" t="s">
        <v>522</v>
      </c>
      <c r="Z195" s="418"/>
      <c r="AA195" s="418"/>
      <c r="AB195" s="419"/>
      <c r="AC195" s="411" t="s">
        <v>523</v>
      </c>
      <c r="AD195" s="412"/>
      <c r="AE195" s="412"/>
      <c r="AF195" s="412"/>
      <c r="AG195" s="413"/>
      <c r="AH195" s="414" t="s">
        <v>522</v>
      </c>
      <c r="AI195" s="415"/>
      <c r="AJ195" s="415"/>
      <c r="AK195" s="415"/>
      <c r="AL195" s="415"/>
      <c r="AM195" s="415"/>
      <c r="AN195" s="415"/>
      <c r="AO195" s="415"/>
      <c r="AP195" s="415"/>
      <c r="AQ195" s="415"/>
      <c r="AR195" s="415"/>
      <c r="AS195" s="415"/>
      <c r="AT195" s="416"/>
      <c r="AU195" s="417" t="s">
        <v>522</v>
      </c>
      <c r="AV195" s="418"/>
      <c r="AW195" s="418"/>
      <c r="AX195" s="563"/>
    </row>
    <row r="196" spans="1:50" ht="24.75" hidden="1" customHeight="1" x14ac:dyDescent="0.15">
      <c r="A196" s="370"/>
      <c r="B196" s="371"/>
      <c r="C196" s="371"/>
      <c r="D196" s="371"/>
      <c r="E196" s="371"/>
      <c r="F196" s="372"/>
      <c r="G196" s="411" t="s">
        <v>522</v>
      </c>
      <c r="H196" s="412"/>
      <c r="I196" s="412"/>
      <c r="J196" s="412"/>
      <c r="K196" s="413"/>
      <c r="L196" s="414" t="s">
        <v>522</v>
      </c>
      <c r="M196" s="415"/>
      <c r="N196" s="415"/>
      <c r="O196" s="415"/>
      <c r="P196" s="415"/>
      <c r="Q196" s="415"/>
      <c r="R196" s="415"/>
      <c r="S196" s="415"/>
      <c r="T196" s="415"/>
      <c r="U196" s="415"/>
      <c r="V196" s="415"/>
      <c r="W196" s="415"/>
      <c r="X196" s="416"/>
      <c r="Y196" s="417" t="s">
        <v>522</v>
      </c>
      <c r="Z196" s="418"/>
      <c r="AA196" s="418"/>
      <c r="AB196" s="419"/>
      <c r="AC196" s="411" t="s">
        <v>522</v>
      </c>
      <c r="AD196" s="412"/>
      <c r="AE196" s="412"/>
      <c r="AF196" s="412"/>
      <c r="AG196" s="413"/>
      <c r="AH196" s="414" t="s">
        <v>525</v>
      </c>
      <c r="AI196" s="415"/>
      <c r="AJ196" s="415"/>
      <c r="AK196" s="415"/>
      <c r="AL196" s="415"/>
      <c r="AM196" s="415"/>
      <c r="AN196" s="415"/>
      <c r="AO196" s="415"/>
      <c r="AP196" s="415"/>
      <c r="AQ196" s="415"/>
      <c r="AR196" s="415"/>
      <c r="AS196" s="415"/>
      <c r="AT196" s="416"/>
      <c r="AU196" s="417" t="s">
        <v>522</v>
      </c>
      <c r="AV196" s="418"/>
      <c r="AW196" s="418"/>
      <c r="AX196" s="563"/>
    </row>
    <row r="197" spans="1:50" ht="24.75" hidden="1" customHeight="1" x14ac:dyDescent="0.15">
      <c r="A197" s="370"/>
      <c r="B197" s="371"/>
      <c r="C197" s="371"/>
      <c r="D197" s="371"/>
      <c r="E197" s="371"/>
      <c r="F197" s="372"/>
      <c r="G197" s="411" t="s">
        <v>522</v>
      </c>
      <c r="H197" s="412"/>
      <c r="I197" s="412"/>
      <c r="J197" s="412"/>
      <c r="K197" s="413"/>
      <c r="L197" s="414" t="s">
        <v>522</v>
      </c>
      <c r="M197" s="415"/>
      <c r="N197" s="415"/>
      <c r="O197" s="415"/>
      <c r="P197" s="415"/>
      <c r="Q197" s="415"/>
      <c r="R197" s="415"/>
      <c r="S197" s="415"/>
      <c r="T197" s="415"/>
      <c r="U197" s="415"/>
      <c r="V197" s="415"/>
      <c r="W197" s="415"/>
      <c r="X197" s="416"/>
      <c r="Y197" s="417" t="s">
        <v>522</v>
      </c>
      <c r="Z197" s="418"/>
      <c r="AA197" s="418"/>
      <c r="AB197" s="419"/>
      <c r="AC197" s="411" t="s">
        <v>522</v>
      </c>
      <c r="AD197" s="412"/>
      <c r="AE197" s="412"/>
      <c r="AF197" s="412"/>
      <c r="AG197" s="413"/>
      <c r="AH197" s="414" t="s">
        <v>522</v>
      </c>
      <c r="AI197" s="415"/>
      <c r="AJ197" s="415"/>
      <c r="AK197" s="415"/>
      <c r="AL197" s="415"/>
      <c r="AM197" s="415"/>
      <c r="AN197" s="415"/>
      <c r="AO197" s="415"/>
      <c r="AP197" s="415"/>
      <c r="AQ197" s="415"/>
      <c r="AR197" s="415"/>
      <c r="AS197" s="415"/>
      <c r="AT197" s="416"/>
      <c r="AU197" s="417" t="s">
        <v>522</v>
      </c>
      <c r="AV197" s="418"/>
      <c r="AW197" s="418"/>
      <c r="AX197" s="563"/>
    </row>
    <row r="198" spans="1:50" ht="24.75" hidden="1" customHeight="1" x14ac:dyDescent="0.15">
      <c r="A198" s="370"/>
      <c r="B198" s="371"/>
      <c r="C198" s="371"/>
      <c r="D198" s="371"/>
      <c r="E198" s="371"/>
      <c r="F198" s="372"/>
      <c r="G198" s="411" t="s">
        <v>522</v>
      </c>
      <c r="H198" s="412"/>
      <c r="I198" s="412"/>
      <c r="J198" s="412"/>
      <c r="K198" s="413"/>
      <c r="L198" s="414" t="s">
        <v>522</v>
      </c>
      <c r="M198" s="415"/>
      <c r="N198" s="415"/>
      <c r="O198" s="415"/>
      <c r="P198" s="415"/>
      <c r="Q198" s="415"/>
      <c r="R198" s="415"/>
      <c r="S198" s="415"/>
      <c r="T198" s="415"/>
      <c r="U198" s="415"/>
      <c r="V198" s="415"/>
      <c r="W198" s="415"/>
      <c r="X198" s="416"/>
      <c r="Y198" s="417" t="s">
        <v>522</v>
      </c>
      <c r="Z198" s="418"/>
      <c r="AA198" s="418"/>
      <c r="AB198" s="419"/>
      <c r="AC198" s="411" t="s">
        <v>522</v>
      </c>
      <c r="AD198" s="412"/>
      <c r="AE198" s="412"/>
      <c r="AF198" s="412"/>
      <c r="AG198" s="413"/>
      <c r="AH198" s="414" t="s">
        <v>522</v>
      </c>
      <c r="AI198" s="415"/>
      <c r="AJ198" s="415"/>
      <c r="AK198" s="415"/>
      <c r="AL198" s="415"/>
      <c r="AM198" s="415"/>
      <c r="AN198" s="415"/>
      <c r="AO198" s="415"/>
      <c r="AP198" s="415"/>
      <c r="AQ198" s="415"/>
      <c r="AR198" s="415"/>
      <c r="AS198" s="415"/>
      <c r="AT198" s="416"/>
      <c r="AU198" s="417" t="s">
        <v>522</v>
      </c>
      <c r="AV198" s="418"/>
      <c r="AW198" s="418"/>
      <c r="AX198" s="563"/>
    </row>
    <row r="199" spans="1:50" ht="24.75" hidden="1" customHeight="1" x14ac:dyDescent="0.15">
      <c r="A199" s="370"/>
      <c r="B199" s="371"/>
      <c r="C199" s="371"/>
      <c r="D199" s="371"/>
      <c r="E199" s="371"/>
      <c r="F199" s="372"/>
      <c r="G199" s="411" t="s">
        <v>522</v>
      </c>
      <c r="H199" s="412"/>
      <c r="I199" s="412"/>
      <c r="J199" s="412"/>
      <c r="K199" s="413"/>
      <c r="L199" s="414" t="s">
        <v>522</v>
      </c>
      <c r="M199" s="415"/>
      <c r="N199" s="415"/>
      <c r="O199" s="415"/>
      <c r="P199" s="415"/>
      <c r="Q199" s="415"/>
      <c r="R199" s="415"/>
      <c r="S199" s="415"/>
      <c r="T199" s="415"/>
      <c r="U199" s="415"/>
      <c r="V199" s="415"/>
      <c r="W199" s="415"/>
      <c r="X199" s="416"/>
      <c r="Y199" s="417" t="s">
        <v>522</v>
      </c>
      <c r="Z199" s="418"/>
      <c r="AA199" s="418"/>
      <c r="AB199" s="419"/>
      <c r="AC199" s="411" t="s">
        <v>524</v>
      </c>
      <c r="AD199" s="412"/>
      <c r="AE199" s="412"/>
      <c r="AF199" s="412"/>
      <c r="AG199" s="413"/>
      <c r="AH199" s="414" t="s">
        <v>525</v>
      </c>
      <c r="AI199" s="415"/>
      <c r="AJ199" s="415"/>
      <c r="AK199" s="415"/>
      <c r="AL199" s="415"/>
      <c r="AM199" s="415"/>
      <c r="AN199" s="415"/>
      <c r="AO199" s="415"/>
      <c r="AP199" s="415"/>
      <c r="AQ199" s="415"/>
      <c r="AR199" s="415"/>
      <c r="AS199" s="415"/>
      <c r="AT199" s="416"/>
      <c r="AU199" s="417" t="s">
        <v>522</v>
      </c>
      <c r="AV199" s="418"/>
      <c r="AW199" s="418"/>
      <c r="AX199" s="563"/>
    </row>
    <row r="200" spans="1:50" ht="24.75" hidden="1" customHeight="1" x14ac:dyDescent="0.15">
      <c r="A200" s="370"/>
      <c r="B200" s="371"/>
      <c r="C200" s="371"/>
      <c r="D200" s="371"/>
      <c r="E200" s="371"/>
      <c r="F200" s="372"/>
      <c r="G200" s="411" t="s">
        <v>522</v>
      </c>
      <c r="H200" s="412"/>
      <c r="I200" s="412"/>
      <c r="J200" s="412"/>
      <c r="K200" s="413"/>
      <c r="L200" s="414" t="s">
        <v>522</v>
      </c>
      <c r="M200" s="415"/>
      <c r="N200" s="415"/>
      <c r="O200" s="415"/>
      <c r="P200" s="415"/>
      <c r="Q200" s="415"/>
      <c r="R200" s="415"/>
      <c r="S200" s="415"/>
      <c r="T200" s="415"/>
      <c r="U200" s="415"/>
      <c r="V200" s="415"/>
      <c r="W200" s="415"/>
      <c r="X200" s="416"/>
      <c r="Y200" s="417" t="s">
        <v>522</v>
      </c>
      <c r="Z200" s="418"/>
      <c r="AA200" s="418"/>
      <c r="AB200" s="419"/>
      <c r="AC200" s="411" t="s">
        <v>524</v>
      </c>
      <c r="AD200" s="412"/>
      <c r="AE200" s="412"/>
      <c r="AF200" s="412"/>
      <c r="AG200" s="413"/>
      <c r="AH200" s="414" t="s">
        <v>524</v>
      </c>
      <c r="AI200" s="415"/>
      <c r="AJ200" s="415"/>
      <c r="AK200" s="415"/>
      <c r="AL200" s="415"/>
      <c r="AM200" s="415"/>
      <c r="AN200" s="415"/>
      <c r="AO200" s="415"/>
      <c r="AP200" s="415"/>
      <c r="AQ200" s="415"/>
      <c r="AR200" s="415"/>
      <c r="AS200" s="415"/>
      <c r="AT200" s="416"/>
      <c r="AU200" s="417" t="s">
        <v>522</v>
      </c>
      <c r="AV200" s="418"/>
      <c r="AW200" s="418"/>
      <c r="AX200" s="563"/>
    </row>
    <row r="201" spans="1:50" ht="24.75" hidden="1" customHeight="1" x14ac:dyDescent="0.15">
      <c r="A201" s="370"/>
      <c r="B201" s="371"/>
      <c r="C201" s="371"/>
      <c r="D201" s="371"/>
      <c r="E201" s="371"/>
      <c r="F201" s="372"/>
      <c r="G201" s="411" t="s">
        <v>522</v>
      </c>
      <c r="H201" s="412"/>
      <c r="I201" s="412"/>
      <c r="J201" s="412"/>
      <c r="K201" s="413"/>
      <c r="L201" s="414" t="s">
        <v>522</v>
      </c>
      <c r="M201" s="415"/>
      <c r="N201" s="415"/>
      <c r="O201" s="415"/>
      <c r="P201" s="415"/>
      <c r="Q201" s="415"/>
      <c r="R201" s="415"/>
      <c r="S201" s="415"/>
      <c r="T201" s="415"/>
      <c r="U201" s="415"/>
      <c r="V201" s="415"/>
      <c r="W201" s="415"/>
      <c r="X201" s="416"/>
      <c r="Y201" s="417" t="s">
        <v>522</v>
      </c>
      <c r="Z201" s="418"/>
      <c r="AA201" s="418"/>
      <c r="AB201" s="419"/>
      <c r="AC201" s="411" t="s">
        <v>522</v>
      </c>
      <c r="AD201" s="412"/>
      <c r="AE201" s="412"/>
      <c r="AF201" s="412"/>
      <c r="AG201" s="413"/>
      <c r="AH201" s="414" t="s">
        <v>524</v>
      </c>
      <c r="AI201" s="415"/>
      <c r="AJ201" s="415"/>
      <c r="AK201" s="415"/>
      <c r="AL201" s="415"/>
      <c r="AM201" s="415"/>
      <c r="AN201" s="415"/>
      <c r="AO201" s="415"/>
      <c r="AP201" s="415"/>
      <c r="AQ201" s="415"/>
      <c r="AR201" s="415"/>
      <c r="AS201" s="415"/>
      <c r="AT201" s="416"/>
      <c r="AU201" s="417" t="s">
        <v>522</v>
      </c>
      <c r="AV201" s="418"/>
      <c r="AW201" s="418"/>
      <c r="AX201" s="563"/>
    </row>
    <row r="202" spans="1:50" ht="24.75" hidden="1" customHeight="1" x14ac:dyDescent="0.15">
      <c r="A202" s="370"/>
      <c r="B202" s="371"/>
      <c r="C202" s="371"/>
      <c r="D202" s="371"/>
      <c r="E202" s="371"/>
      <c r="F202" s="372"/>
      <c r="G202" s="411" t="s">
        <v>522</v>
      </c>
      <c r="H202" s="412"/>
      <c r="I202" s="412"/>
      <c r="J202" s="412"/>
      <c r="K202" s="413"/>
      <c r="L202" s="414" t="s">
        <v>522</v>
      </c>
      <c r="M202" s="415"/>
      <c r="N202" s="415"/>
      <c r="O202" s="415"/>
      <c r="P202" s="415"/>
      <c r="Q202" s="415"/>
      <c r="R202" s="415"/>
      <c r="S202" s="415"/>
      <c r="T202" s="415"/>
      <c r="U202" s="415"/>
      <c r="V202" s="415"/>
      <c r="W202" s="415"/>
      <c r="X202" s="416"/>
      <c r="Y202" s="417" t="s">
        <v>522</v>
      </c>
      <c r="Z202" s="418"/>
      <c r="AA202" s="418"/>
      <c r="AB202" s="419"/>
      <c r="AC202" s="411" t="s">
        <v>522</v>
      </c>
      <c r="AD202" s="412"/>
      <c r="AE202" s="412"/>
      <c r="AF202" s="412"/>
      <c r="AG202" s="413"/>
      <c r="AH202" s="414" t="s">
        <v>522</v>
      </c>
      <c r="AI202" s="415"/>
      <c r="AJ202" s="415"/>
      <c r="AK202" s="415"/>
      <c r="AL202" s="415"/>
      <c r="AM202" s="415"/>
      <c r="AN202" s="415"/>
      <c r="AO202" s="415"/>
      <c r="AP202" s="415"/>
      <c r="AQ202" s="415"/>
      <c r="AR202" s="415"/>
      <c r="AS202" s="415"/>
      <c r="AT202" s="416"/>
      <c r="AU202" s="417" t="s">
        <v>522</v>
      </c>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1</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521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522</v>
      </c>
      <c r="H206" s="362"/>
      <c r="I206" s="362"/>
      <c r="J206" s="362"/>
      <c r="K206" s="363"/>
      <c r="L206" s="364" t="s">
        <v>522</v>
      </c>
      <c r="M206" s="365"/>
      <c r="N206" s="365"/>
      <c r="O206" s="365"/>
      <c r="P206" s="365"/>
      <c r="Q206" s="365"/>
      <c r="R206" s="365"/>
      <c r="S206" s="365"/>
      <c r="T206" s="365"/>
      <c r="U206" s="365"/>
      <c r="V206" s="365"/>
      <c r="W206" s="365"/>
      <c r="X206" s="366"/>
      <c r="Y206" s="396" t="s">
        <v>522</v>
      </c>
      <c r="Z206" s="397"/>
      <c r="AA206" s="397"/>
      <c r="AB206" s="398"/>
      <c r="AC206" s="361" t="s">
        <v>522</v>
      </c>
      <c r="AD206" s="362"/>
      <c r="AE206" s="362"/>
      <c r="AF206" s="362"/>
      <c r="AG206" s="363"/>
      <c r="AH206" s="364" t="s">
        <v>522</v>
      </c>
      <c r="AI206" s="365"/>
      <c r="AJ206" s="365"/>
      <c r="AK206" s="365"/>
      <c r="AL206" s="365"/>
      <c r="AM206" s="365"/>
      <c r="AN206" s="365"/>
      <c r="AO206" s="365"/>
      <c r="AP206" s="365"/>
      <c r="AQ206" s="365"/>
      <c r="AR206" s="365"/>
      <c r="AS206" s="365"/>
      <c r="AT206" s="366"/>
      <c r="AU206" s="396" t="s">
        <v>522</v>
      </c>
      <c r="AV206" s="397"/>
      <c r="AW206" s="397"/>
      <c r="AX206" s="481"/>
    </row>
    <row r="207" spans="1:50" ht="24.75" hidden="1" customHeight="1" x14ac:dyDescent="0.15">
      <c r="A207" s="370"/>
      <c r="B207" s="371"/>
      <c r="C207" s="371"/>
      <c r="D207" s="371"/>
      <c r="E207" s="371"/>
      <c r="F207" s="372"/>
      <c r="G207" s="411" t="s">
        <v>522</v>
      </c>
      <c r="H207" s="412"/>
      <c r="I207" s="412"/>
      <c r="J207" s="412"/>
      <c r="K207" s="413"/>
      <c r="L207" s="414" t="s">
        <v>522</v>
      </c>
      <c r="M207" s="415"/>
      <c r="N207" s="415"/>
      <c r="O207" s="415"/>
      <c r="P207" s="415"/>
      <c r="Q207" s="415"/>
      <c r="R207" s="415"/>
      <c r="S207" s="415"/>
      <c r="T207" s="415"/>
      <c r="U207" s="415"/>
      <c r="V207" s="415"/>
      <c r="W207" s="415"/>
      <c r="X207" s="416"/>
      <c r="Y207" s="417" t="s">
        <v>522</v>
      </c>
      <c r="Z207" s="418"/>
      <c r="AA207" s="418"/>
      <c r="AB207" s="419"/>
      <c r="AC207" s="411" t="s">
        <v>522</v>
      </c>
      <c r="AD207" s="412"/>
      <c r="AE207" s="412"/>
      <c r="AF207" s="412"/>
      <c r="AG207" s="413"/>
      <c r="AH207" s="414" t="s">
        <v>522</v>
      </c>
      <c r="AI207" s="415"/>
      <c r="AJ207" s="415"/>
      <c r="AK207" s="415"/>
      <c r="AL207" s="415"/>
      <c r="AM207" s="415"/>
      <c r="AN207" s="415"/>
      <c r="AO207" s="415"/>
      <c r="AP207" s="415"/>
      <c r="AQ207" s="415"/>
      <c r="AR207" s="415"/>
      <c r="AS207" s="415"/>
      <c r="AT207" s="416"/>
      <c r="AU207" s="417" t="s">
        <v>522</v>
      </c>
      <c r="AV207" s="418"/>
      <c r="AW207" s="418"/>
      <c r="AX207" s="563"/>
    </row>
    <row r="208" spans="1:50" ht="24.75" hidden="1" customHeight="1" x14ac:dyDescent="0.15">
      <c r="A208" s="370"/>
      <c r="B208" s="371"/>
      <c r="C208" s="371"/>
      <c r="D208" s="371"/>
      <c r="E208" s="371"/>
      <c r="F208" s="372"/>
      <c r="G208" s="411" t="s">
        <v>522</v>
      </c>
      <c r="H208" s="412"/>
      <c r="I208" s="412"/>
      <c r="J208" s="412"/>
      <c r="K208" s="413"/>
      <c r="L208" s="414" t="s">
        <v>522</v>
      </c>
      <c r="M208" s="415"/>
      <c r="N208" s="415"/>
      <c r="O208" s="415"/>
      <c r="P208" s="415"/>
      <c r="Q208" s="415"/>
      <c r="R208" s="415"/>
      <c r="S208" s="415"/>
      <c r="T208" s="415"/>
      <c r="U208" s="415"/>
      <c r="V208" s="415"/>
      <c r="W208" s="415"/>
      <c r="X208" s="416"/>
      <c r="Y208" s="417" t="s">
        <v>522</v>
      </c>
      <c r="Z208" s="418"/>
      <c r="AA208" s="418"/>
      <c r="AB208" s="419"/>
      <c r="AC208" s="411" t="s">
        <v>522</v>
      </c>
      <c r="AD208" s="412"/>
      <c r="AE208" s="412"/>
      <c r="AF208" s="412"/>
      <c r="AG208" s="413"/>
      <c r="AH208" s="414" t="s">
        <v>522</v>
      </c>
      <c r="AI208" s="415"/>
      <c r="AJ208" s="415"/>
      <c r="AK208" s="415"/>
      <c r="AL208" s="415"/>
      <c r="AM208" s="415"/>
      <c r="AN208" s="415"/>
      <c r="AO208" s="415"/>
      <c r="AP208" s="415"/>
      <c r="AQ208" s="415"/>
      <c r="AR208" s="415"/>
      <c r="AS208" s="415"/>
      <c r="AT208" s="416"/>
      <c r="AU208" s="417" t="s">
        <v>522</v>
      </c>
      <c r="AV208" s="418"/>
      <c r="AW208" s="418"/>
      <c r="AX208" s="563"/>
    </row>
    <row r="209" spans="1:50" ht="24.75" hidden="1" customHeight="1" x14ac:dyDescent="0.15">
      <c r="A209" s="370"/>
      <c r="B209" s="371"/>
      <c r="C209" s="371"/>
      <c r="D209" s="371"/>
      <c r="E209" s="371"/>
      <c r="F209" s="372"/>
      <c r="G209" s="411" t="s">
        <v>522</v>
      </c>
      <c r="H209" s="412"/>
      <c r="I209" s="412"/>
      <c r="J209" s="412"/>
      <c r="K209" s="413"/>
      <c r="L209" s="414" t="s">
        <v>522</v>
      </c>
      <c r="M209" s="415"/>
      <c r="N209" s="415"/>
      <c r="O209" s="415"/>
      <c r="P209" s="415"/>
      <c r="Q209" s="415"/>
      <c r="R209" s="415"/>
      <c r="S209" s="415"/>
      <c r="T209" s="415"/>
      <c r="U209" s="415"/>
      <c r="V209" s="415"/>
      <c r="W209" s="415"/>
      <c r="X209" s="416"/>
      <c r="Y209" s="417" t="s">
        <v>522</v>
      </c>
      <c r="Z209" s="418"/>
      <c r="AA209" s="418"/>
      <c r="AB209" s="419"/>
      <c r="AC209" s="411" t="s">
        <v>522</v>
      </c>
      <c r="AD209" s="412"/>
      <c r="AE209" s="412"/>
      <c r="AF209" s="412"/>
      <c r="AG209" s="413"/>
      <c r="AH209" s="414" t="s">
        <v>522</v>
      </c>
      <c r="AI209" s="415"/>
      <c r="AJ209" s="415"/>
      <c r="AK209" s="415"/>
      <c r="AL209" s="415"/>
      <c r="AM209" s="415"/>
      <c r="AN209" s="415"/>
      <c r="AO209" s="415"/>
      <c r="AP209" s="415"/>
      <c r="AQ209" s="415"/>
      <c r="AR209" s="415"/>
      <c r="AS209" s="415"/>
      <c r="AT209" s="416"/>
      <c r="AU209" s="417" t="s">
        <v>522</v>
      </c>
      <c r="AV209" s="418"/>
      <c r="AW209" s="418"/>
      <c r="AX209" s="563"/>
    </row>
    <row r="210" spans="1:50" ht="24.75" hidden="1" customHeight="1" x14ac:dyDescent="0.15">
      <c r="A210" s="370"/>
      <c r="B210" s="371"/>
      <c r="C210" s="371"/>
      <c r="D210" s="371"/>
      <c r="E210" s="371"/>
      <c r="F210" s="372"/>
      <c r="G210" s="411" t="s">
        <v>522</v>
      </c>
      <c r="H210" s="412"/>
      <c r="I210" s="412"/>
      <c r="J210" s="412"/>
      <c r="K210" s="413"/>
      <c r="L210" s="414" t="s">
        <v>522</v>
      </c>
      <c r="M210" s="415"/>
      <c r="N210" s="415"/>
      <c r="O210" s="415"/>
      <c r="P210" s="415"/>
      <c r="Q210" s="415"/>
      <c r="R210" s="415"/>
      <c r="S210" s="415"/>
      <c r="T210" s="415"/>
      <c r="U210" s="415"/>
      <c r="V210" s="415"/>
      <c r="W210" s="415"/>
      <c r="X210" s="416"/>
      <c r="Y210" s="417" t="s">
        <v>522</v>
      </c>
      <c r="Z210" s="418"/>
      <c r="AA210" s="418"/>
      <c r="AB210" s="419"/>
      <c r="AC210" s="411" t="s">
        <v>522</v>
      </c>
      <c r="AD210" s="412"/>
      <c r="AE210" s="412"/>
      <c r="AF210" s="412"/>
      <c r="AG210" s="413"/>
      <c r="AH210" s="414" t="s">
        <v>522</v>
      </c>
      <c r="AI210" s="415"/>
      <c r="AJ210" s="415"/>
      <c r="AK210" s="415"/>
      <c r="AL210" s="415"/>
      <c r="AM210" s="415"/>
      <c r="AN210" s="415"/>
      <c r="AO210" s="415"/>
      <c r="AP210" s="415"/>
      <c r="AQ210" s="415"/>
      <c r="AR210" s="415"/>
      <c r="AS210" s="415"/>
      <c r="AT210" s="416"/>
      <c r="AU210" s="417" t="s">
        <v>522</v>
      </c>
      <c r="AV210" s="418"/>
      <c r="AW210" s="418"/>
      <c r="AX210" s="563"/>
    </row>
    <row r="211" spans="1:50" ht="24.75" hidden="1" customHeight="1" x14ac:dyDescent="0.15">
      <c r="A211" s="370"/>
      <c r="B211" s="371"/>
      <c r="C211" s="371"/>
      <c r="D211" s="371"/>
      <c r="E211" s="371"/>
      <c r="F211" s="372"/>
      <c r="G211" s="411" t="s">
        <v>522</v>
      </c>
      <c r="H211" s="412"/>
      <c r="I211" s="412"/>
      <c r="J211" s="412"/>
      <c r="K211" s="413"/>
      <c r="L211" s="414" t="s">
        <v>522</v>
      </c>
      <c r="M211" s="415"/>
      <c r="N211" s="415"/>
      <c r="O211" s="415"/>
      <c r="P211" s="415"/>
      <c r="Q211" s="415"/>
      <c r="R211" s="415"/>
      <c r="S211" s="415"/>
      <c r="T211" s="415"/>
      <c r="U211" s="415"/>
      <c r="V211" s="415"/>
      <c r="W211" s="415"/>
      <c r="X211" s="416"/>
      <c r="Y211" s="417" t="s">
        <v>522</v>
      </c>
      <c r="Z211" s="418"/>
      <c r="AA211" s="418"/>
      <c r="AB211" s="419"/>
      <c r="AC211" s="411" t="s">
        <v>522</v>
      </c>
      <c r="AD211" s="412"/>
      <c r="AE211" s="412"/>
      <c r="AF211" s="412"/>
      <c r="AG211" s="413"/>
      <c r="AH211" s="414" t="s">
        <v>522</v>
      </c>
      <c r="AI211" s="415"/>
      <c r="AJ211" s="415"/>
      <c r="AK211" s="415"/>
      <c r="AL211" s="415"/>
      <c r="AM211" s="415"/>
      <c r="AN211" s="415"/>
      <c r="AO211" s="415"/>
      <c r="AP211" s="415"/>
      <c r="AQ211" s="415"/>
      <c r="AR211" s="415"/>
      <c r="AS211" s="415"/>
      <c r="AT211" s="416"/>
      <c r="AU211" s="417" t="s">
        <v>522</v>
      </c>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t="s">
        <v>522</v>
      </c>
      <c r="H215" s="412"/>
      <c r="I215" s="412"/>
      <c r="J215" s="412"/>
      <c r="K215" s="413"/>
      <c r="L215" s="414" t="s">
        <v>522</v>
      </c>
      <c r="M215" s="415"/>
      <c r="N215" s="415"/>
      <c r="O215" s="415"/>
      <c r="P215" s="415"/>
      <c r="Q215" s="415"/>
      <c r="R215" s="415"/>
      <c r="S215" s="415"/>
      <c r="T215" s="415"/>
      <c r="U215" s="415"/>
      <c r="V215" s="415"/>
      <c r="W215" s="415"/>
      <c r="X215" s="416"/>
      <c r="Y215" s="417" t="s">
        <v>522</v>
      </c>
      <c r="Z215" s="418"/>
      <c r="AA215" s="418"/>
      <c r="AB215" s="419"/>
      <c r="AC215" s="411" t="s">
        <v>522</v>
      </c>
      <c r="AD215" s="412"/>
      <c r="AE215" s="412"/>
      <c r="AF215" s="412"/>
      <c r="AG215" s="413"/>
      <c r="AH215" s="414" t="s">
        <v>522</v>
      </c>
      <c r="AI215" s="415"/>
      <c r="AJ215" s="415"/>
      <c r="AK215" s="415"/>
      <c r="AL215" s="415"/>
      <c r="AM215" s="415"/>
      <c r="AN215" s="415"/>
      <c r="AO215" s="415"/>
      <c r="AP215" s="415"/>
      <c r="AQ215" s="415"/>
      <c r="AR215" s="415"/>
      <c r="AS215" s="415"/>
      <c r="AT215" s="416"/>
      <c r="AU215" s="417" t="s">
        <v>522</v>
      </c>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t="s">
        <v>522</v>
      </c>
      <c r="H219" s="362"/>
      <c r="I219" s="362"/>
      <c r="J219" s="362"/>
      <c r="K219" s="363"/>
      <c r="L219" s="364" t="s">
        <v>522</v>
      </c>
      <c r="M219" s="365"/>
      <c r="N219" s="365"/>
      <c r="O219" s="365"/>
      <c r="P219" s="365"/>
      <c r="Q219" s="365"/>
      <c r="R219" s="365"/>
      <c r="S219" s="365"/>
      <c r="T219" s="365"/>
      <c r="U219" s="365"/>
      <c r="V219" s="365"/>
      <c r="W219" s="365"/>
      <c r="X219" s="366"/>
      <c r="Y219" s="396" t="s">
        <v>522</v>
      </c>
      <c r="Z219" s="397"/>
      <c r="AA219" s="397"/>
      <c r="AB219" s="398"/>
      <c r="AC219" s="361" t="s">
        <v>522</v>
      </c>
      <c r="AD219" s="362"/>
      <c r="AE219" s="362"/>
      <c r="AF219" s="362"/>
      <c r="AG219" s="363"/>
      <c r="AH219" s="364" t="s">
        <v>522</v>
      </c>
      <c r="AI219" s="365"/>
      <c r="AJ219" s="365"/>
      <c r="AK219" s="365"/>
      <c r="AL219" s="365"/>
      <c r="AM219" s="365"/>
      <c r="AN219" s="365"/>
      <c r="AO219" s="365"/>
      <c r="AP219" s="365"/>
      <c r="AQ219" s="365"/>
      <c r="AR219" s="365"/>
      <c r="AS219" s="365"/>
      <c r="AT219" s="366"/>
      <c r="AU219" s="396" t="s">
        <v>522</v>
      </c>
      <c r="AV219" s="397"/>
      <c r="AW219" s="397"/>
      <c r="AX219" s="481"/>
    </row>
    <row r="220" spans="1:50" ht="24.75" hidden="1" customHeight="1" x14ac:dyDescent="0.15">
      <c r="A220" s="370"/>
      <c r="B220" s="371"/>
      <c r="C220" s="371"/>
      <c r="D220" s="371"/>
      <c r="E220" s="371"/>
      <c r="F220" s="372"/>
      <c r="G220" s="411" t="s">
        <v>522</v>
      </c>
      <c r="H220" s="412"/>
      <c r="I220" s="412"/>
      <c r="J220" s="412"/>
      <c r="K220" s="413"/>
      <c r="L220" s="414" t="s">
        <v>522</v>
      </c>
      <c r="M220" s="415"/>
      <c r="N220" s="415"/>
      <c r="O220" s="415"/>
      <c r="P220" s="415"/>
      <c r="Q220" s="415"/>
      <c r="R220" s="415"/>
      <c r="S220" s="415"/>
      <c r="T220" s="415"/>
      <c r="U220" s="415"/>
      <c r="V220" s="415"/>
      <c r="W220" s="415"/>
      <c r="X220" s="416"/>
      <c r="Y220" s="417" t="s">
        <v>522</v>
      </c>
      <c r="Z220" s="418"/>
      <c r="AA220" s="418"/>
      <c r="AB220" s="419"/>
      <c r="AC220" s="411" t="s">
        <v>522</v>
      </c>
      <c r="AD220" s="412"/>
      <c r="AE220" s="412"/>
      <c r="AF220" s="412"/>
      <c r="AG220" s="413"/>
      <c r="AH220" s="414" t="s">
        <v>522</v>
      </c>
      <c r="AI220" s="415"/>
      <c r="AJ220" s="415"/>
      <c r="AK220" s="415"/>
      <c r="AL220" s="415"/>
      <c r="AM220" s="415"/>
      <c r="AN220" s="415"/>
      <c r="AO220" s="415"/>
      <c r="AP220" s="415"/>
      <c r="AQ220" s="415"/>
      <c r="AR220" s="415"/>
      <c r="AS220" s="415"/>
      <c r="AT220" s="416"/>
      <c r="AU220" s="417" t="s">
        <v>522</v>
      </c>
      <c r="AV220" s="418"/>
      <c r="AW220" s="418"/>
      <c r="AX220" s="563"/>
    </row>
    <row r="221" spans="1:50" ht="24.75" hidden="1" customHeight="1" x14ac:dyDescent="0.15">
      <c r="A221" s="370"/>
      <c r="B221" s="371"/>
      <c r="C221" s="371"/>
      <c r="D221" s="371"/>
      <c r="E221" s="371"/>
      <c r="F221" s="372"/>
      <c r="G221" s="411" t="s">
        <v>522</v>
      </c>
      <c r="H221" s="412"/>
      <c r="I221" s="412"/>
      <c r="J221" s="412"/>
      <c r="K221" s="413"/>
      <c r="L221" s="414" t="s">
        <v>522</v>
      </c>
      <c r="M221" s="415"/>
      <c r="N221" s="415"/>
      <c r="O221" s="415"/>
      <c r="P221" s="415"/>
      <c r="Q221" s="415"/>
      <c r="R221" s="415"/>
      <c r="S221" s="415"/>
      <c r="T221" s="415"/>
      <c r="U221" s="415"/>
      <c r="V221" s="415"/>
      <c r="W221" s="415"/>
      <c r="X221" s="416"/>
      <c r="Y221" s="417" t="s">
        <v>522</v>
      </c>
      <c r="Z221" s="418"/>
      <c r="AA221" s="418"/>
      <c r="AB221" s="419"/>
      <c r="AC221" s="411" t="s">
        <v>522</v>
      </c>
      <c r="AD221" s="412"/>
      <c r="AE221" s="412"/>
      <c r="AF221" s="412"/>
      <c r="AG221" s="413"/>
      <c r="AH221" s="414" t="s">
        <v>522</v>
      </c>
      <c r="AI221" s="415"/>
      <c r="AJ221" s="415"/>
      <c r="AK221" s="415"/>
      <c r="AL221" s="415"/>
      <c r="AM221" s="415"/>
      <c r="AN221" s="415"/>
      <c r="AO221" s="415"/>
      <c r="AP221" s="415"/>
      <c r="AQ221" s="415"/>
      <c r="AR221" s="415"/>
      <c r="AS221" s="415"/>
      <c r="AT221" s="416"/>
      <c r="AU221" s="417" t="s">
        <v>522</v>
      </c>
      <c r="AV221" s="418"/>
      <c r="AW221" s="418"/>
      <c r="AX221" s="563"/>
    </row>
    <row r="222" spans="1:50" ht="24.75" hidden="1" customHeight="1" x14ac:dyDescent="0.15">
      <c r="A222" s="370"/>
      <c r="B222" s="371"/>
      <c r="C222" s="371"/>
      <c r="D222" s="371"/>
      <c r="E222" s="371"/>
      <c r="F222" s="372"/>
      <c r="G222" s="411" t="s">
        <v>522</v>
      </c>
      <c r="H222" s="412"/>
      <c r="I222" s="412"/>
      <c r="J222" s="412"/>
      <c r="K222" s="413"/>
      <c r="L222" s="414" t="s">
        <v>522</v>
      </c>
      <c r="M222" s="415"/>
      <c r="N222" s="415"/>
      <c r="O222" s="415"/>
      <c r="P222" s="415"/>
      <c r="Q222" s="415"/>
      <c r="R222" s="415"/>
      <c r="S222" s="415"/>
      <c r="T222" s="415"/>
      <c r="U222" s="415"/>
      <c r="V222" s="415"/>
      <c r="W222" s="415"/>
      <c r="X222" s="416"/>
      <c r="Y222" s="417" t="s">
        <v>522</v>
      </c>
      <c r="Z222" s="418"/>
      <c r="AA222" s="418"/>
      <c r="AB222" s="419"/>
      <c r="AC222" s="411" t="s">
        <v>522</v>
      </c>
      <c r="AD222" s="412"/>
      <c r="AE222" s="412"/>
      <c r="AF222" s="412"/>
      <c r="AG222" s="413"/>
      <c r="AH222" s="414" t="s">
        <v>522</v>
      </c>
      <c r="AI222" s="415"/>
      <c r="AJ222" s="415"/>
      <c r="AK222" s="415"/>
      <c r="AL222" s="415"/>
      <c r="AM222" s="415"/>
      <c r="AN222" s="415"/>
      <c r="AO222" s="415"/>
      <c r="AP222" s="415"/>
      <c r="AQ222" s="415"/>
      <c r="AR222" s="415"/>
      <c r="AS222" s="415"/>
      <c r="AT222" s="416"/>
      <c r="AU222" s="417" t="s">
        <v>522</v>
      </c>
      <c r="AV222" s="418"/>
      <c r="AW222" s="418"/>
      <c r="AX222" s="563"/>
    </row>
    <row r="223" spans="1:50" ht="24.75" hidden="1" customHeight="1" x14ac:dyDescent="0.15">
      <c r="A223" s="370"/>
      <c r="B223" s="371"/>
      <c r="C223" s="371"/>
      <c r="D223" s="371"/>
      <c r="E223" s="371"/>
      <c r="F223" s="372"/>
      <c r="G223" s="411" t="s">
        <v>522</v>
      </c>
      <c r="H223" s="412"/>
      <c r="I223" s="412"/>
      <c r="J223" s="412"/>
      <c r="K223" s="413"/>
      <c r="L223" s="414" t="s">
        <v>522</v>
      </c>
      <c r="M223" s="415"/>
      <c r="N223" s="415"/>
      <c r="O223" s="415"/>
      <c r="P223" s="415"/>
      <c r="Q223" s="415"/>
      <c r="R223" s="415"/>
      <c r="S223" s="415"/>
      <c r="T223" s="415"/>
      <c r="U223" s="415"/>
      <c r="V223" s="415"/>
      <c r="W223" s="415"/>
      <c r="X223" s="416"/>
      <c r="Y223" s="417" t="s">
        <v>522</v>
      </c>
      <c r="Z223" s="418"/>
      <c r="AA223" s="418"/>
      <c r="AB223" s="419"/>
      <c r="AC223" s="411" t="s">
        <v>522</v>
      </c>
      <c r="AD223" s="412"/>
      <c r="AE223" s="412"/>
      <c r="AF223" s="412"/>
      <c r="AG223" s="413"/>
      <c r="AH223" s="414" t="s">
        <v>522</v>
      </c>
      <c r="AI223" s="415"/>
      <c r="AJ223" s="415"/>
      <c r="AK223" s="415"/>
      <c r="AL223" s="415"/>
      <c r="AM223" s="415"/>
      <c r="AN223" s="415"/>
      <c r="AO223" s="415"/>
      <c r="AP223" s="415"/>
      <c r="AQ223" s="415"/>
      <c r="AR223" s="415"/>
      <c r="AS223" s="415"/>
      <c r="AT223" s="416"/>
      <c r="AU223" s="417" t="s">
        <v>522</v>
      </c>
      <c r="AV223" s="418"/>
      <c r="AW223" s="418"/>
      <c r="AX223" s="563"/>
    </row>
    <row r="224" spans="1:50" ht="24.75" hidden="1" customHeight="1" x14ac:dyDescent="0.15">
      <c r="A224" s="370"/>
      <c r="B224" s="371"/>
      <c r="C224" s="371"/>
      <c r="D224" s="371"/>
      <c r="E224" s="371"/>
      <c r="F224" s="372"/>
      <c r="G224" s="411" t="s">
        <v>522</v>
      </c>
      <c r="H224" s="412"/>
      <c r="I224" s="412"/>
      <c r="J224" s="412"/>
      <c r="K224" s="413"/>
      <c r="L224" s="414" t="s">
        <v>522</v>
      </c>
      <c r="M224" s="415"/>
      <c r="N224" s="415"/>
      <c r="O224" s="415"/>
      <c r="P224" s="415"/>
      <c r="Q224" s="415"/>
      <c r="R224" s="415"/>
      <c r="S224" s="415"/>
      <c r="T224" s="415"/>
      <c r="U224" s="415"/>
      <c r="V224" s="415"/>
      <c r="W224" s="415"/>
      <c r="X224" s="416"/>
      <c r="Y224" s="417" t="s">
        <v>522</v>
      </c>
      <c r="Z224" s="418"/>
      <c r="AA224" s="418"/>
      <c r="AB224" s="419"/>
      <c r="AC224" s="411" t="s">
        <v>522</v>
      </c>
      <c r="AD224" s="412"/>
      <c r="AE224" s="412"/>
      <c r="AF224" s="412"/>
      <c r="AG224" s="413"/>
      <c r="AH224" s="414" t="s">
        <v>522</v>
      </c>
      <c r="AI224" s="415"/>
      <c r="AJ224" s="415"/>
      <c r="AK224" s="415"/>
      <c r="AL224" s="415"/>
      <c r="AM224" s="415"/>
      <c r="AN224" s="415"/>
      <c r="AO224" s="415"/>
      <c r="AP224" s="415"/>
      <c r="AQ224" s="415"/>
      <c r="AR224" s="415"/>
      <c r="AS224" s="415"/>
      <c r="AT224" s="416"/>
      <c r="AU224" s="417" t="s">
        <v>522</v>
      </c>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t="s">
        <v>522</v>
      </c>
      <c r="H228" s="412"/>
      <c r="I228" s="412"/>
      <c r="J228" s="412"/>
      <c r="K228" s="413"/>
      <c r="L228" s="414" t="s">
        <v>522</v>
      </c>
      <c r="M228" s="415"/>
      <c r="N228" s="415"/>
      <c r="O228" s="415"/>
      <c r="P228" s="415"/>
      <c r="Q228" s="415"/>
      <c r="R228" s="415"/>
      <c r="S228" s="415"/>
      <c r="T228" s="415"/>
      <c r="U228" s="415"/>
      <c r="V228" s="415"/>
      <c r="W228" s="415"/>
      <c r="X228" s="416"/>
      <c r="Y228" s="417" t="s">
        <v>522</v>
      </c>
      <c r="Z228" s="418"/>
      <c r="AA228" s="418"/>
      <c r="AB228" s="419"/>
      <c r="AC228" s="411" t="s">
        <v>522</v>
      </c>
      <c r="AD228" s="412"/>
      <c r="AE228" s="412"/>
      <c r="AF228" s="412"/>
      <c r="AG228" s="413"/>
      <c r="AH228" s="414" t="s">
        <v>522</v>
      </c>
      <c r="AI228" s="415"/>
      <c r="AJ228" s="415"/>
      <c r="AK228" s="415"/>
      <c r="AL228" s="415"/>
      <c r="AM228" s="415"/>
      <c r="AN228" s="415"/>
      <c r="AO228" s="415"/>
      <c r="AP228" s="415"/>
      <c r="AQ228" s="415"/>
      <c r="AR228" s="415"/>
      <c r="AS228" s="415"/>
      <c r="AT228" s="416"/>
      <c r="AU228" s="417" t="s">
        <v>522</v>
      </c>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3.75" customHeight="1" x14ac:dyDescent="0.15">
      <c r="A236" s="574">
        <v>1</v>
      </c>
      <c r="B236" s="574">
        <v>1</v>
      </c>
      <c r="C236" s="576" t="s">
        <v>493</v>
      </c>
      <c r="D236" s="576"/>
      <c r="E236" s="576"/>
      <c r="F236" s="576"/>
      <c r="G236" s="576"/>
      <c r="H236" s="576"/>
      <c r="I236" s="576"/>
      <c r="J236" s="576"/>
      <c r="K236" s="576"/>
      <c r="L236" s="576"/>
      <c r="M236" s="576" t="s">
        <v>502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2</v>
      </c>
      <c r="AL236" s="578"/>
      <c r="AM236" s="578"/>
      <c r="AN236" s="578"/>
      <c r="AO236" s="578"/>
      <c r="AP236" s="579"/>
      <c r="AQ236" s="575">
        <v>3</v>
      </c>
      <c r="AR236" s="576"/>
      <c r="AS236" s="576"/>
      <c r="AT236" s="576"/>
      <c r="AU236" s="577">
        <v>74.7</v>
      </c>
      <c r="AV236" s="578"/>
      <c r="AW236" s="578"/>
      <c r="AX236" s="579"/>
    </row>
    <row r="237" spans="1:50" ht="24" customHeight="1" x14ac:dyDescent="0.15">
      <c r="A237" s="574">
        <v>2</v>
      </c>
      <c r="B237" s="574">
        <v>1</v>
      </c>
      <c r="C237" s="576" t="s">
        <v>494</v>
      </c>
      <c r="D237" s="576"/>
      <c r="E237" s="576"/>
      <c r="F237" s="576"/>
      <c r="G237" s="576"/>
      <c r="H237" s="576"/>
      <c r="I237" s="576"/>
      <c r="J237" s="576"/>
      <c r="K237" s="576"/>
      <c r="L237" s="576"/>
      <c r="M237" s="576" t="s">
        <v>503</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v>
      </c>
      <c r="AL237" s="578"/>
      <c r="AM237" s="578"/>
      <c r="AN237" s="578"/>
      <c r="AO237" s="578"/>
      <c r="AP237" s="579"/>
      <c r="AQ237" s="575">
        <v>2</v>
      </c>
      <c r="AR237" s="576"/>
      <c r="AS237" s="576"/>
      <c r="AT237" s="576"/>
      <c r="AU237" s="577">
        <v>45.6</v>
      </c>
      <c r="AV237" s="578"/>
      <c r="AW237" s="578"/>
      <c r="AX237" s="579"/>
    </row>
    <row r="238" spans="1:50" ht="24" customHeight="1" x14ac:dyDescent="0.15">
      <c r="A238" s="574">
        <v>3</v>
      </c>
      <c r="B238" s="574">
        <v>1</v>
      </c>
      <c r="C238" s="576" t="s">
        <v>494</v>
      </c>
      <c r="D238" s="576"/>
      <c r="E238" s="576"/>
      <c r="F238" s="576"/>
      <c r="G238" s="576"/>
      <c r="H238" s="576"/>
      <c r="I238" s="576"/>
      <c r="J238" s="576"/>
      <c r="K238" s="576"/>
      <c r="L238" s="576"/>
      <c r="M238" s="686" t="s">
        <v>504</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583"/>
      <c r="AK238" s="577">
        <v>0.8</v>
      </c>
      <c r="AL238" s="578"/>
      <c r="AM238" s="578"/>
      <c r="AN238" s="578"/>
      <c r="AO238" s="578"/>
      <c r="AP238" s="579"/>
      <c r="AQ238" s="575">
        <v>4</v>
      </c>
      <c r="AR238" s="576"/>
      <c r="AS238" s="576"/>
      <c r="AT238" s="576"/>
      <c r="AU238" s="577">
        <v>67.3</v>
      </c>
      <c r="AV238" s="578"/>
      <c r="AW238" s="578"/>
      <c r="AX238" s="579"/>
    </row>
    <row r="239" spans="1:50" ht="24" customHeight="1" x14ac:dyDescent="0.15">
      <c r="A239" s="574">
        <v>4</v>
      </c>
      <c r="B239" s="574">
        <v>1</v>
      </c>
      <c r="C239" s="576" t="s">
        <v>495</v>
      </c>
      <c r="D239" s="576"/>
      <c r="E239" s="576"/>
      <c r="F239" s="576"/>
      <c r="G239" s="576"/>
      <c r="H239" s="576"/>
      <c r="I239" s="576"/>
      <c r="J239" s="576"/>
      <c r="K239" s="576"/>
      <c r="L239" s="576"/>
      <c r="M239" s="576" t="s">
        <v>505</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1</v>
      </c>
      <c r="AL239" s="578"/>
      <c r="AM239" s="578"/>
      <c r="AN239" s="578"/>
      <c r="AO239" s="578"/>
      <c r="AP239" s="579"/>
      <c r="AQ239" s="575" t="s">
        <v>511</v>
      </c>
      <c r="AR239" s="576"/>
      <c r="AS239" s="576"/>
      <c r="AT239" s="576"/>
      <c r="AU239" s="577" t="s">
        <v>512</v>
      </c>
      <c r="AV239" s="578"/>
      <c r="AW239" s="578"/>
      <c r="AX239" s="579"/>
    </row>
    <row r="240" spans="1:50" ht="24" customHeight="1" x14ac:dyDescent="0.15">
      <c r="A240" s="574">
        <v>5</v>
      </c>
      <c r="B240" s="574">
        <v>1</v>
      </c>
      <c r="C240" s="576" t="s">
        <v>495</v>
      </c>
      <c r="D240" s="576"/>
      <c r="E240" s="576"/>
      <c r="F240" s="576"/>
      <c r="G240" s="576"/>
      <c r="H240" s="576"/>
      <c r="I240" s="576"/>
      <c r="J240" s="576"/>
      <c r="K240" s="576"/>
      <c r="L240" s="576"/>
      <c r="M240" s="575" t="s">
        <v>535</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0.2</v>
      </c>
      <c r="AL240" s="578"/>
      <c r="AM240" s="578"/>
      <c r="AN240" s="578"/>
      <c r="AO240" s="578"/>
      <c r="AP240" s="579"/>
      <c r="AQ240" s="575" t="s">
        <v>511</v>
      </c>
      <c r="AR240" s="576"/>
      <c r="AS240" s="576"/>
      <c r="AT240" s="576"/>
      <c r="AU240" s="577" t="s">
        <v>512</v>
      </c>
      <c r="AV240" s="578"/>
      <c r="AW240" s="578"/>
      <c r="AX240" s="579"/>
    </row>
    <row r="241" spans="1:50" ht="24" customHeight="1" x14ac:dyDescent="0.15">
      <c r="A241" s="574">
        <v>6</v>
      </c>
      <c r="B241" s="574">
        <v>1</v>
      </c>
      <c r="C241" s="582" t="s">
        <v>496</v>
      </c>
      <c r="D241" s="473"/>
      <c r="E241" s="473"/>
      <c r="F241" s="473"/>
      <c r="G241" s="473"/>
      <c r="H241" s="473"/>
      <c r="I241" s="473"/>
      <c r="J241" s="473"/>
      <c r="K241" s="473"/>
      <c r="L241" s="583"/>
      <c r="M241" s="582" t="s">
        <v>506</v>
      </c>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583"/>
      <c r="AK241" s="577">
        <v>1</v>
      </c>
      <c r="AL241" s="578"/>
      <c r="AM241" s="578"/>
      <c r="AN241" s="578"/>
      <c r="AO241" s="578"/>
      <c r="AP241" s="579"/>
      <c r="AQ241" s="575">
        <v>3</v>
      </c>
      <c r="AR241" s="576"/>
      <c r="AS241" s="576"/>
      <c r="AT241" s="576"/>
      <c r="AU241" s="577">
        <v>42.2</v>
      </c>
      <c r="AV241" s="578"/>
      <c r="AW241" s="578"/>
      <c r="AX241" s="579"/>
    </row>
    <row r="242" spans="1:50" ht="24" customHeight="1" x14ac:dyDescent="0.15">
      <c r="A242" s="574">
        <v>7</v>
      </c>
      <c r="B242" s="574">
        <v>1</v>
      </c>
      <c r="C242" s="576" t="s">
        <v>497</v>
      </c>
      <c r="D242" s="576"/>
      <c r="E242" s="576"/>
      <c r="F242" s="576"/>
      <c r="G242" s="576"/>
      <c r="H242" s="576"/>
      <c r="I242" s="576"/>
      <c r="J242" s="576"/>
      <c r="K242" s="576"/>
      <c r="L242" s="576"/>
      <c r="M242" s="576" t="s">
        <v>507</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0.5</v>
      </c>
      <c r="AL242" s="578"/>
      <c r="AM242" s="578"/>
      <c r="AN242" s="578"/>
      <c r="AO242" s="578"/>
      <c r="AP242" s="579"/>
      <c r="AQ242" s="575">
        <v>1</v>
      </c>
      <c r="AR242" s="576"/>
      <c r="AS242" s="576"/>
      <c r="AT242" s="576"/>
      <c r="AU242" s="577">
        <v>95.1</v>
      </c>
      <c r="AV242" s="578"/>
      <c r="AW242" s="578"/>
      <c r="AX242" s="579"/>
    </row>
    <row r="243" spans="1:50" ht="24" customHeight="1" x14ac:dyDescent="0.15">
      <c r="A243" s="574">
        <v>8</v>
      </c>
      <c r="B243" s="574">
        <v>1</v>
      </c>
      <c r="C243" s="576" t="s">
        <v>497</v>
      </c>
      <c r="D243" s="576"/>
      <c r="E243" s="576"/>
      <c r="F243" s="576"/>
      <c r="G243" s="576"/>
      <c r="H243" s="576"/>
      <c r="I243" s="576"/>
      <c r="J243" s="576"/>
      <c r="K243" s="576"/>
      <c r="L243" s="576"/>
      <c r="M243" s="576" t="s">
        <v>508</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0.1</v>
      </c>
      <c r="AL243" s="578"/>
      <c r="AM243" s="578"/>
      <c r="AN243" s="578"/>
      <c r="AO243" s="578"/>
      <c r="AP243" s="579"/>
      <c r="AQ243" s="575">
        <v>5</v>
      </c>
      <c r="AR243" s="576"/>
      <c r="AS243" s="576"/>
      <c r="AT243" s="576"/>
      <c r="AU243" s="577">
        <v>87.6</v>
      </c>
      <c r="AV243" s="578"/>
      <c r="AW243" s="578"/>
      <c r="AX243" s="579"/>
    </row>
    <row r="244" spans="1:50" ht="24" customHeight="1" x14ac:dyDescent="0.15">
      <c r="A244" s="574">
        <v>9</v>
      </c>
      <c r="B244" s="574">
        <v>1</v>
      </c>
      <c r="C244" s="576" t="s">
        <v>497</v>
      </c>
      <c r="D244" s="576"/>
      <c r="E244" s="576"/>
      <c r="F244" s="576"/>
      <c r="G244" s="576"/>
      <c r="H244" s="576"/>
      <c r="I244" s="576"/>
      <c r="J244" s="576"/>
      <c r="K244" s="576"/>
      <c r="L244" s="576"/>
      <c r="M244" s="576" t="s">
        <v>509</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0.1</v>
      </c>
      <c r="AL244" s="578"/>
      <c r="AM244" s="578"/>
      <c r="AN244" s="578"/>
      <c r="AO244" s="578"/>
      <c r="AP244" s="579"/>
      <c r="AQ244" s="575">
        <v>3</v>
      </c>
      <c r="AR244" s="576"/>
      <c r="AS244" s="576"/>
      <c r="AT244" s="576"/>
      <c r="AU244" s="577">
        <v>92.6</v>
      </c>
      <c r="AV244" s="578"/>
      <c r="AW244" s="578"/>
      <c r="AX244" s="579"/>
    </row>
    <row r="245" spans="1:50" ht="24" customHeight="1" x14ac:dyDescent="0.15">
      <c r="A245" s="574">
        <v>10</v>
      </c>
      <c r="B245" s="574">
        <v>1</v>
      </c>
      <c r="C245" s="576" t="s">
        <v>498</v>
      </c>
      <c r="D245" s="576"/>
      <c r="E245" s="576"/>
      <c r="F245" s="576"/>
      <c r="G245" s="576"/>
      <c r="H245" s="576"/>
      <c r="I245" s="576"/>
      <c r="J245" s="576"/>
      <c r="K245" s="576"/>
      <c r="L245" s="576"/>
      <c r="M245" s="576" t="s">
        <v>510</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0.4</v>
      </c>
      <c r="AL245" s="578"/>
      <c r="AM245" s="578"/>
      <c r="AN245" s="578"/>
      <c r="AO245" s="578"/>
      <c r="AP245" s="579"/>
      <c r="AQ245" s="575" t="s">
        <v>536</v>
      </c>
      <c r="AR245" s="576"/>
      <c r="AS245" s="576"/>
      <c r="AT245" s="576"/>
      <c r="AU245" s="577" t="s">
        <v>537</v>
      </c>
      <c r="AV245" s="578"/>
      <c r="AW245" s="578"/>
      <c r="AX245" s="579"/>
    </row>
    <row r="246" spans="1:50" ht="24" customHeight="1" x14ac:dyDescent="0.15">
      <c r="A246" s="574">
        <v>11</v>
      </c>
      <c r="B246" s="574">
        <v>1</v>
      </c>
      <c r="C246" s="576" t="s">
        <v>499</v>
      </c>
      <c r="D246" s="576"/>
      <c r="E246" s="576"/>
      <c r="F246" s="576"/>
      <c r="G246" s="576"/>
      <c r="H246" s="576"/>
      <c r="I246" s="576"/>
      <c r="J246" s="576"/>
      <c r="K246" s="576"/>
      <c r="L246" s="576"/>
      <c r="M246" s="575" t="s">
        <v>538</v>
      </c>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v>0.2</v>
      </c>
      <c r="AL246" s="578"/>
      <c r="AM246" s="578"/>
      <c r="AN246" s="578"/>
      <c r="AO246" s="578"/>
      <c r="AP246" s="579"/>
      <c r="AQ246" s="575" t="s">
        <v>536</v>
      </c>
      <c r="AR246" s="576"/>
      <c r="AS246" s="576"/>
      <c r="AT246" s="576"/>
      <c r="AU246" s="577" t="s">
        <v>537</v>
      </c>
      <c r="AV246" s="578"/>
      <c r="AW246" s="578"/>
      <c r="AX246" s="579"/>
    </row>
    <row r="247" spans="1:50" ht="24" customHeight="1" x14ac:dyDescent="0.15">
      <c r="A247" s="574">
        <v>12</v>
      </c>
      <c r="B247" s="574">
        <v>1</v>
      </c>
      <c r="C247" s="576" t="s">
        <v>499</v>
      </c>
      <c r="D247" s="576"/>
      <c r="E247" s="576"/>
      <c r="F247" s="576"/>
      <c r="G247" s="576"/>
      <c r="H247" s="576"/>
      <c r="I247" s="576"/>
      <c r="J247" s="576"/>
      <c r="K247" s="576"/>
      <c r="L247" s="576"/>
      <c r="M247" s="575" t="s">
        <v>538</v>
      </c>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v>6.0000000000000001E-3</v>
      </c>
      <c r="AL247" s="578"/>
      <c r="AM247" s="578"/>
      <c r="AN247" s="578"/>
      <c r="AO247" s="578"/>
      <c r="AP247" s="579"/>
      <c r="AQ247" s="575">
        <v>2</v>
      </c>
      <c r="AR247" s="576"/>
      <c r="AS247" s="576"/>
      <c r="AT247" s="576"/>
      <c r="AU247" s="577">
        <v>95.7</v>
      </c>
      <c r="AV247" s="578"/>
      <c r="AW247" s="578"/>
      <c r="AX247" s="579"/>
    </row>
    <row r="248" spans="1:50" ht="24" customHeight="1" x14ac:dyDescent="0.15">
      <c r="A248" s="574">
        <v>13</v>
      </c>
      <c r="B248" s="574">
        <v>1</v>
      </c>
      <c r="C248" s="576" t="s">
        <v>500</v>
      </c>
      <c r="D248" s="576"/>
      <c r="E248" s="576"/>
      <c r="F248" s="576"/>
      <c r="G248" s="576"/>
      <c r="H248" s="576"/>
      <c r="I248" s="576"/>
      <c r="J248" s="576"/>
      <c r="K248" s="576"/>
      <c r="L248" s="576"/>
      <c r="M248" s="575" t="s">
        <v>539</v>
      </c>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v>0.2</v>
      </c>
      <c r="AL248" s="578"/>
      <c r="AM248" s="578"/>
      <c r="AN248" s="578"/>
      <c r="AO248" s="578"/>
      <c r="AP248" s="579"/>
      <c r="AQ248" s="575" t="s">
        <v>536</v>
      </c>
      <c r="AR248" s="576"/>
      <c r="AS248" s="576"/>
      <c r="AT248" s="576"/>
      <c r="AU248" s="577" t="s">
        <v>537</v>
      </c>
      <c r="AV248" s="578"/>
      <c r="AW248" s="578"/>
      <c r="AX248" s="579"/>
    </row>
    <row r="249" spans="1:50" ht="24" customHeight="1" x14ac:dyDescent="0.15">
      <c r="A249" s="574">
        <v>14</v>
      </c>
      <c r="B249" s="574">
        <v>1</v>
      </c>
      <c r="C249" s="582" t="s">
        <v>501</v>
      </c>
      <c r="D249" s="473"/>
      <c r="E249" s="473"/>
      <c r="F249" s="473"/>
      <c r="G249" s="473"/>
      <c r="H249" s="473"/>
      <c r="I249" s="473"/>
      <c r="J249" s="473"/>
      <c r="K249" s="473"/>
      <c r="L249" s="583"/>
      <c r="M249" s="575" t="s">
        <v>538</v>
      </c>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v>0.1</v>
      </c>
      <c r="AL249" s="578"/>
      <c r="AM249" s="578"/>
      <c r="AN249" s="578"/>
      <c r="AO249" s="578"/>
      <c r="AP249" s="579"/>
      <c r="AQ249" s="575">
        <v>4</v>
      </c>
      <c r="AR249" s="576"/>
      <c r="AS249" s="576"/>
      <c r="AT249" s="576"/>
      <c r="AU249" s="577">
        <v>92.2</v>
      </c>
      <c r="AV249" s="578"/>
      <c r="AW249" s="578"/>
      <c r="AX249" s="579"/>
    </row>
    <row r="250" spans="1:50" ht="24" customHeight="1" x14ac:dyDescent="0.15">
      <c r="A250" s="574">
        <v>15</v>
      </c>
      <c r="B250" s="574">
        <v>1</v>
      </c>
      <c r="C250" s="575" t="s">
        <v>540</v>
      </c>
      <c r="D250" s="576"/>
      <c r="E250" s="576"/>
      <c r="F250" s="576"/>
      <c r="G250" s="576"/>
      <c r="H250" s="576"/>
      <c r="I250" s="576"/>
      <c r="J250" s="576"/>
      <c r="K250" s="576"/>
      <c r="L250" s="576"/>
      <c r="M250" s="575" t="s">
        <v>541</v>
      </c>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v>0.1</v>
      </c>
      <c r="AL250" s="578"/>
      <c r="AM250" s="578"/>
      <c r="AN250" s="578"/>
      <c r="AO250" s="578"/>
      <c r="AP250" s="579"/>
      <c r="AQ250" s="575" t="s">
        <v>536</v>
      </c>
      <c r="AR250" s="576"/>
      <c r="AS250" s="576"/>
      <c r="AT250" s="576"/>
      <c r="AU250" s="577" t="s">
        <v>537</v>
      </c>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529</v>
      </c>
      <c r="D269" s="576"/>
      <c r="E269" s="576"/>
      <c r="F269" s="576"/>
      <c r="G269" s="576"/>
      <c r="H269" s="576"/>
      <c r="I269" s="576"/>
      <c r="J269" s="576"/>
      <c r="K269" s="576"/>
      <c r="L269" s="576"/>
      <c r="M269" s="575" t="s">
        <v>532</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1</v>
      </c>
      <c r="AL269" s="578"/>
      <c r="AM269" s="578"/>
      <c r="AN269" s="578"/>
      <c r="AO269" s="578"/>
      <c r="AP269" s="579"/>
      <c r="AQ269" s="575" t="s">
        <v>513</v>
      </c>
      <c r="AR269" s="576"/>
      <c r="AS269" s="576"/>
      <c r="AT269" s="576"/>
      <c r="AU269" s="577" t="s">
        <v>514</v>
      </c>
      <c r="AV269" s="578"/>
      <c r="AW269" s="578"/>
      <c r="AX269" s="579"/>
    </row>
    <row r="270" spans="1:50" ht="24" customHeight="1" x14ac:dyDescent="0.15">
      <c r="A270" s="574">
        <v>2</v>
      </c>
      <c r="B270" s="574">
        <v>1</v>
      </c>
      <c r="C270" s="575" t="s">
        <v>528</v>
      </c>
      <c r="D270" s="576"/>
      <c r="E270" s="576"/>
      <c r="F270" s="576"/>
      <c r="G270" s="576"/>
      <c r="H270" s="576"/>
      <c r="I270" s="576"/>
      <c r="J270" s="576"/>
      <c r="K270" s="576"/>
      <c r="L270" s="576"/>
      <c r="M270" s="575" t="s">
        <v>527</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0.8</v>
      </c>
      <c r="AL270" s="578"/>
      <c r="AM270" s="578"/>
      <c r="AN270" s="578"/>
      <c r="AO270" s="578"/>
      <c r="AP270" s="579"/>
      <c r="AQ270" s="575" t="s">
        <v>526</v>
      </c>
      <c r="AR270" s="576"/>
      <c r="AS270" s="576"/>
      <c r="AT270" s="576"/>
      <c r="AU270" s="577" t="s">
        <v>522</v>
      </c>
      <c r="AV270" s="578"/>
      <c r="AW270" s="578"/>
      <c r="AX270" s="579"/>
    </row>
    <row r="271" spans="1:50" ht="24" hidden="1" customHeight="1" x14ac:dyDescent="0.15">
      <c r="A271" s="574">
        <v>3</v>
      </c>
      <c r="B271" s="574">
        <v>1</v>
      </c>
      <c r="C271" s="575"/>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534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t="s">
        <v>530</v>
      </c>
      <c r="D302" s="576"/>
      <c r="E302" s="576"/>
      <c r="F302" s="576"/>
      <c r="G302" s="576"/>
      <c r="H302" s="576"/>
      <c r="I302" s="576"/>
      <c r="J302" s="576"/>
      <c r="K302" s="576"/>
      <c r="L302" s="576"/>
      <c r="M302" s="575" t="s">
        <v>531</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8.9999999999999993E-3</v>
      </c>
      <c r="AL302" s="578"/>
      <c r="AM302" s="578"/>
      <c r="AN302" s="578"/>
      <c r="AO302" s="578"/>
      <c r="AP302" s="579"/>
      <c r="AQ302" s="575" t="s">
        <v>513</v>
      </c>
      <c r="AR302" s="576"/>
      <c r="AS302" s="576"/>
      <c r="AT302" s="576"/>
      <c r="AU302" s="577" t="s">
        <v>514</v>
      </c>
      <c r="AV302" s="578"/>
      <c r="AW302" s="578"/>
      <c r="AX302" s="579"/>
    </row>
    <row r="303" spans="1:50" ht="24" hidden="1" customHeight="1" x14ac:dyDescent="0.15">
      <c r="A303" s="574">
        <v>2</v>
      </c>
      <c r="B303" s="574">
        <v>1</v>
      </c>
      <c r="C303" s="575"/>
      <c r="D303" s="576"/>
      <c r="E303" s="576"/>
      <c r="F303" s="576"/>
      <c r="G303" s="576"/>
      <c r="H303" s="576"/>
      <c r="I303" s="576"/>
      <c r="J303" s="576"/>
      <c r="K303" s="576"/>
      <c r="L303" s="576"/>
      <c r="M303" s="575"/>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t="s">
        <v>522</v>
      </c>
      <c r="D335" s="576"/>
      <c r="E335" s="576"/>
      <c r="F335" s="576"/>
      <c r="G335" s="576"/>
      <c r="H335" s="576"/>
      <c r="I335" s="576"/>
      <c r="J335" s="576"/>
      <c r="K335" s="576"/>
      <c r="L335" s="576"/>
      <c r="M335" s="575" t="s">
        <v>522</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t="s">
        <v>522</v>
      </c>
      <c r="AL335" s="578"/>
      <c r="AM335" s="578"/>
      <c r="AN335" s="578"/>
      <c r="AO335" s="578"/>
      <c r="AP335" s="579"/>
      <c r="AQ335" s="575" t="s">
        <v>522</v>
      </c>
      <c r="AR335" s="576"/>
      <c r="AS335" s="576"/>
      <c r="AT335" s="576"/>
      <c r="AU335" s="577" t="s">
        <v>522</v>
      </c>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t="s">
        <v>522</v>
      </c>
      <c r="D368" s="576"/>
      <c r="E368" s="576"/>
      <c r="F368" s="576"/>
      <c r="G368" s="576"/>
      <c r="H368" s="576"/>
      <c r="I368" s="576"/>
      <c r="J368" s="576"/>
      <c r="K368" s="576"/>
      <c r="L368" s="576"/>
      <c r="M368" s="575" t="s">
        <v>522</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t="s">
        <v>522</v>
      </c>
      <c r="AL368" s="578"/>
      <c r="AM368" s="578"/>
      <c r="AN368" s="578"/>
      <c r="AO368" s="578"/>
      <c r="AP368" s="579"/>
      <c r="AQ368" s="575" t="s">
        <v>522</v>
      </c>
      <c r="AR368" s="576"/>
      <c r="AS368" s="576"/>
      <c r="AT368" s="576"/>
      <c r="AU368" s="577" t="s">
        <v>522</v>
      </c>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t="s">
        <v>522</v>
      </c>
      <c r="D401" s="576"/>
      <c r="E401" s="576"/>
      <c r="F401" s="576"/>
      <c r="G401" s="576"/>
      <c r="H401" s="576"/>
      <c r="I401" s="576"/>
      <c r="J401" s="576"/>
      <c r="K401" s="576"/>
      <c r="L401" s="576"/>
      <c r="M401" s="575" t="s">
        <v>522</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t="s">
        <v>522</v>
      </c>
      <c r="AL401" s="578"/>
      <c r="AM401" s="578"/>
      <c r="AN401" s="578"/>
      <c r="AO401" s="578"/>
      <c r="AP401" s="579"/>
      <c r="AQ401" s="575" t="s">
        <v>522</v>
      </c>
      <c r="AR401" s="576"/>
      <c r="AS401" s="576"/>
      <c r="AT401" s="576"/>
      <c r="AU401" s="577" t="s">
        <v>522</v>
      </c>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t="s">
        <v>522</v>
      </c>
      <c r="D434" s="576"/>
      <c r="E434" s="576"/>
      <c r="F434" s="576"/>
      <c r="G434" s="576"/>
      <c r="H434" s="576"/>
      <c r="I434" s="576"/>
      <c r="J434" s="576"/>
      <c r="K434" s="576"/>
      <c r="L434" s="576"/>
      <c r="M434" s="575" t="s">
        <v>522</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t="s">
        <v>522</v>
      </c>
      <c r="AL434" s="578"/>
      <c r="AM434" s="578"/>
      <c r="AN434" s="578"/>
      <c r="AO434" s="578"/>
      <c r="AP434" s="579"/>
      <c r="AQ434" s="575" t="s">
        <v>522</v>
      </c>
      <c r="AR434" s="576"/>
      <c r="AS434" s="576"/>
      <c r="AT434" s="576"/>
      <c r="AU434" s="577" t="s">
        <v>522</v>
      </c>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t="s">
        <v>522</v>
      </c>
      <c r="D467" s="576"/>
      <c r="E467" s="576"/>
      <c r="F467" s="576"/>
      <c r="G467" s="576"/>
      <c r="H467" s="576"/>
      <c r="I467" s="576"/>
      <c r="J467" s="576"/>
      <c r="K467" s="576"/>
      <c r="L467" s="576"/>
      <c r="M467" s="575" t="s">
        <v>522</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t="s">
        <v>522</v>
      </c>
      <c r="AL467" s="578"/>
      <c r="AM467" s="578"/>
      <c r="AN467" s="578"/>
      <c r="AO467" s="578"/>
      <c r="AP467" s="579"/>
      <c r="AQ467" s="575" t="s">
        <v>522</v>
      </c>
      <c r="AR467" s="576"/>
      <c r="AS467" s="576"/>
      <c r="AT467" s="576"/>
      <c r="AU467" s="577" t="s">
        <v>522</v>
      </c>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63">
      <formula>IF(RIGHT(TEXT(P14,"0.#"),1)=".",FALSE,TRUE)</formula>
    </cfRule>
    <cfRule type="expression" dxfId="956" priority="564">
      <formula>IF(RIGHT(TEXT(P14,"0.#"),1)=".",TRUE,FALSE)</formula>
    </cfRule>
  </conditionalFormatting>
  <conditionalFormatting sqref="AE23:AI23">
    <cfRule type="expression" dxfId="955" priority="553">
      <formula>IF(RIGHT(TEXT(AE23,"0.#"),1)=".",FALSE,TRUE)</formula>
    </cfRule>
    <cfRule type="expression" dxfId="954" priority="554">
      <formula>IF(RIGHT(TEXT(AE23,"0.#"),1)=".",TRUE,FALSE)</formula>
    </cfRule>
  </conditionalFormatting>
  <conditionalFormatting sqref="AE69:AX69">
    <cfRule type="expression" dxfId="953" priority="485">
      <formula>IF(RIGHT(TEXT(AE69,"0.#"),1)=".",FALSE,TRUE)</formula>
    </cfRule>
    <cfRule type="expression" dxfId="952" priority="486">
      <formula>IF(RIGHT(TEXT(AE69,"0.#"),1)=".",TRUE,FALSE)</formula>
    </cfRule>
  </conditionalFormatting>
  <conditionalFormatting sqref="AE83:AI83">
    <cfRule type="expression" dxfId="951" priority="467">
      <formula>IF(RIGHT(TEXT(AE83,"0.#"),1)=".",FALSE,TRUE)</formula>
    </cfRule>
    <cfRule type="expression" dxfId="950" priority="468">
      <formula>IF(RIGHT(TEXT(AE83,"0.#"),1)=".",TRUE,FALSE)</formula>
    </cfRule>
  </conditionalFormatting>
  <conditionalFormatting sqref="AJ83:AX83">
    <cfRule type="expression" dxfId="949" priority="465">
      <formula>IF(RIGHT(TEXT(AJ83,"0.#"),1)=".",FALSE,TRUE)</formula>
    </cfRule>
    <cfRule type="expression" dxfId="948" priority="466">
      <formula>IF(RIGHT(TEXT(AJ83,"0.#"),1)=".",TRUE,FALSE)</formula>
    </cfRule>
  </conditionalFormatting>
  <conditionalFormatting sqref="L99">
    <cfRule type="expression" dxfId="947" priority="445">
      <formula>IF(RIGHT(TEXT(L99,"0.#"),1)=".",FALSE,TRUE)</formula>
    </cfRule>
    <cfRule type="expression" dxfId="946" priority="446">
      <formula>IF(RIGHT(TEXT(L99,"0.#"),1)=".",TRUE,FALSE)</formula>
    </cfRule>
  </conditionalFormatting>
  <conditionalFormatting sqref="L104">
    <cfRule type="expression" dxfId="945" priority="443">
      <formula>IF(RIGHT(TEXT(L104,"0.#"),1)=".",FALSE,TRUE)</formula>
    </cfRule>
    <cfRule type="expression" dxfId="944" priority="444">
      <formula>IF(RIGHT(TEXT(L104,"0.#"),1)=".",TRUE,FALSE)</formula>
    </cfRule>
  </conditionalFormatting>
  <conditionalFormatting sqref="R104">
    <cfRule type="expression" dxfId="943" priority="441">
      <formula>IF(RIGHT(TEXT(R104,"0.#"),1)=".",FALSE,TRUE)</formula>
    </cfRule>
    <cfRule type="expression" dxfId="942" priority="442">
      <formula>IF(RIGHT(TEXT(R104,"0.#"),1)=".",TRUE,FALSE)</formula>
    </cfRule>
  </conditionalFormatting>
  <conditionalFormatting sqref="P18:AX18">
    <cfRule type="expression" dxfId="941" priority="439">
      <formula>IF(RIGHT(TEXT(P18,"0.#"),1)=".",FALSE,TRUE)</formula>
    </cfRule>
    <cfRule type="expression" dxfId="940" priority="440">
      <formula>IF(RIGHT(TEXT(P18,"0.#"),1)=".",TRUE,FALSE)</formula>
    </cfRule>
  </conditionalFormatting>
  <conditionalFormatting sqref="Y181">
    <cfRule type="expression" dxfId="939" priority="435">
      <formula>IF(RIGHT(TEXT(Y181,"0.#"),1)=".",FALSE,TRUE)</formula>
    </cfRule>
    <cfRule type="expression" dxfId="938" priority="436">
      <formula>IF(RIGHT(TEXT(Y181,"0.#"),1)=".",TRUE,FALSE)</formula>
    </cfRule>
  </conditionalFormatting>
  <conditionalFormatting sqref="Y190">
    <cfRule type="expression" dxfId="937" priority="431">
      <formula>IF(RIGHT(TEXT(Y190,"0.#"),1)=".",FALSE,TRUE)</formula>
    </cfRule>
    <cfRule type="expression" dxfId="936" priority="432">
      <formula>IF(RIGHT(TEXT(Y190,"0.#"),1)=".",TRUE,FALSE)</formula>
    </cfRule>
  </conditionalFormatting>
  <conditionalFormatting sqref="AK236">
    <cfRule type="expression" dxfId="935" priority="353">
      <formula>IF(RIGHT(TEXT(AK236,"0.#"),1)=".",FALSE,TRUE)</formula>
    </cfRule>
    <cfRule type="expression" dxfId="934" priority="354">
      <formula>IF(RIGHT(TEXT(AK236,"0.#"),1)=".",TRUE,FALSE)</formula>
    </cfRule>
  </conditionalFormatting>
  <conditionalFormatting sqref="AE54:AI54">
    <cfRule type="expression" dxfId="933" priority="303">
      <formula>IF(RIGHT(TEXT(AE54,"0.#"),1)=".",FALSE,TRUE)</formula>
    </cfRule>
    <cfRule type="expression" dxfId="932" priority="304">
      <formula>IF(RIGHT(TEXT(AE54,"0.#"),1)=".",TRUE,FALSE)</formula>
    </cfRule>
  </conditionalFormatting>
  <conditionalFormatting sqref="P16:AQ17 P15:AX15 P13:AX13">
    <cfRule type="expression" dxfId="931" priority="261">
      <formula>IF(RIGHT(TEXT(P13,"0.#"),1)=".",FALSE,TRUE)</formula>
    </cfRule>
    <cfRule type="expression" dxfId="930" priority="262">
      <formula>IF(RIGHT(TEXT(P13,"0.#"),1)=".",TRUE,FALSE)</formula>
    </cfRule>
  </conditionalFormatting>
  <conditionalFormatting sqref="P19:AJ19">
    <cfRule type="expression" dxfId="929" priority="259">
      <formula>IF(RIGHT(TEXT(P19,"0.#"),1)=".",FALSE,TRUE)</formula>
    </cfRule>
    <cfRule type="expression" dxfId="928" priority="260">
      <formula>IF(RIGHT(TEXT(P19,"0.#"),1)=".",TRUE,FALSE)</formula>
    </cfRule>
  </conditionalFormatting>
  <conditionalFormatting sqref="AE55:AX55 AJ54:AS54">
    <cfRule type="expression" dxfId="927" priority="255">
      <formula>IF(RIGHT(TEXT(AE54,"0.#"),1)=".",FALSE,TRUE)</formula>
    </cfRule>
    <cfRule type="expression" dxfId="926" priority="256">
      <formula>IF(RIGHT(TEXT(AE54,"0.#"),1)=".",TRUE,FALSE)</formula>
    </cfRule>
  </conditionalFormatting>
  <conditionalFormatting sqref="AE68:AS68">
    <cfRule type="expression" dxfId="925" priority="251">
      <formula>IF(RIGHT(TEXT(AE68,"0.#"),1)=".",FALSE,TRUE)</formula>
    </cfRule>
    <cfRule type="expression" dxfId="924" priority="252">
      <formula>IF(RIGHT(TEXT(AE68,"0.#"),1)=".",TRUE,FALSE)</formula>
    </cfRule>
  </conditionalFormatting>
  <conditionalFormatting sqref="AE95:AI95 AE92:AI92 AE89:AI89 AE86:AI86">
    <cfRule type="expression" dxfId="923" priority="249">
      <formula>IF(RIGHT(TEXT(AE86,"0.#"),1)=".",FALSE,TRUE)</formula>
    </cfRule>
    <cfRule type="expression" dxfId="922" priority="250">
      <formula>IF(RIGHT(TEXT(AE86,"0.#"),1)=".",TRUE,FALSE)</formula>
    </cfRule>
  </conditionalFormatting>
  <conditionalFormatting sqref="AJ95:AX95 AJ92:AX92 AJ89:AX89 AJ86:AX86">
    <cfRule type="expression" dxfId="921" priority="247">
      <formula>IF(RIGHT(TEXT(AJ86,"0.#"),1)=".",FALSE,TRUE)</formula>
    </cfRule>
    <cfRule type="expression" dxfId="920" priority="248">
      <formula>IF(RIGHT(TEXT(AJ86,"0.#"),1)=".",TRUE,FALSE)</formula>
    </cfRule>
  </conditionalFormatting>
  <conditionalFormatting sqref="L100:L103 L98">
    <cfRule type="expression" dxfId="919" priority="245">
      <formula>IF(RIGHT(TEXT(L98,"0.#"),1)=".",FALSE,TRUE)</formula>
    </cfRule>
    <cfRule type="expression" dxfId="918" priority="246">
      <formula>IF(RIGHT(TEXT(L98,"0.#"),1)=".",TRUE,FALSE)</formula>
    </cfRule>
  </conditionalFormatting>
  <conditionalFormatting sqref="R98">
    <cfRule type="expression" dxfId="917" priority="241">
      <formula>IF(RIGHT(TEXT(R98,"0.#"),1)=".",FALSE,TRUE)</formula>
    </cfRule>
    <cfRule type="expression" dxfId="916" priority="242">
      <formula>IF(RIGHT(TEXT(R98,"0.#"),1)=".",TRUE,FALSE)</formula>
    </cfRule>
  </conditionalFormatting>
  <conditionalFormatting sqref="R99:R103">
    <cfRule type="expression" dxfId="915" priority="239">
      <formula>IF(RIGHT(TEXT(R99,"0.#"),1)=".",FALSE,TRUE)</formula>
    </cfRule>
    <cfRule type="expression" dxfId="914" priority="240">
      <formula>IF(RIGHT(TEXT(R99,"0.#"),1)=".",TRUE,FALSE)</formula>
    </cfRule>
  </conditionalFormatting>
  <conditionalFormatting sqref="Y182:Y189">
    <cfRule type="expression" dxfId="913" priority="237">
      <formula>IF(RIGHT(TEXT(Y182,"0.#"),1)=".",FALSE,TRUE)</formula>
    </cfRule>
    <cfRule type="expression" dxfId="912" priority="238">
      <formula>IF(RIGHT(TEXT(Y182,"0.#"),1)=".",TRUE,FALSE)</formula>
    </cfRule>
  </conditionalFormatting>
  <conditionalFormatting sqref="AU181">
    <cfRule type="expression" dxfId="911" priority="235">
      <formula>IF(RIGHT(TEXT(AU181,"0.#"),1)=".",FALSE,TRUE)</formula>
    </cfRule>
    <cfRule type="expression" dxfId="910" priority="236">
      <formula>IF(RIGHT(TEXT(AU181,"0.#"),1)=".",TRUE,FALSE)</formula>
    </cfRule>
  </conditionalFormatting>
  <conditionalFormatting sqref="AU190">
    <cfRule type="expression" dxfId="909" priority="233">
      <formula>IF(RIGHT(TEXT(AU190,"0.#"),1)=".",FALSE,TRUE)</formula>
    </cfRule>
    <cfRule type="expression" dxfId="908" priority="234">
      <formula>IF(RIGHT(TEXT(AU190,"0.#"),1)=".",TRUE,FALSE)</formula>
    </cfRule>
  </conditionalFormatting>
  <conditionalFormatting sqref="AU182:AU189 AU180">
    <cfRule type="expression" dxfId="907" priority="231">
      <formula>IF(RIGHT(TEXT(AU180,"0.#"),1)=".",FALSE,TRUE)</formula>
    </cfRule>
    <cfRule type="expression" dxfId="906" priority="232">
      <formula>IF(RIGHT(TEXT(AU180,"0.#"),1)=".",TRUE,FALSE)</formula>
    </cfRule>
  </conditionalFormatting>
  <conditionalFormatting sqref="Y220 Y207 Y194">
    <cfRule type="expression" dxfId="905" priority="217">
      <formula>IF(RIGHT(TEXT(Y194,"0.#"),1)=".",FALSE,TRUE)</formula>
    </cfRule>
    <cfRule type="expression" dxfId="904" priority="218">
      <formula>IF(RIGHT(TEXT(Y194,"0.#"),1)=".",TRUE,FALSE)</formula>
    </cfRule>
  </conditionalFormatting>
  <conditionalFormatting sqref="Y229 Y216 Y203">
    <cfRule type="expression" dxfId="903" priority="215">
      <formula>IF(RIGHT(TEXT(Y203,"0.#"),1)=".",FALSE,TRUE)</formula>
    </cfRule>
    <cfRule type="expression" dxfId="902" priority="216">
      <formula>IF(RIGHT(TEXT(Y203,"0.#"),1)=".",TRUE,FALSE)</formula>
    </cfRule>
  </conditionalFormatting>
  <conditionalFormatting sqref="Y221:Y228 Y219 Y208:Y215 Y195:Y202 Y193">
    <cfRule type="expression" dxfId="901" priority="213">
      <formula>IF(RIGHT(TEXT(Y193,"0.#"),1)=".",FALSE,TRUE)</formula>
    </cfRule>
    <cfRule type="expression" dxfId="900" priority="214">
      <formula>IF(RIGHT(TEXT(Y193,"0.#"),1)=".",TRUE,FALSE)</formula>
    </cfRule>
  </conditionalFormatting>
  <conditionalFormatting sqref="AU220 AU207 AU194">
    <cfRule type="expression" dxfId="899" priority="211">
      <formula>IF(RIGHT(TEXT(AU194,"0.#"),1)=".",FALSE,TRUE)</formula>
    </cfRule>
    <cfRule type="expression" dxfId="898" priority="212">
      <formula>IF(RIGHT(TEXT(AU194,"0.#"),1)=".",TRUE,FALSE)</formula>
    </cfRule>
  </conditionalFormatting>
  <conditionalFormatting sqref="AU229 AU216 AU203">
    <cfRule type="expression" dxfId="897" priority="209">
      <formula>IF(RIGHT(TEXT(AU203,"0.#"),1)=".",FALSE,TRUE)</formula>
    </cfRule>
    <cfRule type="expression" dxfId="896" priority="210">
      <formula>IF(RIGHT(TEXT(AU203,"0.#"),1)=".",TRUE,FALSE)</formula>
    </cfRule>
  </conditionalFormatting>
  <conditionalFormatting sqref="AU221:AU228 AU219 AU208:AU215 AU206 AU195:AU202 AU193">
    <cfRule type="expression" dxfId="895" priority="207">
      <formula>IF(RIGHT(TEXT(AU193,"0.#"),1)=".",FALSE,TRUE)</formula>
    </cfRule>
    <cfRule type="expression" dxfId="894" priority="208">
      <formula>IF(RIGHT(TEXT(AU193,"0.#"),1)=".",TRUE,FALSE)</formula>
    </cfRule>
  </conditionalFormatting>
  <conditionalFormatting sqref="AE56:AI56">
    <cfRule type="expression" dxfId="893" priority="181">
      <formula>IF(AND(AE56&gt;=0, RIGHT(TEXT(AE56,"0.#"),1)&lt;&gt;"."),TRUE,FALSE)</formula>
    </cfRule>
    <cfRule type="expression" dxfId="892" priority="182">
      <formula>IF(AND(AE56&gt;=0, RIGHT(TEXT(AE56,"0.#"),1)="."),TRUE,FALSE)</formula>
    </cfRule>
    <cfRule type="expression" dxfId="891" priority="183">
      <formula>IF(AND(AE56&lt;0, RIGHT(TEXT(AE56,"0.#"),1)&lt;&gt;"."),TRUE,FALSE)</formula>
    </cfRule>
    <cfRule type="expression" dxfId="890" priority="184">
      <formula>IF(AND(AE56&lt;0, RIGHT(TEXT(AE56,"0.#"),1)="."),TRUE,FALSE)</formula>
    </cfRule>
  </conditionalFormatting>
  <conditionalFormatting sqref="AJ56:AS56">
    <cfRule type="expression" dxfId="889" priority="177">
      <formula>IF(AND(AJ56&gt;=0, RIGHT(TEXT(AJ56,"0.#"),1)&lt;&gt;"."),TRUE,FALSE)</formula>
    </cfRule>
    <cfRule type="expression" dxfId="888" priority="178">
      <formula>IF(AND(AJ56&gt;=0, RIGHT(TEXT(AJ56,"0.#"),1)="."),TRUE,FALSE)</formula>
    </cfRule>
    <cfRule type="expression" dxfId="887" priority="179">
      <formula>IF(AND(AJ56&lt;0, RIGHT(TEXT(AJ56,"0.#"),1)&lt;&gt;"."),TRUE,FALSE)</formula>
    </cfRule>
    <cfRule type="expression" dxfId="886" priority="180">
      <formula>IF(AND(AJ56&lt;0, RIGHT(TEXT(AJ56,"0.#"),1)="."),TRUE,FALSE)</formula>
    </cfRule>
  </conditionalFormatting>
  <conditionalFormatting sqref="AK237:AK265">
    <cfRule type="expression" dxfId="885" priority="165">
      <formula>IF(RIGHT(TEXT(AK237,"0.#"),1)=".",FALSE,TRUE)</formula>
    </cfRule>
    <cfRule type="expression" dxfId="884" priority="166">
      <formula>IF(RIGHT(TEXT(AK237,"0.#"),1)=".",TRUE,FALSE)</formula>
    </cfRule>
  </conditionalFormatting>
  <conditionalFormatting sqref="AU237:AX265">
    <cfRule type="expression" dxfId="883" priority="161">
      <formula>IF(AND(AU237&gt;=0, RIGHT(TEXT(AU237,"0.#"),1)&lt;&gt;"."),TRUE,FALSE)</formula>
    </cfRule>
    <cfRule type="expression" dxfId="882" priority="162">
      <formula>IF(AND(AU237&gt;=0, RIGHT(TEXT(AU237,"0.#"),1)="."),TRUE,FALSE)</formula>
    </cfRule>
    <cfRule type="expression" dxfId="881" priority="163">
      <formula>IF(AND(AU237&lt;0, RIGHT(TEXT(AU237,"0.#"),1)&lt;&gt;"."),TRUE,FALSE)</formula>
    </cfRule>
    <cfRule type="expression" dxfId="880" priority="164">
      <formula>IF(AND(AU237&lt;0, RIGHT(TEXT(AU237,"0.#"),1)="."),TRUE,FALSE)</formula>
    </cfRule>
  </conditionalFormatting>
  <conditionalFormatting sqref="AK270:AK298">
    <cfRule type="expression" dxfId="879" priority="153">
      <formula>IF(RIGHT(TEXT(AK270,"0.#"),1)=".",FALSE,TRUE)</formula>
    </cfRule>
    <cfRule type="expression" dxfId="878" priority="154">
      <formula>IF(RIGHT(TEXT(AK270,"0.#"),1)=".",TRUE,FALSE)</formula>
    </cfRule>
  </conditionalFormatting>
  <conditionalFormatting sqref="AU270:AX298">
    <cfRule type="expression" dxfId="877" priority="149">
      <formula>IF(AND(AU270&gt;=0, RIGHT(TEXT(AU270,"0.#"),1)&lt;&gt;"."),TRUE,FALSE)</formula>
    </cfRule>
    <cfRule type="expression" dxfId="876" priority="150">
      <formula>IF(AND(AU270&gt;=0, RIGHT(TEXT(AU270,"0.#"),1)="."),TRUE,FALSE)</formula>
    </cfRule>
    <cfRule type="expression" dxfId="875" priority="151">
      <formula>IF(AND(AU270&lt;0, RIGHT(TEXT(AU270,"0.#"),1)&lt;&gt;"."),TRUE,FALSE)</formula>
    </cfRule>
    <cfRule type="expression" dxfId="874" priority="152">
      <formula>IF(AND(AU270&lt;0, RIGHT(TEXT(AU270,"0.#"),1)="."),TRUE,FALSE)</formula>
    </cfRule>
  </conditionalFormatting>
  <conditionalFormatting sqref="AK304:AK331">
    <cfRule type="expression" dxfId="873" priority="141">
      <formula>IF(RIGHT(TEXT(AK304,"0.#"),1)=".",FALSE,TRUE)</formula>
    </cfRule>
    <cfRule type="expression" dxfId="872" priority="142">
      <formula>IF(RIGHT(TEXT(AK304,"0.#"),1)=".",TRUE,FALSE)</formula>
    </cfRule>
  </conditionalFormatting>
  <conditionalFormatting sqref="AU304:AX331">
    <cfRule type="expression" dxfId="871" priority="137">
      <formula>IF(AND(AU304&gt;=0, RIGHT(TEXT(AU304,"0.#"),1)&lt;&gt;"."),TRUE,FALSE)</formula>
    </cfRule>
    <cfRule type="expression" dxfId="870" priority="138">
      <formula>IF(AND(AU304&gt;=0, RIGHT(TEXT(AU304,"0.#"),1)="."),TRUE,FALSE)</formula>
    </cfRule>
    <cfRule type="expression" dxfId="869" priority="139">
      <formula>IF(AND(AU304&lt;0, RIGHT(TEXT(AU304,"0.#"),1)&lt;&gt;"."),TRUE,FALSE)</formula>
    </cfRule>
    <cfRule type="expression" dxfId="868" priority="140">
      <formula>IF(AND(AU304&lt;0, RIGHT(TEXT(AU304,"0.#"),1)="."),TRUE,FALSE)</formula>
    </cfRule>
  </conditionalFormatting>
  <conditionalFormatting sqref="AK335">
    <cfRule type="expression" dxfId="867" priority="135">
      <formula>IF(RIGHT(TEXT(AK335,"0.#"),1)=".",FALSE,TRUE)</formula>
    </cfRule>
    <cfRule type="expression" dxfId="866" priority="136">
      <formula>IF(RIGHT(TEXT(AK335,"0.#"),1)=".",TRUE,FALSE)</formula>
    </cfRule>
  </conditionalFormatting>
  <conditionalFormatting sqref="AU335:AX335">
    <cfRule type="expression" dxfId="865" priority="131">
      <formula>IF(AND(AU335&gt;=0, RIGHT(TEXT(AU335,"0.#"),1)&lt;&gt;"."),TRUE,FALSE)</formula>
    </cfRule>
    <cfRule type="expression" dxfId="864" priority="132">
      <formula>IF(AND(AU335&gt;=0, RIGHT(TEXT(AU335,"0.#"),1)="."),TRUE,FALSE)</formula>
    </cfRule>
    <cfRule type="expression" dxfId="863" priority="133">
      <formula>IF(AND(AU335&lt;0, RIGHT(TEXT(AU335,"0.#"),1)&lt;&gt;"."),TRUE,FALSE)</formula>
    </cfRule>
    <cfRule type="expression" dxfId="862" priority="134">
      <formula>IF(AND(AU335&lt;0, RIGHT(TEXT(AU335,"0.#"),1)="."),TRUE,FALSE)</formula>
    </cfRule>
  </conditionalFormatting>
  <conditionalFormatting sqref="AK336:AK364">
    <cfRule type="expression" dxfId="861" priority="129">
      <formula>IF(RIGHT(TEXT(AK336,"0.#"),1)=".",FALSE,TRUE)</formula>
    </cfRule>
    <cfRule type="expression" dxfId="860" priority="130">
      <formula>IF(RIGHT(TEXT(AK336,"0.#"),1)=".",TRUE,FALSE)</formula>
    </cfRule>
  </conditionalFormatting>
  <conditionalFormatting sqref="AU336:AX364">
    <cfRule type="expression" dxfId="859" priority="125">
      <formula>IF(AND(AU336&gt;=0, RIGHT(TEXT(AU336,"0.#"),1)&lt;&gt;"."),TRUE,FALSE)</formula>
    </cfRule>
    <cfRule type="expression" dxfId="858" priority="126">
      <formula>IF(AND(AU336&gt;=0, RIGHT(TEXT(AU336,"0.#"),1)="."),TRUE,FALSE)</formula>
    </cfRule>
    <cfRule type="expression" dxfId="857" priority="127">
      <formula>IF(AND(AU336&lt;0, RIGHT(TEXT(AU336,"0.#"),1)&lt;&gt;"."),TRUE,FALSE)</formula>
    </cfRule>
    <cfRule type="expression" dxfId="856" priority="128">
      <formula>IF(AND(AU336&lt;0, RIGHT(TEXT(AU336,"0.#"),1)="."),TRUE,FALSE)</formula>
    </cfRule>
  </conditionalFormatting>
  <conditionalFormatting sqref="AK368">
    <cfRule type="expression" dxfId="855" priority="123">
      <formula>IF(RIGHT(TEXT(AK368,"0.#"),1)=".",FALSE,TRUE)</formula>
    </cfRule>
    <cfRule type="expression" dxfId="854" priority="124">
      <formula>IF(RIGHT(TEXT(AK368,"0.#"),1)=".",TRUE,FALSE)</formula>
    </cfRule>
  </conditionalFormatting>
  <conditionalFormatting sqref="AU368:AX368">
    <cfRule type="expression" dxfId="853" priority="119">
      <formula>IF(AND(AU368&gt;=0, RIGHT(TEXT(AU368,"0.#"),1)&lt;&gt;"."),TRUE,FALSE)</formula>
    </cfRule>
    <cfRule type="expression" dxfId="852" priority="120">
      <formula>IF(AND(AU368&gt;=0, RIGHT(TEXT(AU368,"0.#"),1)="."),TRUE,FALSE)</formula>
    </cfRule>
    <cfRule type="expression" dxfId="851" priority="121">
      <formula>IF(AND(AU368&lt;0, RIGHT(TEXT(AU368,"0.#"),1)&lt;&gt;"."),TRUE,FALSE)</formula>
    </cfRule>
    <cfRule type="expression" dxfId="850" priority="122">
      <formula>IF(AND(AU368&lt;0, RIGHT(TEXT(AU368,"0.#"),1)="."),TRUE,FALSE)</formula>
    </cfRule>
  </conditionalFormatting>
  <conditionalFormatting sqref="AK369:AK397">
    <cfRule type="expression" dxfId="849" priority="117">
      <formula>IF(RIGHT(TEXT(AK369,"0.#"),1)=".",FALSE,TRUE)</formula>
    </cfRule>
    <cfRule type="expression" dxfId="848" priority="118">
      <formula>IF(RIGHT(TEXT(AK369,"0.#"),1)=".",TRUE,FALSE)</formula>
    </cfRule>
  </conditionalFormatting>
  <conditionalFormatting sqref="AU369:AX397">
    <cfRule type="expression" dxfId="847" priority="113">
      <formula>IF(AND(AU369&gt;=0, RIGHT(TEXT(AU369,"0.#"),1)&lt;&gt;"."),TRUE,FALSE)</formula>
    </cfRule>
    <cfRule type="expression" dxfId="846" priority="114">
      <formula>IF(AND(AU369&gt;=0, RIGHT(TEXT(AU369,"0.#"),1)="."),TRUE,FALSE)</formula>
    </cfRule>
    <cfRule type="expression" dxfId="845" priority="115">
      <formula>IF(AND(AU369&lt;0, RIGHT(TEXT(AU369,"0.#"),1)&lt;&gt;"."),TRUE,FALSE)</formula>
    </cfRule>
    <cfRule type="expression" dxfId="844" priority="116">
      <formula>IF(AND(AU369&lt;0, RIGHT(TEXT(AU369,"0.#"),1)="."),TRUE,FALSE)</formula>
    </cfRule>
  </conditionalFormatting>
  <conditionalFormatting sqref="AK401">
    <cfRule type="expression" dxfId="843" priority="111">
      <formula>IF(RIGHT(TEXT(AK401,"0.#"),1)=".",FALSE,TRUE)</formula>
    </cfRule>
    <cfRule type="expression" dxfId="842" priority="112">
      <formula>IF(RIGHT(TEXT(AK401,"0.#"),1)=".",TRUE,FALSE)</formula>
    </cfRule>
  </conditionalFormatting>
  <conditionalFormatting sqref="AU401:AX401">
    <cfRule type="expression" dxfId="841" priority="107">
      <formula>IF(AND(AU401&gt;=0, RIGHT(TEXT(AU401,"0.#"),1)&lt;&gt;"."),TRUE,FALSE)</formula>
    </cfRule>
    <cfRule type="expression" dxfId="840" priority="108">
      <formula>IF(AND(AU401&gt;=0, RIGHT(TEXT(AU401,"0.#"),1)="."),TRUE,FALSE)</formula>
    </cfRule>
    <cfRule type="expression" dxfId="839" priority="109">
      <formula>IF(AND(AU401&lt;0, RIGHT(TEXT(AU401,"0.#"),1)&lt;&gt;"."),TRUE,FALSE)</formula>
    </cfRule>
    <cfRule type="expression" dxfId="838" priority="110">
      <formula>IF(AND(AU401&lt;0, RIGHT(TEXT(AU401,"0.#"),1)="."),TRUE,FALSE)</formula>
    </cfRule>
  </conditionalFormatting>
  <conditionalFormatting sqref="AK402:AK430">
    <cfRule type="expression" dxfId="837" priority="105">
      <formula>IF(RIGHT(TEXT(AK402,"0.#"),1)=".",FALSE,TRUE)</formula>
    </cfRule>
    <cfRule type="expression" dxfId="836" priority="106">
      <formula>IF(RIGHT(TEXT(AK402,"0.#"),1)=".",TRUE,FALSE)</formula>
    </cfRule>
  </conditionalFormatting>
  <conditionalFormatting sqref="AU402:AX430">
    <cfRule type="expression" dxfId="835" priority="101">
      <formula>IF(AND(AU402&gt;=0, RIGHT(TEXT(AU402,"0.#"),1)&lt;&gt;"."),TRUE,FALSE)</formula>
    </cfRule>
    <cfRule type="expression" dxfId="834" priority="102">
      <formula>IF(AND(AU402&gt;=0, RIGHT(TEXT(AU402,"0.#"),1)="."),TRUE,FALSE)</formula>
    </cfRule>
    <cfRule type="expression" dxfId="833" priority="103">
      <formula>IF(AND(AU402&lt;0, RIGHT(TEXT(AU402,"0.#"),1)&lt;&gt;"."),TRUE,FALSE)</formula>
    </cfRule>
    <cfRule type="expression" dxfId="832" priority="104">
      <formula>IF(AND(AU402&lt;0, RIGHT(TEXT(AU402,"0.#"),1)="."),TRUE,FALSE)</formula>
    </cfRule>
  </conditionalFormatting>
  <conditionalFormatting sqref="AK434">
    <cfRule type="expression" dxfId="831" priority="99">
      <formula>IF(RIGHT(TEXT(AK434,"0.#"),1)=".",FALSE,TRUE)</formula>
    </cfRule>
    <cfRule type="expression" dxfId="830" priority="100">
      <formula>IF(RIGHT(TEXT(AK434,"0.#"),1)=".",TRUE,FALSE)</formula>
    </cfRule>
  </conditionalFormatting>
  <conditionalFormatting sqref="AU434:AX434">
    <cfRule type="expression" dxfId="829" priority="95">
      <formula>IF(AND(AU434&gt;=0, RIGHT(TEXT(AU434,"0.#"),1)&lt;&gt;"."),TRUE,FALSE)</formula>
    </cfRule>
    <cfRule type="expression" dxfId="828" priority="96">
      <formula>IF(AND(AU434&gt;=0, RIGHT(TEXT(AU434,"0.#"),1)="."),TRUE,FALSE)</formula>
    </cfRule>
    <cfRule type="expression" dxfId="827" priority="97">
      <formula>IF(AND(AU434&lt;0, RIGHT(TEXT(AU434,"0.#"),1)&lt;&gt;"."),TRUE,FALSE)</formula>
    </cfRule>
    <cfRule type="expression" dxfId="826" priority="98">
      <formula>IF(AND(AU434&lt;0, RIGHT(TEXT(AU434,"0.#"),1)="."),TRUE,FALSE)</formula>
    </cfRule>
  </conditionalFormatting>
  <conditionalFormatting sqref="AK435:AK463">
    <cfRule type="expression" dxfId="825" priority="93">
      <formula>IF(RIGHT(TEXT(AK435,"0.#"),1)=".",FALSE,TRUE)</formula>
    </cfRule>
    <cfRule type="expression" dxfId="824" priority="94">
      <formula>IF(RIGHT(TEXT(AK435,"0.#"),1)=".",TRUE,FALSE)</formula>
    </cfRule>
  </conditionalFormatting>
  <conditionalFormatting sqref="AU435:AX463">
    <cfRule type="expression" dxfId="823" priority="89">
      <formula>IF(AND(AU435&gt;=0, RIGHT(TEXT(AU435,"0.#"),1)&lt;&gt;"."),TRUE,FALSE)</formula>
    </cfRule>
    <cfRule type="expression" dxfId="822" priority="90">
      <formula>IF(AND(AU435&gt;=0, RIGHT(TEXT(AU435,"0.#"),1)="."),TRUE,FALSE)</formula>
    </cfRule>
    <cfRule type="expression" dxfId="821" priority="91">
      <formula>IF(AND(AU435&lt;0, RIGHT(TEXT(AU435,"0.#"),1)&lt;&gt;"."),TRUE,FALSE)</formula>
    </cfRule>
    <cfRule type="expression" dxfId="820" priority="92">
      <formula>IF(AND(AU435&lt;0, RIGHT(TEXT(AU435,"0.#"),1)="."),TRUE,FALSE)</formula>
    </cfRule>
  </conditionalFormatting>
  <conditionalFormatting sqref="AK467">
    <cfRule type="expression" dxfId="819" priority="87">
      <formula>IF(RIGHT(TEXT(AK467,"0.#"),1)=".",FALSE,TRUE)</formula>
    </cfRule>
    <cfRule type="expression" dxfId="818" priority="88">
      <formula>IF(RIGHT(TEXT(AK467,"0.#"),1)=".",TRUE,FALSE)</formula>
    </cfRule>
  </conditionalFormatting>
  <conditionalFormatting sqref="AU467:AX467">
    <cfRule type="expression" dxfId="817" priority="83">
      <formula>IF(AND(AU467&gt;=0, RIGHT(TEXT(AU467,"0.#"),1)&lt;&gt;"."),TRUE,FALSE)</formula>
    </cfRule>
    <cfRule type="expression" dxfId="816" priority="84">
      <formula>IF(AND(AU467&gt;=0, RIGHT(TEXT(AU467,"0.#"),1)="."),TRUE,FALSE)</formula>
    </cfRule>
    <cfRule type="expression" dxfId="815" priority="85">
      <formula>IF(AND(AU467&lt;0, RIGHT(TEXT(AU467,"0.#"),1)&lt;&gt;"."),TRUE,FALSE)</formula>
    </cfRule>
    <cfRule type="expression" dxfId="814" priority="86">
      <formula>IF(AND(AU467&lt;0, RIGHT(TEXT(AU467,"0.#"),1)="."),TRUE,FALSE)</formula>
    </cfRule>
  </conditionalFormatting>
  <conditionalFormatting sqref="AK468:AK496">
    <cfRule type="expression" dxfId="813" priority="81">
      <formula>IF(RIGHT(TEXT(AK468,"0.#"),1)=".",FALSE,TRUE)</formula>
    </cfRule>
    <cfRule type="expression" dxfId="812" priority="82">
      <formula>IF(RIGHT(TEXT(AK468,"0.#"),1)=".",TRUE,FALSE)</formula>
    </cfRule>
  </conditionalFormatting>
  <conditionalFormatting sqref="AU468:AX496">
    <cfRule type="expression" dxfId="811" priority="77">
      <formula>IF(AND(AU468&gt;=0, RIGHT(TEXT(AU468,"0.#"),1)&lt;&gt;"."),TRUE,FALSE)</formula>
    </cfRule>
    <cfRule type="expression" dxfId="810" priority="78">
      <formula>IF(AND(AU468&gt;=0, RIGHT(TEXT(AU468,"0.#"),1)="."),TRUE,FALSE)</formula>
    </cfRule>
    <cfRule type="expression" dxfId="809" priority="79">
      <formula>IF(AND(AU468&lt;0, RIGHT(TEXT(AU468,"0.#"),1)&lt;&gt;"."),TRUE,FALSE)</formula>
    </cfRule>
    <cfRule type="expression" dxfId="808" priority="80">
      <formula>IF(AND(AU468&lt;0, RIGHT(TEXT(AU468,"0.#"),1)="."),TRUE,FALSE)</formula>
    </cfRule>
  </conditionalFormatting>
  <conditionalFormatting sqref="AE24:AX24 AJ23:AS23">
    <cfRule type="expression" dxfId="807" priority="75">
      <formula>IF(RIGHT(TEXT(AE23,"0.#"),1)=".",FALSE,TRUE)</formula>
    </cfRule>
    <cfRule type="expression" dxfId="806" priority="76">
      <formula>IF(RIGHT(TEXT(AE23,"0.#"),1)=".",TRUE,FALSE)</formula>
    </cfRule>
  </conditionalFormatting>
  <conditionalFormatting sqref="AE25:AI25">
    <cfRule type="expression" dxfId="805" priority="67">
      <formula>IF(AND(AE25&gt;=0, RIGHT(TEXT(AE25,"0.#"),1)&lt;&gt;"."),TRUE,FALSE)</formula>
    </cfRule>
    <cfRule type="expression" dxfId="804" priority="68">
      <formula>IF(AND(AE25&gt;=0, RIGHT(TEXT(AE25,"0.#"),1)="."),TRUE,FALSE)</formula>
    </cfRule>
    <cfRule type="expression" dxfId="803" priority="69">
      <formula>IF(AND(AE25&lt;0, RIGHT(TEXT(AE25,"0.#"),1)&lt;&gt;"."),TRUE,FALSE)</formula>
    </cfRule>
    <cfRule type="expression" dxfId="802" priority="70">
      <formula>IF(AND(AE25&lt;0, RIGHT(TEXT(AE25,"0.#"),1)="."),TRUE,FALSE)</formula>
    </cfRule>
  </conditionalFormatting>
  <conditionalFormatting sqref="AJ25:AS25">
    <cfRule type="expression" dxfId="801" priority="63">
      <formula>IF(AND(AJ25&gt;=0, RIGHT(TEXT(AJ25,"0.#"),1)&lt;&gt;"."),TRUE,FALSE)</formula>
    </cfRule>
    <cfRule type="expression" dxfId="800" priority="64">
      <formula>IF(AND(AJ25&gt;=0, RIGHT(TEXT(AJ25,"0.#"),1)="."),TRUE,FALSE)</formula>
    </cfRule>
    <cfRule type="expression" dxfId="799" priority="65">
      <formula>IF(AND(AJ25&lt;0, RIGHT(TEXT(AJ25,"0.#"),1)&lt;&gt;"."),TRUE,FALSE)</formula>
    </cfRule>
    <cfRule type="expression" dxfId="798" priority="66">
      <formula>IF(AND(AJ25&lt;0, RIGHT(TEXT(AJ25,"0.#"),1)="."),TRUE,FALSE)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AK269">
    <cfRule type="expression" dxfId="765" priority="21">
      <formula>IF(RIGHT(TEXT(AK269,"0.#"),1)=".",FALSE,TRUE)</formula>
    </cfRule>
    <cfRule type="expression" dxfId="764" priority="22">
      <formula>IF(RIGHT(TEXT(AK269,"0.#"),1)=".",TRUE,FALSE)</formula>
    </cfRule>
  </conditionalFormatting>
  <conditionalFormatting sqref="AU269:AX269">
    <cfRule type="expression" dxfId="763" priority="17">
      <formula>IF(AND(AU269&gt;=0, RIGHT(TEXT(AU269,"0.#"),1)&lt;&gt;"."),TRUE,FALSE)</formula>
    </cfRule>
    <cfRule type="expression" dxfId="762" priority="18">
      <formula>IF(AND(AU269&gt;=0, RIGHT(TEXT(AU269,"0.#"),1)="."),TRUE,FALSE)</formula>
    </cfRule>
    <cfRule type="expression" dxfId="761" priority="19">
      <formula>IF(AND(AU269&lt;0, RIGHT(TEXT(AU269,"0.#"),1)&lt;&gt;"."),TRUE,FALSE)</formula>
    </cfRule>
    <cfRule type="expression" dxfId="760" priority="20">
      <formula>IF(AND(AU269&lt;0, RIGHT(TEXT(AU269,"0.#"),1)="."),TRUE,FALSE)</formula>
    </cfRule>
  </conditionalFormatting>
  <conditionalFormatting sqref="AK302">
    <cfRule type="expression" dxfId="759" priority="15">
      <formula>IF(RIGHT(TEXT(AK302,"0.#"),1)=".",FALSE,TRUE)</formula>
    </cfRule>
    <cfRule type="expression" dxfId="758" priority="16">
      <formula>IF(RIGHT(TEXT(AK302,"0.#"),1)=".",TRUE,FALSE)</formula>
    </cfRule>
  </conditionalFormatting>
  <conditionalFormatting sqref="AU302:AX302">
    <cfRule type="expression" dxfId="757" priority="11">
      <formula>IF(AND(AU302&gt;=0, RIGHT(TEXT(AU302,"0.#"),1)&lt;&gt;"."),TRUE,FALSE)</formula>
    </cfRule>
    <cfRule type="expression" dxfId="756" priority="12">
      <formula>IF(AND(AU302&gt;=0, RIGHT(TEXT(AU302,"0.#"),1)="."),TRUE,FALSE)</formula>
    </cfRule>
    <cfRule type="expression" dxfId="755" priority="13">
      <formula>IF(AND(AU302&lt;0, RIGHT(TEXT(AU302,"0.#"),1)&lt;&gt;"."),TRUE,FALSE)</formula>
    </cfRule>
    <cfRule type="expression" dxfId="754" priority="14">
      <formula>IF(AND(AU302&lt;0, RIGHT(TEXT(AU302,"0.#"),1)="."),TRUE,FALSE)</formula>
    </cfRule>
  </conditionalFormatting>
  <conditionalFormatting sqref="AK303">
    <cfRule type="expression" dxfId="753" priority="9">
      <formula>IF(RIGHT(TEXT(AK303,"0.#"),1)=".",FALSE,TRUE)</formula>
    </cfRule>
    <cfRule type="expression" dxfId="752" priority="10">
      <formula>IF(RIGHT(TEXT(AK303,"0.#"),1)=".",TRUE,FALSE)</formula>
    </cfRule>
  </conditionalFormatting>
  <conditionalFormatting sqref="AU303:AX303">
    <cfRule type="expression" dxfId="751" priority="5">
      <formula>IF(AND(AU303&gt;=0, RIGHT(TEXT(AU303,"0.#"),1)&lt;&gt;"."),TRUE,FALSE)</formula>
    </cfRule>
    <cfRule type="expression" dxfId="750" priority="6">
      <formula>IF(AND(AU303&gt;=0, RIGHT(TEXT(AU303,"0.#"),1)="."),TRUE,FALSE)</formula>
    </cfRule>
    <cfRule type="expression" dxfId="749" priority="7">
      <formula>IF(AND(AU303&lt;0, RIGHT(TEXT(AU303,"0.#"),1)&lt;&gt;"."),TRUE,FALSE)</formula>
    </cfRule>
    <cfRule type="expression" dxfId="748" priority="8">
      <formula>IF(AND(AU303&lt;0, RIGHT(TEXT(AU303,"0.#"),1)="."),TRUE,FALSE)</formula>
    </cfRule>
  </conditionalFormatting>
  <conditionalFormatting sqref="Y206">
    <cfRule type="expression" dxfId="747" priority="3">
      <formula>IF(RIGHT(TEXT(Y206,"0.#"),1)=".",FALSE,TRUE)</formula>
    </cfRule>
    <cfRule type="expression" dxfId="746" priority="4">
      <formula>IF(RIGHT(TEXT(Y206,"0.#"),1)=".",TRUE,FALSE)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t="s">
        <v>466</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462</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370</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424</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449</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2015-06-16T00:59:16Z</cp:lastPrinted>
  <dcterms:created xsi:type="dcterms:W3CDTF">2012-03-13T00:50:25Z</dcterms:created>
  <dcterms:modified xsi:type="dcterms:W3CDTF">2015-07-08T10:31:58Z</dcterms:modified>
</cp:coreProperties>
</file>