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<sst xmlns="http://schemas.openxmlformats.org/spreadsheetml/2006/main" count="761" uniqueCount="441">
  <si>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</si>
  <si>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</si>
  <si>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</si>
  <si>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</si>
  <si>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</si>
  <si>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</si>
  <si>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</si>
  <si>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</si>
  <si>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</si>
  <si>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</si>
  <si>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</si>
  <si>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</si>
  <si>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</si>
  <si>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</si>
  <si>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</si>
  <si>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</si>
  <si>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</si>
  <si>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</si>
  <si>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</si>
  <si>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</si>
  <si>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</si>
  <si>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</si>
  <si>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</si>
  <si>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</si>
  <si>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</si>
  <si>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</si>
  <si>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</si>
  <si>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</si>
  <si>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</si>
  <si>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</si>
  <si>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</si>
  <si>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</si>
  <si>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</si>
  <si>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</si>
  <si>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</si>
  <si>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</si>
  <si>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</si>
  <si>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</si>
  <si>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</si>
  <si>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</si>
  <si>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</si>
  <si>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</si>
  <si>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</si>
  <si>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</si>
  <si>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</si>
  <si>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</si>
  <si>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</si>
  <si>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</si>
  <si>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</si>
  <si>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</si>
  <si>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</si>
  <si>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</si>
  <si>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</si>
  <si>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</si>
  <si>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</si>
  <si>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</si>
  <si>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</si>
  <si>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</si>
  <si>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</si>
  <si>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</si>
  <si>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</si>
  <si>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</si>
  <si>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</si>
  <si>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</si>
  <si>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</si>
  <si>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</si>
  <si>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</si>
  <si>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</si>
  <si>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</si>
  <si>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</si>
  <si>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</si>
  <si>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</si>
  <si>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</si>
  <si>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</si>
  <si>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</si>
  <si>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</si>
  <si>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</si>
  <si>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</si>
  <si>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</si>
  <si>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</si>
  <si>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</si>
  <si>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</si>
  <si>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</si>
  <si>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</si>
  <si>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</si>
  <si>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</si>
  <si>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</si>
  <si>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</si>
  <si>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</si>
  <si>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</si>
  <si>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</si>
  <si>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</si>
  <si>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</si>
  <si>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</si>
  <si>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</si>
  <si>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</si>
  <si>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</si>
  <si>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</si>
  <si>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</si>
  <si>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</si>
  <si>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</si>
  <si>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</si>
  <si>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</si>
  <si>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</si>
  <si>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</si>
  <si>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</si>
  <si>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</si>
  <si>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</si>
  <si>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</si>
  <si>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</si>
  <si>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</si>
  <si>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</si>
  <si>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</si>
  <si>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</si>
  <si>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</si>
  <si>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</si>
  <si>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</si>
  <si>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</si>
  <si>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</si>
  <si>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</si>
  <si>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</si>
  <si>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</si>
  <si>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</si>
  <si>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</si>
  <si>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</si>
  <si>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</si>
  <si>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</si>
  <si>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</si>
  <si>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</si>
  <si>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</si>
  <si>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</si>
  <si>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</si>
  <si>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</si>
  <si>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</si>
  <si>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</si>
  <si>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</si>
  <si>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</si>
  <si>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</si>
  <si>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</si>
  <si>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</si>
  <si>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</si>
  <si>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</si>
  <si>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</si>
  <si>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</si>
  <si>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</si>
  <si>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</si>
  <si>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</si>
  <si>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</si>
  <si>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</si>
  <si>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</si>
  <si>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</si>
  <si>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</si>
  <si>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</si>
  <si>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</si>
  <si>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</si>
  <si>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</si>
  <si>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</si>
  <si>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</si>
  <si>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</si>
  <si>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</si>
  <si>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</si>
  <si>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</si>
  <si>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</si>
  <si>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</si>
  <si>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</si>
  <si>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</si>
  <si>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</si>
  <si>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</si>
  <si>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</si>
  <si>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</si>
  <si>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</si>
  <si>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</si>
  <si>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</si>
  <si>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</si>
  <si>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</si>
  <si>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</si>
  <si>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</si>
  <si>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</si>
  <si>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</si>
  <si>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</si>
  <si>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</si>
  <si>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</si>
  <si>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</si>
  <si>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</si>
  <si>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</si>
  <si>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</si>
  <si>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</si>
  <si>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</si>
  <si>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</si>
  <si>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</si>
  <si>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</si>
  <si>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</si>
  <si>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</si>
  <si>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</si>
  <si>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</si>
  <si>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</si>
  <si>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</si>
  <si>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</si>
  <si>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</si>
  <si>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</si>
  <si>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</si>
  <si>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</si>
  <si>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</si>
  <si>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</si>
  <si>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</si>
  <si>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</si>
  <si>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</si>
  <si>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</si>
  <si>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</si>
  <si>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</si>
  <si>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</si>
  <si>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</si>
  <si>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</si>
  <si>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</si>
  <si>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</si>
  <si>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</si>
  <si>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</si>
  <si>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</si>
  <si>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</si>
  <si>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</si>
  <si>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</si>
  <si>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</si>
  <si>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</si>
  <si>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</si>
  <si>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</si>
  <si>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</si>
  <si>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</si>
  <si>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</si>
  <si>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</si>
  <si>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</si>
  <si>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</si>
  <si>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</si>
  <si>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</si>
  <si>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</si>
  <si>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</si>
  <si>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</si>
  <si>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</si>
  <si>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</si>
  <si>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</si>
  <si>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</si>
  <si>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</si>
  <si>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</si>
  <si>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</si>
  <si>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</si>
  <si>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</si>
  <si>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</si>
  <si>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</si>
  <si>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</si>
  <si>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</si>
  <si>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</si>
  <si>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</si>
  <si>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</si>
  <si>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</si>
  <si>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</si>
  <si>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</si>
  <si>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</si>
  <si>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</si>
  <si>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</si>
  <si>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</si>
  <si>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</si>
  <si>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</si>
  <si>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</si>
  <si>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</si>
  <si>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</si>
  <si>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</si>
  <si>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</si>
  <si>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</si>
  <si>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</si>
  <si>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</si>
  <si>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</si>
  <si>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</si>
  <si>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</si>
  <si>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</si>
  <si>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</si>
  <si>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</si>
  <si>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</si>
  <si>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</si>
  <si>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</si>
  <si>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</si>
  <si>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</si>
  <si>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</si>
  <si>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</si>
  <si>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</si>
  <si>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</si>
  <si>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</si>
  <si>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</si>
  <si>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</si>
  <si>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</si>
  <si>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</si>
  <si>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</si>
  <si>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</si>
  <si>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</si>
  <si>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</si>
  <si>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</si>
  <si>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</si>
  <si>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</si>
  <si>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</si>
  <si>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</si>
  <si>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</si>
  <si>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</si>
  <si>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</si>
  <si>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</si>
  <si>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</si>
  <si>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</si>
  <si>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</si>
  <si>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</si>
  <si>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</si>
  <si>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</si>
  <si>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</si>
  <si>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</si>
  <si>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</si>
  <si>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</si>
  <si>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</si>
  <si>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</si>
  <si>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</si>
  <si>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</si>
  <si>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</si>
  <si>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</si>
  <si>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</si>
  <si>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</si>
  <si>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</si>
  <si>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</si>
  <si>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</si>
  <si>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</si>
  <si>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</si>
  <si>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</si>
  <si>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</si>
  <si>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</si>
  <si>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</si>
  <si>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</si>
  <si>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</si>
  <si>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</si>
  <si>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</si>
  <si>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</si>
  <si>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</si>
  <si>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</si>
  <si>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</si>
  <si>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</si>
  <si>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</si>
  <si>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</si>
  <si>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</si>
  <si>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</si>
  <si>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</si>
  <si>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</si>
  <si>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</si>
  <si>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</si>
  <si>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</si>
  <si>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</si>
  <si>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</si>
  <si>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</si>
  <si>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</si>
  <si>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</si>
  <si>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</si>
  <si>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</si>
  <si>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</si>
  <si>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</si>
  <si>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</si>
  <si>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</si>
  <si>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</si>
  <si>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</si>
  <si>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</si>
  <si>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</si>
  <si>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</si>
  <si>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</si>
  <si>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</si>
  <si>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</si>
  <si>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</si>
  <si>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</si>
  <si>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</si>
  <si>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</si>
  <si>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</si>
  <si>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都市局</t>
    <rPh sb="0" eb="3">
      <t>トシキョク</t>
    </rPh>
    <phoneticPr fontId="5"/>
  </si>
  <si>
    <t>国土交通省</t>
  </si>
  <si>
    <t>○</t>
  </si>
  <si>
    <t>課長 梛野 良明</t>
    <rPh sb="3" eb="4">
      <t>ナ</t>
    </rPh>
    <rPh sb="4" eb="5">
      <t>ノ</t>
    </rPh>
    <rPh sb="6" eb="8">
      <t>ヨシアキ</t>
    </rPh>
    <phoneticPr fontId="5"/>
  </si>
  <si>
    <t>6　国際競争力、観光交流、広域・地域間連携等の確保・強化
 21　景観に優れた国土・観光地づくりを推進する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3" eb="35">
      <t>ケイカン</t>
    </rPh>
    <rPh sb="36" eb="37">
      <t>スグ</t>
    </rPh>
    <rPh sb="39" eb="41">
      <t>コクド</t>
    </rPh>
    <rPh sb="42" eb="45">
      <t>カンコウチ</t>
    </rPh>
    <rPh sb="49" eb="51">
      <t>スイシン</t>
    </rPh>
    <phoneticPr fontId="5"/>
  </si>
  <si>
    <t>－</t>
    <phoneticPr fontId="5"/>
  </si>
  <si>
    <t>-</t>
    <phoneticPr fontId="5"/>
  </si>
  <si>
    <t>団体</t>
    <rPh sb="0" eb="2">
      <t>ダンタイ</t>
    </rPh>
    <phoneticPr fontId="5"/>
  </si>
  <si>
    <t>○</t>
    <phoneticPr fontId="5"/>
  </si>
  <si>
    <t>－</t>
    <phoneticPr fontId="5"/>
  </si>
  <si>
    <t>‐</t>
  </si>
  <si>
    <t>○</t>
    <phoneticPr fontId="5"/>
  </si>
  <si>
    <t>歴史的風致維持向上推進等調査</t>
    <rPh sb="0" eb="2">
      <t>レキシ</t>
    </rPh>
    <rPh sb="2" eb="3">
      <t>テキ</t>
    </rPh>
    <rPh sb="3" eb="5">
      <t>フウチ</t>
    </rPh>
    <rPh sb="5" eb="7">
      <t>イジ</t>
    </rPh>
    <rPh sb="7" eb="9">
      <t>コウジョウ</t>
    </rPh>
    <rPh sb="9" eb="11">
      <t>スイシン</t>
    </rPh>
    <rPh sb="11" eb="12">
      <t>トウ</t>
    </rPh>
    <rPh sb="12" eb="14">
      <t>チョウサ</t>
    </rPh>
    <phoneticPr fontId="5"/>
  </si>
  <si>
    <t>地域における歴史的風致の維持及び向上に関する法律（歴史まちづくり法）、景観法、</t>
    <rPh sb="35" eb="37">
      <t>ケイカン</t>
    </rPh>
    <rPh sb="37" eb="38">
      <t>ホウ</t>
    </rPh>
    <phoneticPr fontId="5"/>
  </si>
  <si>
    <t>　町屋等の歴史的建造物の滅失を防ぎ、歴史的まち並みを保全・活用するため、地方都市の歴史的なまち並み形成において隘路となってる共通課題等に対応する調査により対策を実証し、歴史的風致の維持向上を推進する。</t>
    <rPh sb="1" eb="3">
      <t>マチヤ</t>
    </rPh>
    <rPh sb="3" eb="4">
      <t>トウ</t>
    </rPh>
    <rPh sb="5" eb="8">
      <t>レキシテキ</t>
    </rPh>
    <rPh sb="8" eb="11">
      <t>ケンゾウブツ</t>
    </rPh>
    <rPh sb="12" eb="14">
      <t>メッシツ</t>
    </rPh>
    <rPh sb="15" eb="16">
      <t>フセ</t>
    </rPh>
    <rPh sb="18" eb="21">
      <t>レキシテキ</t>
    </rPh>
    <rPh sb="23" eb="24">
      <t>ナ</t>
    </rPh>
    <rPh sb="26" eb="28">
      <t>ホゼン</t>
    </rPh>
    <rPh sb="29" eb="31">
      <t>カツヨウ</t>
    </rPh>
    <rPh sb="36" eb="38">
      <t>チホウ</t>
    </rPh>
    <rPh sb="38" eb="40">
      <t>トシ</t>
    </rPh>
    <rPh sb="41" eb="44">
      <t>レキシテキ</t>
    </rPh>
    <rPh sb="47" eb="48">
      <t>ナ</t>
    </rPh>
    <rPh sb="49" eb="51">
      <t>ケイセイ</t>
    </rPh>
    <rPh sb="55" eb="57">
      <t>アイロ</t>
    </rPh>
    <rPh sb="62" eb="64">
      <t>キョウツウ</t>
    </rPh>
    <rPh sb="64" eb="66">
      <t>カダイ</t>
    </rPh>
    <rPh sb="66" eb="67">
      <t>トウ</t>
    </rPh>
    <rPh sb="68" eb="70">
      <t>タイオウ</t>
    </rPh>
    <rPh sb="72" eb="74">
      <t>チョウサ</t>
    </rPh>
    <rPh sb="77" eb="79">
      <t>タイサク</t>
    </rPh>
    <rPh sb="80" eb="82">
      <t>ジッショウ</t>
    </rPh>
    <rPh sb="84" eb="87">
      <t>レキシテキ</t>
    </rPh>
    <rPh sb="87" eb="89">
      <t>フウチ</t>
    </rPh>
    <rPh sb="90" eb="92">
      <t>イジ</t>
    </rPh>
    <rPh sb="92" eb="94">
      <t>コウジョウ</t>
    </rPh>
    <rPh sb="95" eb="97">
      <t>スイシン</t>
    </rPh>
    <phoneticPr fontId="5"/>
  </si>
  <si>
    <t>　①民間資金の導入による町家等の歴史的建造物の修理・活用の促進、②広域的な歴史まちづくりの専門家組織の育成、③伝統工法と現代工法の組合せによる歴史的建造物保全システムの構築といった歴史的風致維持向上の推進に関する共通課題等について、先進的な取組提案を募集し、有識者によって構成される第三者委員会で選定の上、国と地方公共団体、民間等が連携のもと、モデル的な調査、実証事業を行い、全国への普及を促進する。</t>
    <phoneticPr fontId="5"/>
  </si>
  <si>
    <t>-</t>
    <phoneticPr fontId="5"/>
  </si>
  <si>
    <t>平成28年度までに景観計画を策定する市町村を550団体まで引き上げる</t>
    <rPh sb="0" eb="2">
      <t>ヘイセイ</t>
    </rPh>
    <rPh sb="4" eb="6">
      <t>ネンド</t>
    </rPh>
    <rPh sb="25" eb="27">
      <t>ダンタイ</t>
    </rPh>
    <rPh sb="29" eb="30">
      <t>ヒ</t>
    </rPh>
    <rPh sb="31" eb="32">
      <t>ア</t>
    </rPh>
    <phoneticPr fontId="5"/>
  </si>
  <si>
    <t>歴史的風致維持向上推進等調査の実施団体数</t>
    <phoneticPr fontId="5"/>
  </si>
  <si>
    <t>実績額/団体数</t>
    <rPh sb="0" eb="3">
      <t>ジッセキガク</t>
    </rPh>
    <rPh sb="4" eb="7">
      <t>ダンタイスウ</t>
    </rPh>
    <phoneticPr fontId="5"/>
  </si>
  <si>
    <t>９９／１５</t>
    <phoneticPr fontId="5"/>
  </si>
  <si>
    <t>－</t>
    <phoneticPr fontId="5"/>
  </si>
  <si>
    <t>○</t>
    <phoneticPr fontId="5"/>
  </si>
  <si>
    <t>７２／１３</t>
    <phoneticPr fontId="5"/>
  </si>
  <si>
    <t>提案を広く公募して選定しており、競争性が確保されている。</t>
    <phoneticPr fontId="5"/>
  </si>
  <si>
    <t>景観法・歴史まちづくり法の目的規定の実現に資するものであり、優先度の高い事業である。</t>
    <phoneticPr fontId="5"/>
  </si>
  <si>
    <t>全国的に活用可能なノウハウの蓄積や枠組みの構築は国が行うべきであり、地方自治体・民間等に委ねることはできない。</t>
    <rPh sb="0" eb="3">
      <t>ゼンコクテキ</t>
    </rPh>
    <rPh sb="4" eb="6">
      <t>カツヨウ</t>
    </rPh>
    <rPh sb="6" eb="8">
      <t>カノウ</t>
    </rPh>
    <rPh sb="14" eb="16">
      <t>チクセキ</t>
    </rPh>
    <rPh sb="17" eb="19">
      <t>ワクグ</t>
    </rPh>
    <rPh sb="21" eb="23">
      <t>コウチク</t>
    </rPh>
    <rPh sb="24" eb="25">
      <t>クニ</t>
    </rPh>
    <rPh sb="26" eb="27">
      <t>オコナ</t>
    </rPh>
    <rPh sb="34" eb="36">
      <t>チホウ</t>
    </rPh>
    <rPh sb="36" eb="39">
      <t>ジチタイ</t>
    </rPh>
    <rPh sb="40" eb="42">
      <t>ミンカン</t>
    </rPh>
    <rPh sb="42" eb="43">
      <t>トウ</t>
    </rPh>
    <rPh sb="44" eb="45">
      <t>ユダ</t>
    </rPh>
    <phoneticPr fontId="5"/>
  </si>
  <si>
    <t>提案選定にあたっては、有識者によって構成される第三者委員会で選定を行っており、真に必要なものに限定されている。</t>
    <phoneticPr fontId="5"/>
  </si>
  <si>
    <t>成果物となる報告書については、全国に波及効果が及ぶようＨＰで広く公表している。</t>
    <phoneticPr fontId="5"/>
  </si>
  <si>
    <t>A.黒石市</t>
    <rPh sb="2" eb="5">
      <t>クロイシシ</t>
    </rPh>
    <phoneticPr fontId="5"/>
  </si>
  <si>
    <t>B.（一社）沖縄県古民家再生協会</t>
    <rPh sb="3" eb="4">
      <t>イッ</t>
    </rPh>
    <rPh sb="4" eb="5">
      <t>シャ</t>
    </rPh>
    <rPh sb="6" eb="9">
      <t>オキナワケン</t>
    </rPh>
    <rPh sb="9" eb="12">
      <t>コミンカ</t>
    </rPh>
    <rPh sb="12" eb="14">
      <t>サイセイ</t>
    </rPh>
    <rPh sb="14" eb="16">
      <t>キョウカイ</t>
    </rPh>
    <phoneticPr fontId="5"/>
  </si>
  <si>
    <t>D.有限責任事業組合富田林町家利活用促進機構</t>
    <rPh sb="2" eb="4">
      <t>ユウゲン</t>
    </rPh>
    <rPh sb="4" eb="6">
      <t>セキニン</t>
    </rPh>
    <rPh sb="6" eb="8">
      <t>ジギョウ</t>
    </rPh>
    <rPh sb="8" eb="10">
      <t>クミアイ</t>
    </rPh>
    <rPh sb="10" eb="13">
      <t>トンダバヤシ</t>
    </rPh>
    <rPh sb="14" eb="15">
      <t>イエ</t>
    </rPh>
    <rPh sb="15" eb="18">
      <t>リカツヨウ</t>
    </rPh>
    <rPh sb="18" eb="20">
      <t>ソクシン</t>
    </rPh>
    <rPh sb="20" eb="22">
      <t>キコウ</t>
    </rPh>
    <phoneticPr fontId="5"/>
  </si>
  <si>
    <t>E.国府地区まちづくり協議会</t>
    <rPh sb="2" eb="4">
      <t>コクフ</t>
    </rPh>
    <rPh sb="4" eb="6">
      <t>チク</t>
    </rPh>
    <rPh sb="11" eb="14">
      <t>キョウギカイ</t>
    </rPh>
    <phoneticPr fontId="5"/>
  </si>
  <si>
    <t>黒石市</t>
    <rPh sb="0" eb="3">
      <t>クロイシシ</t>
    </rPh>
    <phoneticPr fontId="5"/>
  </si>
  <si>
    <t>（一社）沖縄県古民家再生協会</t>
    <rPh sb="1" eb="2">
      <t>イッ</t>
    </rPh>
    <rPh sb="2" eb="3">
      <t>シャ</t>
    </rPh>
    <rPh sb="4" eb="6">
      <t>オキナワ</t>
    </rPh>
    <rPh sb="6" eb="7">
      <t>ケン</t>
    </rPh>
    <rPh sb="7" eb="10">
      <t>コミンカ</t>
    </rPh>
    <rPh sb="10" eb="12">
      <t>サイセイ</t>
    </rPh>
    <rPh sb="12" eb="14">
      <t>キョウカイ</t>
    </rPh>
    <phoneticPr fontId="5"/>
  </si>
  <si>
    <t>NPO法人　土壁ネットワーク</t>
    <rPh sb="3" eb="5">
      <t>ホウジン</t>
    </rPh>
    <rPh sb="6" eb="8">
      <t>ツチカベ</t>
    </rPh>
    <phoneticPr fontId="5"/>
  </si>
  <si>
    <t>C.NPO法人　土壁ネットワーク</t>
    <rPh sb="5" eb="7">
      <t>ホウジン</t>
    </rPh>
    <rPh sb="8" eb="10">
      <t>ツチカベ</t>
    </rPh>
    <phoneticPr fontId="5"/>
  </si>
  <si>
    <t>NPO法人　くらしまち継承機構</t>
    <rPh sb="3" eb="5">
      <t>ホウジン</t>
    </rPh>
    <rPh sb="11" eb="13">
      <t>ケイショウ</t>
    </rPh>
    <rPh sb="13" eb="15">
      <t>キコウ</t>
    </rPh>
    <phoneticPr fontId="5"/>
  </si>
  <si>
    <t>有限責任事業組合富田林町家利活用促進機構</t>
    <rPh sb="0" eb="2">
      <t>ユウゲン</t>
    </rPh>
    <rPh sb="2" eb="4">
      <t>セキニン</t>
    </rPh>
    <rPh sb="4" eb="6">
      <t>ジギョウ</t>
    </rPh>
    <rPh sb="6" eb="8">
      <t>クミアイ</t>
    </rPh>
    <rPh sb="8" eb="11">
      <t>トンダバヤシ</t>
    </rPh>
    <rPh sb="12" eb="13">
      <t>イエ</t>
    </rPh>
    <rPh sb="13" eb="16">
      <t>リカツヨウ</t>
    </rPh>
    <rPh sb="16" eb="18">
      <t>ソクシン</t>
    </rPh>
    <rPh sb="18" eb="20">
      <t>キコウ</t>
    </rPh>
    <phoneticPr fontId="5"/>
  </si>
  <si>
    <t>国府地区まちづくり協議会</t>
    <rPh sb="0" eb="2">
      <t>コクフ</t>
    </rPh>
    <rPh sb="2" eb="4">
      <t>チク</t>
    </rPh>
    <rPh sb="9" eb="12">
      <t>キョウギカイ</t>
    </rPh>
    <phoneticPr fontId="5"/>
  </si>
  <si>
    <t>小田原職人学校設立推進協議会</t>
    <rPh sb="0" eb="3">
      <t>オダワラ</t>
    </rPh>
    <rPh sb="3" eb="5">
      <t>ショクニン</t>
    </rPh>
    <rPh sb="5" eb="7">
      <t>ガッコウ</t>
    </rPh>
    <rPh sb="7" eb="9">
      <t>セツリツ</t>
    </rPh>
    <rPh sb="9" eb="11">
      <t>スイシン</t>
    </rPh>
    <rPh sb="11" eb="14">
      <t>キョウギカイ</t>
    </rPh>
    <phoneticPr fontId="5"/>
  </si>
  <si>
    <t>大洲市古民家再生推進協議会</t>
    <rPh sb="0" eb="2">
      <t>オオス</t>
    </rPh>
    <rPh sb="2" eb="3">
      <t>シ</t>
    </rPh>
    <rPh sb="3" eb="6">
      <t>コミンカ</t>
    </rPh>
    <rPh sb="6" eb="8">
      <t>サイセイ</t>
    </rPh>
    <rPh sb="8" eb="10">
      <t>スイシン</t>
    </rPh>
    <rPh sb="10" eb="13">
      <t>キョウギカイ</t>
    </rPh>
    <phoneticPr fontId="5"/>
  </si>
  <si>
    <t>城下町地区まちづくり協議会</t>
    <rPh sb="0" eb="3">
      <t>ジョウカマチ</t>
    </rPh>
    <rPh sb="3" eb="5">
      <t>チク</t>
    </rPh>
    <rPh sb="10" eb="13">
      <t>キョウギカイ</t>
    </rPh>
    <phoneticPr fontId="5"/>
  </si>
  <si>
    <t>めむろ建築・まちづくり研究会</t>
    <rPh sb="3" eb="5">
      <t>ケンチク</t>
    </rPh>
    <rPh sb="11" eb="14">
      <t>ケンキュウカイ</t>
    </rPh>
    <phoneticPr fontId="5"/>
  </si>
  <si>
    <t>平成26年度は、10団体が調査を実施し、見込みどおりの実績が上がっている。</t>
    <phoneticPr fontId="5"/>
  </si>
  <si>
    <t>平成28年度までに歴史的風致維持向上計画の認定を受ける市町村の数を60団体まで引き上げる</t>
    <rPh sb="0" eb="2">
      <t>ヘイセイ</t>
    </rPh>
    <rPh sb="4" eb="6">
      <t>ネンド</t>
    </rPh>
    <rPh sb="9" eb="12">
      <t>レキシテキ</t>
    </rPh>
    <rPh sb="12" eb="14">
      <t>フウチ</t>
    </rPh>
    <rPh sb="14" eb="16">
      <t>イジ</t>
    </rPh>
    <rPh sb="16" eb="18">
      <t>コウジョウ</t>
    </rPh>
    <rPh sb="18" eb="20">
      <t>ケイカク</t>
    </rPh>
    <rPh sb="21" eb="23">
      <t>ニンテイ</t>
    </rPh>
    <rPh sb="24" eb="25">
      <t>ウ</t>
    </rPh>
    <rPh sb="27" eb="30">
      <t>シチョウソン</t>
    </rPh>
    <rPh sb="31" eb="32">
      <t>カズ</t>
    </rPh>
    <rPh sb="35" eb="37">
      <t>ダンタイ</t>
    </rPh>
    <rPh sb="39" eb="40">
      <t>ヒ</t>
    </rPh>
    <rPh sb="41" eb="42">
      <t>ア</t>
    </rPh>
    <phoneticPr fontId="5"/>
  </si>
  <si>
    <t>団体</t>
    <rPh sb="0" eb="2">
      <t>ダンタイ</t>
    </rPh>
    <phoneticPr fontId="5"/>
  </si>
  <si>
    <t>-</t>
    <phoneticPr fontId="5"/>
  </si>
  <si>
    <t>目標最終年度の目標値まで着実に成果実績を増やしている。</t>
    <rPh sb="0" eb="2">
      <t>モクヒョウ</t>
    </rPh>
    <rPh sb="2" eb="4">
      <t>サイシュウ</t>
    </rPh>
    <rPh sb="4" eb="6">
      <t>ネンド</t>
    </rPh>
    <rPh sb="7" eb="10">
      <t>モクヒョウチ</t>
    </rPh>
    <rPh sb="12" eb="14">
      <t>チャクジツ</t>
    </rPh>
    <rPh sb="15" eb="17">
      <t>セイカ</t>
    </rPh>
    <rPh sb="17" eb="19">
      <t>ジッセキ</t>
    </rPh>
    <rPh sb="20" eb="21">
      <t>フ</t>
    </rPh>
    <phoneticPr fontId="5"/>
  </si>
  <si>
    <t>公園緑地・景観課
歴史文化環境整備室</t>
    <rPh sb="0" eb="2">
      <t>コウエン</t>
    </rPh>
    <rPh sb="2" eb="4">
      <t>リョクチ</t>
    </rPh>
    <rPh sb="5" eb="7">
      <t>ケイカン</t>
    </rPh>
    <rPh sb="7" eb="8">
      <t>カ</t>
    </rPh>
    <rPh sb="9" eb="11">
      <t>レキシ</t>
    </rPh>
    <rPh sb="11" eb="13">
      <t>ブンカ</t>
    </rPh>
    <rPh sb="13" eb="15">
      <t>カンキョウ</t>
    </rPh>
    <rPh sb="15" eb="18">
      <t>セイビシツ</t>
    </rPh>
    <phoneticPr fontId="5"/>
  </si>
  <si>
    <t>-</t>
    <phoneticPr fontId="5"/>
  </si>
  <si>
    <t>歴史的風致維持向上計画の認定を受けた市町村の数</t>
    <rPh sb="0" eb="3">
      <t>レキシテキ</t>
    </rPh>
    <rPh sb="3" eb="5">
      <t>フウチ</t>
    </rPh>
    <rPh sb="5" eb="7">
      <t>イジ</t>
    </rPh>
    <rPh sb="7" eb="9">
      <t>コウジョウ</t>
    </rPh>
    <rPh sb="9" eb="11">
      <t>ケイカク</t>
    </rPh>
    <rPh sb="12" eb="14">
      <t>ニンテイ</t>
    </rPh>
    <rPh sb="15" eb="16">
      <t>ウ</t>
    </rPh>
    <rPh sb="18" eb="21">
      <t>シチョウソン</t>
    </rPh>
    <rPh sb="22" eb="23">
      <t>カズ</t>
    </rPh>
    <phoneticPr fontId="5"/>
  </si>
  <si>
    <t>景観計画を策定した市町村の数</t>
    <rPh sb="0" eb="2">
      <t>ケイカン</t>
    </rPh>
    <rPh sb="2" eb="4">
      <t>ケイカク</t>
    </rPh>
    <rPh sb="5" eb="7">
      <t>サクテイ</t>
    </rPh>
    <rPh sb="9" eb="12">
      <t>シチョウソン</t>
    </rPh>
    <rPh sb="13" eb="14">
      <t>カズ</t>
    </rPh>
    <phoneticPr fontId="5"/>
  </si>
  <si>
    <t>実施計画書において経費積算内訳を提出してもらい、真に必要な経費のみ認めており、単位当たりのコストは妥当である。</t>
    <rPh sb="0" eb="2">
      <t>ジッシ</t>
    </rPh>
    <rPh sb="2" eb="5">
      <t>ケイカクショ</t>
    </rPh>
    <rPh sb="9" eb="11">
      <t>ケイヒ</t>
    </rPh>
    <rPh sb="11" eb="13">
      <t>セキサン</t>
    </rPh>
    <rPh sb="13" eb="15">
      <t>ウチワケ</t>
    </rPh>
    <rPh sb="16" eb="18">
      <t>テイシュツ</t>
    </rPh>
    <rPh sb="24" eb="25">
      <t>シン</t>
    </rPh>
    <rPh sb="26" eb="28">
      <t>ヒツヨウ</t>
    </rPh>
    <rPh sb="29" eb="31">
      <t>ケイヒ</t>
    </rPh>
    <rPh sb="33" eb="34">
      <t>ミト</t>
    </rPh>
    <rPh sb="39" eb="41">
      <t>タンイ</t>
    </rPh>
    <rPh sb="41" eb="42">
      <t>ア</t>
    </rPh>
    <rPh sb="49" eb="51">
      <t>ダトウ</t>
    </rPh>
    <phoneticPr fontId="5"/>
  </si>
  <si>
    <t>平成２６年度で終了。</t>
    <rPh sb="7" eb="9">
      <t>シュウリョウ</t>
    </rPh>
    <phoneticPr fontId="5"/>
  </si>
  <si>
    <t>平成26年度行政事業レビューの行政事業レビュー推進チームの所見を踏まえ、地域のニーズを把握し、国が主導的に直接行うべき調査で幅広い地域で活用されるものに集中して実施し、更にＨＰを活用したり関係機関への周知などを実施した。</t>
    <rPh sb="15" eb="17">
      <t>ギョウセイ</t>
    </rPh>
    <rPh sb="17" eb="19">
      <t>ジギョウ</t>
    </rPh>
    <rPh sb="23" eb="25">
      <t>スイシン</t>
    </rPh>
    <rPh sb="84" eb="85">
      <t>サラ</t>
    </rPh>
    <rPh sb="89" eb="91">
      <t>カツヨウ</t>
    </rPh>
    <rPh sb="94" eb="96">
      <t>カンケイ</t>
    </rPh>
    <rPh sb="96" eb="98">
      <t>キカン</t>
    </rPh>
    <rPh sb="100" eb="102">
      <t>シュウチ</t>
    </rPh>
    <rPh sb="105" eb="107">
      <t>ジッシ</t>
    </rPh>
    <phoneticPr fontId="5"/>
  </si>
  <si>
    <t>５０／１０</t>
    <phoneticPr fontId="5"/>
  </si>
  <si>
    <t>歴史的風致維持向上推進等調査委託費</t>
    <rPh sb="0" eb="3">
      <t>レキシテキ</t>
    </rPh>
    <rPh sb="3" eb="5">
      <t>フウチ</t>
    </rPh>
    <rPh sb="5" eb="7">
      <t>イジ</t>
    </rPh>
    <rPh sb="7" eb="9">
      <t>コウジョウ</t>
    </rPh>
    <rPh sb="9" eb="12">
      <t>スイシンナド</t>
    </rPh>
    <rPh sb="12" eb="14">
      <t>チョウサ</t>
    </rPh>
    <rPh sb="14" eb="16">
      <t>イタク</t>
    </rPh>
    <rPh sb="16" eb="17">
      <t>ヒ</t>
    </rPh>
    <phoneticPr fontId="5"/>
  </si>
  <si>
    <t>百万円</t>
    <rPh sb="0" eb="1">
      <t>ヒャク</t>
    </rPh>
    <rPh sb="1" eb="3">
      <t>マンエン</t>
    </rPh>
    <phoneticPr fontId="5"/>
  </si>
  <si>
    <t>A.地方公共団体（１団体）</t>
    <rPh sb="2" eb="4">
      <t>チホウ</t>
    </rPh>
    <rPh sb="4" eb="6">
      <t>コウキョウ</t>
    </rPh>
    <rPh sb="6" eb="8">
      <t>ダンタイ</t>
    </rPh>
    <phoneticPr fontId="5"/>
  </si>
  <si>
    <t>B．一般社団法人（１団体）</t>
    <rPh sb="2" eb="4">
      <t>イッパン</t>
    </rPh>
    <rPh sb="4" eb="6">
      <t>シャダン</t>
    </rPh>
    <rPh sb="6" eb="8">
      <t>ホウジン</t>
    </rPh>
    <phoneticPr fontId="5"/>
  </si>
  <si>
    <t>D．有限責任事業組合（１団体）</t>
    <rPh sb="2" eb="4">
      <t>ユウゲン</t>
    </rPh>
    <rPh sb="4" eb="6">
      <t>セキニン</t>
    </rPh>
    <rPh sb="6" eb="8">
      <t>ジギョウ</t>
    </rPh>
    <rPh sb="8" eb="10">
      <t>クミアイ</t>
    </rPh>
    <phoneticPr fontId="5"/>
  </si>
  <si>
    <t>E．任意団体（５団体）</t>
    <rPh sb="2" eb="4">
      <t>ニンイ</t>
    </rPh>
    <rPh sb="4" eb="6">
      <t>ダンタイ</t>
    </rPh>
    <phoneticPr fontId="5"/>
  </si>
  <si>
    <t>C．NPO法人（２団体）</t>
    <rPh sb="5" eb="7">
      <t>ホウジン</t>
    </rPh>
    <phoneticPr fontId="5"/>
  </si>
  <si>
    <t>歴史的風致維持向上推進等調査における提案事業</t>
    <rPh sb="0" eb="3">
      <t>レキシテキ</t>
    </rPh>
    <rPh sb="3" eb="5">
      <t>フウチ</t>
    </rPh>
    <rPh sb="5" eb="7">
      <t>イジ</t>
    </rPh>
    <rPh sb="7" eb="9">
      <t>コウジョウ</t>
    </rPh>
    <rPh sb="9" eb="11">
      <t>スイシン</t>
    </rPh>
    <rPh sb="11" eb="12">
      <t>トウ</t>
    </rPh>
    <rPh sb="12" eb="14">
      <t>チョウサ</t>
    </rPh>
    <rPh sb="18" eb="20">
      <t>テイアン</t>
    </rPh>
    <rPh sb="20" eb="22">
      <t>ジギョウ</t>
    </rPh>
    <phoneticPr fontId="5"/>
  </si>
  <si>
    <t>新24-2020</t>
    <rPh sb="0" eb="1">
      <t>シン</t>
    </rPh>
    <phoneticPr fontId="5"/>
  </si>
  <si>
    <t>執行実績額（百万円）
／調査実施団体数（団体数)</t>
    <rPh sb="0" eb="2">
      <t>シッコウ</t>
    </rPh>
    <rPh sb="2" eb="5">
      <t>ジッセキガク</t>
    </rPh>
    <rPh sb="6" eb="9">
      <t>ヒャクマンエン</t>
    </rPh>
    <rPh sb="12" eb="14">
      <t>チョウサ</t>
    </rPh>
    <rPh sb="14" eb="16">
      <t>ジッシ</t>
    </rPh>
    <rPh sb="16" eb="18">
      <t>ダンタイ</t>
    </rPh>
    <rPh sb="18" eb="19">
      <t>カズ</t>
    </rPh>
    <rPh sb="20" eb="22">
      <t>ダンタイ</t>
    </rPh>
    <rPh sb="22" eb="23">
      <t>カズ</t>
    </rPh>
    <phoneticPr fontId="5"/>
  </si>
  <si>
    <t>歴史的風致維持向上推進調査における提案事業</t>
    <rPh sb="0" eb="3">
      <t>レキシテキ</t>
    </rPh>
    <rPh sb="3" eb="5">
      <t>フウチ</t>
    </rPh>
    <rPh sb="5" eb="7">
      <t>イジ</t>
    </rPh>
    <rPh sb="7" eb="9">
      <t>コウジョウ</t>
    </rPh>
    <rPh sb="9" eb="11">
      <t>スイシン</t>
    </rPh>
    <rPh sb="11" eb="13">
      <t>チョウサ</t>
    </rPh>
    <rPh sb="17" eb="19">
      <t>テイアン</t>
    </rPh>
    <rPh sb="19" eb="21">
      <t>ジギョウ</t>
    </rPh>
    <phoneticPr fontId="5"/>
  </si>
  <si>
    <t>歴史的なまち並み形成の取組を推進することは広く国民のニーズがある。</t>
    <rPh sb="0" eb="3">
      <t>レキシテキ</t>
    </rPh>
    <rPh sb="6" eb="7">
      <t>ナ</t>
    </rPh>
    <rPh sb="8" eb="10">
      <t>ケイセイ</t>
    </rPh>
    <rPh sb="11" eb="13">
      <t>トリクミ</t>
    </rPh>
    <rPh sb="14" eb="16">
      <t>スイシン</t>
    </rPh>
    <rPh sb="21" eb="22">
      <t>ヒロ</t>
    </rPh>
    <rPh sb="23" eb="25">
      <t>コクミン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</si>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</sst>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7" fontId="23" fillId="0" borderId="25" xfId="0" applyNumberFormat="1" applyFont="1" applyFill="1" applyBorder="1" applyAlignment="1" applyProtection="1">
      <alignment vertical="center" wrapTex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35"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3" fillId="0" borderId="34" xfId="1" applyFont="1" applyFill="1" applyBorder="1" applyAlignment="1" applyProtection="1">
      <alignment vertical="center" wrapText="1"/>
      <protection locked="0"/>
    </xf>
    <xf numFmtId="0" fontId="33" fillId="0" borderId="26" xfId="1" applyFont="1" applyFill="1" applyBorder="1" applyAlignment="1" applyProtection="1">
      <alignment vertical="center" wrapText="1"/>
      <protection locked="0"/>
    </xf>
    <xf numFmtId="0" fontId="33"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2" fillId="0" borderId="26" xfId="0" applyFont="1" applyBorder="1" applyAlignment="1" applyProtection="1">
      <alignment horizontal="left" vertical="center"/>
      <protection locked="0"/>
    </xf>
    <xf numFmtId="0" fontId="32"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0" fillId="0" borderId="34"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123264</xdr:colOff>
      <xdr:row>140</xdr:row>
      <xdr:rowOff>235324</xdr:rowOff>
    </xdr:from>
    <xdr:to>
      <xdr:col>38</xdr:col>
      <xdr:colOff>40822</xdr:colOff>
      <xdr:row>168</xdr:row>
      <xdr:rowOff>58750</xdr:rowOff>
    </xdr:to>
    <xdr:grpSp>
      <xdr:nvGrpSpPr>
        <xdr:cNvPr id="2" name="グループ化 1"/>
        <xdr:cNvGrpSpPr/>
      </xdr:nvGrpSpPr>
      <xdr:grpSpPr>
        <a:xfrm>
          <a:off x="3593085" y="32565895"/>
          <a:ext cx="4203808" cy="9729426"/>
          <a:chOff x="3593085" y="32565895"/>
          <a:chExt cx="4203808" cy="9729426"/>
        </a:xfrm>
      </xdr:grpSpPr>
      <xdr:grpSp>
        <xdr:nvGrpSpPr>
          <xdr:cNvPr id="3" name="グループ化 2"/>
          <xdr:cNvGrpSpPr/>
        </xdr:nvGrpSpPr>
        <xdr:grpSpPr>
          <a:xfrm>
            <a:off x="3593085" y="32565895"/>
            <a:ext cx="4149379" cy="9729426"/>
            <a:chOff x="3227293" y="51916853"/>
            <a:chExt cx="3631947" cy="9550132"/>
          </a:xfrm>
        </xdr:grpSpPr>
        <xdr:grpSp>
          <xdr:nvGrpSpPr>
            <xdr:cNvPr id="39" name="グループ化 38"/>
            <xdr:cNvGrpSpPr/>
          </xdr:nvGrpSpPr>
          <xdr:grpSpPr>
            <a:xfrm>
              <a:off x="3966882" y="52712471"/>
              <a:ext cx="2892358" cy="8754514"/>
              <a:chOff x="2699656" y="32148556"/>
              <a:chExt cx="2892358" cy="8754514"/>
            </a:xfrm>
          </xdr:grpSpPr>
          <xdr:sp macro="" textlink="">
            <xdr:nvSpPr>
              <xdr:cNvPr id="40" name="テキスト ボックス 39"/>
              <xdr:cNvSpPr txBox="1"/>
            </xdr:nvSpPr>
            <xdr:spPr>
              <a:xfrm>
                <a:off x="3423556" y="35348636"/>
                <a:ext cx="1778454"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歴史的風致維持向上推進等調査における提案事業</a:t>
                </a:r>
              </a:p>
            </xdr:txBody>
          </xdr:sp>
          <xdr:sp macro="" textlink="">
            <xdr:nvSpPr>
              <xdr:cNvPr id="41" name="テキスト ボックス 40"/>
              <xdr:cNvSpPr txBox="1"/>
            </xdr:nvSpPr>
            <xdr:spPr>
              <a:xfrm>
                <a:off x="3423555" y="32939450"/>
                <a:ext cx="1804821" cy="68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Ａ．地方公共団体（１団体）</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sp macro="" textlink="">
            <xdr:nvSpPr>
              <xdr:cNvPr id="42" name="テキスト ボックス 41"/>
              <xdr:cNvSpPr txBox="1"/>
            </xdr:nvSpPr>
            <xdr:spPr>
              <a:xfrm>
                <a:off x="3405865" y="34627456"/>
                <a:ext cx="1804822" cy="68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Ｂ．一般社団法人（１団体）</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sp macro="" textlink="">
            <xdr:nvSpPr>
              <xdr:cNvPr id="43" name="テキスト ボックス 42"/>
              <xdr:cNvSpPr txBox="1"/>
            </xdr:nvSpPr>
            <xdr:spPr>
              <a:xfrm>
                <a:off x="3423555" y="36287528"/>
                <a:ext cx="1778455" cy="6803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Ｃ．ＮＰＯ法人（２団体）</a:t>
                </a:r>
                <a:endParaRPr kumimoji="1" lang="en-US" altLang="ja-JP" sz="1100">
                  <a:solidFill>
                    <a:sysClr val="windowText" lastClr="000000"/>
                  </a:solidFill>
                </a:endParaRPr>
              </a:p>
              <a:p>
                <a:pPr algn="ctr"/>
                <a:r>
                  <a:rPr kumimoji="1" lang="en-US" altLang="ja-JP" sz="1100">
                    <a:solidFill>
                      <a:sysClr val="windowText" lastClr="000000"/>
                    </a:solidFill>
                  </a:rPr>
                  <a:t>12</a:t>
                </a:r>
                <a:r>
                  <a:rPr kumimoji="1" lang="ja-JP" altLang="en-US" sz="1100">
                    <a:solidFill>
                      <a:sysClr val="windowText" lastClr="000000"/>
                    </a:solidFill>
                  </a:rPr>
                  <a:t>百万円</a:t>
                </a:r>
              </a:p>
            </xdr:txBody>
          </xdr:sp>
          <xdr:sp macro="" textlink="">
            <xdr:nvSpPr>
              <xdr:cNvPr id="44" name="テキスト ボックス 43"/>
              <xdr:cNvSpPr txBox="1"/>
            </xdr:nvSpPr>
            <xdr:spPr>
              <a:xfrm>
                <a:off x="3409950" y="37891803"/>
                <a:ext cx="1778455" cy="674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Ｄ．有限責任事業組合（１団体）</a:t>
                </a:r>
                <a:endParaRPr kumimoji="1" lang="en-US" altLang="ja-JP" sz="10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cxnSp macro="">
            <xdr:nvCxnSpPr>
              <xdr:cNvPr id="45" name="直線コネクタ 44"/>
              <xdr:cNvCxnSpPr/>
            </xdr:nvCxnSpPr>
            <xdr:spPr>
              <a:xfrm>
                <a:off x="2699658" y="32148556"/>
                <a:ext cx="0" cy="767072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a:off x="2713263" y="33277067"/>
                <a:ext cx="7003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a:off x="2713263" y="38208856"/>
                <a:ext cx="7003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2713263" y="34967635"/>
                <a:ext cx="70032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xdr:cNvCxnSpPr/>
            </xdr:nvCxnSpPr>
            <xdr:spPr>
              <a:xfrm>
                <a:off x="2699656" y="36614099"/>
                <a:ext cx="6962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テキスト ボックス 49"/>
              <xdr:cNvSpPr txBox="1"/>
            </xdr:nvSpPr>
            <xdr:spPr>
              <a:xfrm>
                <a:off x="3078937" y="32659223"/>
                <a:ext cx="2513077" cy="32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公募（評価委員会による選定）・委託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1" name="テキスト ボックス 50"/>
              <xdr:cNvSpPr txBox="1"/>
            </xdr:nvSpPr>
            <xdr:spPr>
              <a:xfrm>
                <a:off x="3437164" y="37017832"/>
                <a:ext cx="1782537" cy="644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歴史的風致維持向上推進等調査における提案事業</a:t>
                </a:r>
              </a:p>
            </xdr:txBody>
          </xdr:sp>
          <xdr:sp macro="" textlink="">
            <xdr:nvSpPr>
              <xdr:cNvPr id="52" name="テキスト ボックス 51"/>
              <xdr:cNvSpPr txBox="1"/>
            </xdr:nvSpPr>
            <xdr:spPr>
              <a:xfrm>
                <a:off x="3450770" y="33674957"/>
                <a:ext cx="1782537"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歴史的風致維持向上推進等調査における提案事業</a:t>
                </a:r>
              </a:p>
            </xdr:txBody>
          </xdr:sp>
          <xdr:sp macro="" textlink="">
            <xdr:nvSpPr>
              <xdr:cNvPr id="53" name="左大かっこ 52"/>
              <xdr:cNvSpPr/>
            </xdr:nvSpPr>
            <xdr:spPr>
              <a:xfrm>
                <a:off x="3418660" y="33661350"/>
                <a:ext cx="45719" cy="56877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4" name="右大かっこ 53"/>
              <xdr:cNvSpPr/>
            </xdr:nvSpPr>
            <xdr:spPr>
              <a:xfrm>
                <a:off x="5188403" y="33647743"/>
                <a:ext cx="49801" cy="5692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5" name="テキスト ボックス 54"/>
              <xdr:cNvSpPr txBox="1"/>
            </xdr:nvSpPr>
            <xdr:spPr>
              <a:xfrm>
                <a:off x="3490793" y="38628275"/>
                <a:ext cx="1778455" cy="653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歴史的風致維持向上推進等調査における提案事業</a:t>
                </a:r>
              </a:p>
            </xdr:txBody>
          </xdr:sp>
          <xdr:sp macro="" textlink="">
            <xdr:nvSpPr>
              <xdr:cNvPr id="56" name="右大かっこ 55"/>
              <xdr:cNvSpPr/>
            </xdr:nvSpPr>
            <xdr:spPr>
              <a:xfrm>
                <a:off x="5161188" y="35348636"/>
                <a:ext cx="45719" cy="626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7" name="左大かっこ 56"/>
              <xdr:cNvSpPr/>
            </xdr:nvSpPr>
            <xdr:spPr>
              <a:xfrm>
                <a:off x="3418661" y="35348636"/>
                <a:ext cx="45718" cy="6259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8" name="左大かっこ 57"/>
              <xdr:cNvSpPr/>
            </xdr:nvSpPr>
            <xdr:spPr>
              <a:xfrm>
                <a:off x="3418661" y="37022315"/>
                <a:ext cx="45718" cy="6259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59" name="右大かっこ 58"/>
              <xdr:cNvSpPr/>
            </xdr:nvSpPr>
            <xdr:spPr>
              <a:xfrm>
                <a:off x="5174795" y="37022314"/>
                <a:ext cx="49801" cy="626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0" name="左大かっこ 59"/>
              <xdr:cNvSpPr/>
            </xdr:nvSpPr>
            <xdr:spPr>
              <a:xfrm>
                <a:off x="3400970" y="38617072"/>
                <a:ext cx="49801" cy="6259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1" name="右大かっこ 60"/>
              <xdr:cNvSpPr/>
            </xdr:nvSpPr>
            <xdr:spPr>
              <a:xfrm>
                <a:off x="5161188" y="38603464"/>
                <a:ext cx="45719" cy="626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cxnSp macro="">
            <xdr:nvCxnSpPr>
              <xdr:cNvPr id="62" name="直線コネクタ 61"/>
              <xdr:cNvCxnSpPr/>
            </xdr:nvCxnSpPr>
            <xdr:spPr>
              <a:xfrm>
                <a:off x="2699656" y="39828106"/>
                <a:ext cx="69624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xdr:cNvSpPr txBox="1"/>
            </xdr:nvSpPr>
            <xdr:spPr>
              <a:xfrm>
                <a:off x="3423557" y="39524660"/>
                <a:ext cx="1778455" cy="674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Ｅ．任意団体（５団体）</a:t>
                </a:r>
                <a:endParaRPr kumimoji="1" lang="en-US" altLang="ja-JP" sz="1100">
                  <a:solidFill>
                    <a:sysClr val="windowText" lastClr="000000"/>
                  </a:solidFill>
                </a:endParaRPr>
              </a:p>
              <a:p>
                <a:pPr algn="ctr"/>
                <a:r>
                  <a:rPr kumimoji="1" lang="en-US" altLang="ja-JP" sz="1100">
                    <a:solidFill>
                      <a:sysClr val="windowText" lastClr="000000"/>
                    </a:solidFill>
                  </a:rPr>
                  <a:t>25</a:t>
                </a:r>
                <a:r>
                  <a:rPr kumimoji="1" lang="ja-JP" altLang="en-US" sz="1100">
                    <a:solidFill>
                      <a:sysClr val="windowText" lastClr="000000"/>
                    </a:solidFill>
                  </a:rPr>
                  <a:t>百万円</a:t>
                </a:r>
              </a:p>
            </xdr:txBody>
          </xdr:sp>
          <xdr:sp macro="" textlink="">
            <xdr:nvSpPr>
              <xdr:cNvPr id="64" name="テキスト ボックス 63"/>
              <xdr:cNvSpPr txBox="1"/>
            </xdr:nvSpPr>
            <xdr:spPr>
              <a:xfrm>
                <a:off x="3423558" y="40249926"/>
                <a:ext cx="1778455" cy="653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歴史的風致維持向上推進等調査における提案事業</a:t>
                </a:r>
              </a:p>
            </xdr:txBody>
          </xdr:sp>
          <xdr:sp macro="" textlink="">
            <xdr:nvSpPr>
              <xdr:cNvPr id="65" name="左大かっこ 64"/>
              <xdr:cNvSpPr/>
            </xdr:nvSpPr>
            <xdr:spPr>
              <a:xfrm>
                <a:off x="3418660" y="40236322"/>
                <a:ext cx="45718" cy="6259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sp macro="" textlink="">
            <xdr:nvSpPr>
              <xdr:cNvPr id="66" name="右大かっこ 65"/>
              <xdr:cNvSpPr/>
            </xdr:nvSpPr>
            <xdr:spPr>
              <a:xfrm>
                <a:off x="5161188" y="40236322"/>
                <a:ext cx="45719" cy="6264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sp macro="" textlink="">
          <xdr:nvSpPr>
            <xdr:cNvPr id="71" name="テキスト ボックス 70"/>
            <xdr:cNvSpPr txBox="1"/>
          </xdr:nvSpPr>
          <xdr:spPr>
            <a:xfrm>
              <a:off x="3227293" y="51916853"/>
              <a:ext cx="1514155" cy="8164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都市局</a:t>
              </a: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grpSp>
      <xdr:sp macro="" textlink="">
        <xdr:nvSpPr>
          <xdr:cNvPr id="72" name="テキスト ボックス 71"/>
          <xdr:cNvSpPr txBox="1"/>
        </xdr:nvSpPr>
        <xdr:spPr>
          <a:xfrm>
            <a:off x="4816930" y="38961252"/>
            <a:ext cx="2911928" cy="33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公募（評価委員会による選定）・委託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4" name="テキスト ボックス 73"/>
          <xdr:cNvSpPr txBox="1"/>
        </xdr:nvSpPr>
        <xdr:spPr>
          <a:xfrm>
            <a:off x="4857750" y="40613159"/>
            <a:ext cx="2898321" cy="33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公募（評価委員会による選定）・委託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5" name="テキスト ボックス 74"/>
          <xdr:cNvSpPr txBox="1"/>
        </xdr:nvSpPr>
        <xdr:spPr>
          <a:xfrm>
            <a:off x="4871358" y="37336560"/>
            <a:ext cx="2884714" cy="33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公募（評価委員会による選定）・委託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6" name="テキスト ボックス 75"/>
          <xdr:cNvSpPr txBox="1"/>
        </xdr:nvSpPr>
        <xdr:spPr>
          <a:xfrm>
            <a:off x="4830536" y="35638388"/>
            <a:ext cx="2966357" cy="33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公募（評価委員会による選定）・委託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15" zoomScale="70" zoomScaleNormal="75" zoomScaleSheetLayoutView="70" zoomScalePageLayoutView="85" workbookViewId="0">
      <selection activeCell="C368" sqref="C368:L36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t="s">
        <v>370</v>
      </c>
      <c r="AR2" s="97"/>
      <c r="AS2" s="59" t="str">
        <f>IF(OR(AQ2="　", AQ2=""), "", "-")</f>
        <v/>
      </c>
      <c r="AT2" s="98">
        <v>249</v>
      </c>
      <c r="AU2" s="98"/>
      <c r="AV2" s="60" t="str">
        <f>IF(AW2="", "", "-")</f>
        <v/>
      </c>
      <c r="AW2" s="102"/>
      <c r="AX2" s="102"/>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372</v>
      </c>
      <c r="AK3" s="293"/>
      <c r="AL3" s="293"/>
      <c r="AM3" s="293"/>
      <c r="AN3" s="293"/>
      <c r="AO3" s="293"/>
      <c r="AP3" s="293"/>
      <c r="AQ3" s="293"/>
      <c r="AR3" s="293"/>
      <c r="AS3" s="293"/>
      <c r="AT3" s="293"/>
      <c r="AU3" s="293"/>
      <c r="AV3" s="293"/>
      <c r="AW3" s="293"/>
      <c r="AX3" s="36" t="s">
        <v>91</v>
      </c>
    </row>
    <row r="4" spans="1:50" ht="24.75" customHeight="1" x14ac:dyDescent="0.15">
      <c r="A4" s="510" t="s">
        <v>30</v>
      </c>
      <c r="B4" s="511"/>
      <c r="C4" s="511"/>
      <c r="D4" s="511"/>
      <c r="E4" s="511"/>
      <c r="F4" s="511"/>
      <c r="G4" s="486" t="s">
        <v>383</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371</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21" t="s">
        <v>213</v>
      </c>
      <c r="H5" s="322"/>
      <c r="I5" s="322"/>
      <c r="J5" s="322"/>
      <c r="K5" s="322"/>
      <c r="L5" s="322"/>
      <c r="M5" s="323" t="s">
        <v>92</v>
      </c>
      <c r="N5" s="324"/>
      <c r="O5" s="324"/>
      <c r="P5" s="324"/>
      <c r="Q5" s="324"/>
      <c r="R5" s="325"/>
      <c r="S5" s="326" t="s">
        <v>97</v>
      </c>
      <c r="T5" s="322"/>
      <c r="U5" s="322"/>
      <c r="V5" s="322"/>
      <c r="W5" s="322"/>
      <c r="X5" s="327"/>
      <c r="Y5" s="503" t="s">
        <v>3</v>
      </c>
      <c r="Z5" s="504"/>
      <c r="AA5" s="504"/>
      <c r="AB5" s="504"/>
      <c r="AC5" s="504"/>
      <c r="AD5" s="505"/>
      <c r="AE5" s="506" t="s">
        <v>420</v>
      </c>
      <c r="AF5" s="203"/>
      <c r="AG5" s="203"/>
      <c r="AH5" s="203"/>
      <c r="AI5" s="203"/>
      <c r="AJ5" s="203"/>
      <c r="AK5" s="203"/>
      <c r="AL5" s="203"/>
      <c r="AM5" s="203"/>
      <c r="AN5" s="203"/>
      <c r="AO5" s="203"/>
      <c r="AP5" s="204"/>
      <c r="AQ5" s="507" t="s">
        <v>374</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375</v>
      </c>
      <c r="AF6" s="520"/>
      <c r="AG6" s="520"/>
      <c r="AH6" s="520"/>
      <c r="AI6" s="520"/>
      <c r="AJ6" s="520"/>
      <c r="AK6" s="520"/>
      <c r="AL6" s="520"/>
      <c r="AM6" s="520"/>
      <c r="AN6" s="520"/>
      <c r="AO6" s="520"/>
      <c r="AP6" s="520"/>
      <c r="AQ6" s="521"/>
      <c r="AR6" s="521"/>
      <c r="AS6" s="521"/>
      <c r="AT6" s="521"/>
      <c r="AU6" s="521"/>
      <c r="AV6" s="521"/>
      <c r="AW6" s="521"/>
      <c r="AX6" s="522"/>
    </row>
    <row r="7" spans="1:50" ht="49.5" customHeight="1" x14ac:dyDescent="0.15">
      <c r="A7" s="443" t="s">
        <v>25</v>
      </c>
      <c r="B7" s="444"/>
      <c r="C7" s="444"/>
      <c r="D7" s="444"/>
      <c r="E7" s="444"/>
      <c r="F7" s="444"/>
      <c r="G7" s="445" t="s">
        <v>376</v>
      </c>
      <c r="H7" s="446"/>
      <c r="I7" s="446"/>
      <c r="J7" s="446"/>
      <c r="K7" s="446"/>
      <c r="L7" s="446"/>
      <c r="M7" s="446"/>
      <c r="N7" s="446"/>
      <c r="O7" s="446"/>
      <c r="P7" s="446"/>
      <c r="Q7" s="446"/>
      <c r="R7" s="446"/>
      <c r="S7" s="446"/>
      <c r="T7" s="446"/>
      <c r="U7" s="446"/>
      <c r="V7" s="447"/>
      <c r="W7" s="447"/>
      <c r="X7" s="447"/>
      <c r="Y7" s="448" t="s">
        <v>5</v>
      </c>
      <c r="Z7" s="387"/>
      <c r="AA7" s="387"/>
      <c r="AB7" s="387"/>
      <c r="AC7" s="387"/>
      <c r="AD7" s="389"/>
      <c r="AE7" s="449" t="s">
        <v>384</v>
      </c>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50" t="s">
        <v>308</v>
      </c>
      <c r="B8" s="351"/>
      <c r="C8" s="351"/>
      <c r="D8" s="351"/>
      <c r="E8" s="351"/>
      <c r="F8" s="352"/>
      <c r="G8" s="347" t="str">
        <f>入力規則等!A26</f>
        <v>観光立国</v>
      </c>
      <c r="H8" s="348"/>
      <c r="I8" s="348"/>
      <c r="J8" s="348"/>
      <c r="K8" s="348"/>
      <c r="L8" s="348"/>
      <c r="M8" s="348"/>
      <c r="N8" s="348"/>
      <c r="O8" s="348"/>
      <c r="P8" s="348"/>
      <c r="Q8" s="348"/>
      <c r="R8" s="348"/>
      <c r="S8" s="348"/>
      <c r="T8" s="348"/>
      <c r="U8" s="348"/>
      <c r="V8" s="348"/>
      <c r="W8" s="348"/>
      <c r="X8" s="349"/>
      <c r="Y8" s="523" t="s">
        <v>79</v>
      </c>
      <c r="Z8" s="523"/>
      <c r="AA8" s="523"/>
      <c r="AB8" s="523"/>
      <c r="AC8" s="523"/>
      <c r="AD8" s="523"/>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x14ac:dyDescent="0.15">
      <c r="A9" s="452" t="s">
        <v>26</v>
      </c>
      <c r="B9" s="453"/>
      <c r="C9" s="453"/>
      <c r="D9" s="453"/>
      <c r="E9" s="453"/>
      <c r="F9" s="453"/>
      <c r="G9" s="481" t="s">
        <v>385</v>
      </c>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3"/>
    </row>
    <row r="10" spans="1:50" ht="97.5" customHeight="1" x14ac:dyDescent="0.15">
      <c r="A10" s="452" t="s">
        <v>36</v>
      </c>
      <c r="B10" s="453"/>
      <c r="C10" s="453"/>
      <c r="D10" s="453"/>
      <c r="E10" s="453"/>
      <c r="F10" s="453"/>
      <c r="G10" s="650" t="s">
        <v>386</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452" t="s">
        <v>6</v>
      </c>
      <c r="B11" s="453"/>
      <c r="C11" s="453"/>
      <c r="D11" s="453"/>
      <c r="E11" s="453"/>
      <c r="F11" s="454"/>
      <c r="G11" s="500" t="str">
        <f>入力規則等!P10</f>
        <v>委託・請負</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5" t="s">
        <v>27</v>
      </c>
      <c r="B12" s="456"/>
      <c r="C12" s="456"/>
      <c r="D12" s="456"/>
      <c r="E12" s="456"/>
      <c r="F12" s="457"/>
      <c r="G12" s="464"/>
      <c r="H12" s="465"/>
      <c r="I12" s="465"/>
      <c r="J12" s="465"/>
      <c r="K12" s="465"/>
      <c r="L12" s="465"/>
      <c r="M12" s="465"/>
      <c r="N12" s="465"/>
      <c r="O12" s="46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8"/>
    </row>
    <row r="13" spans="1:50" ht="21" customHeight="1" x14ac:dyDescent="0.15">
      <c r="A13" s="458"/>
      <c r="B13" s="459"/>
      <c r="C13" s="459"/>
      <c r="D13" s="459"/>
      <c r="E13" s="459"/>
      <c r="F13" s="460"/>
      <c r="G13" s="469" t="s">
        <v>7</v>
      </c>
      <c r="H13" s="470"/>
      <c r="I13" s="475" t="s">
        <v>8</v>
      </c>
      <c r="J13" s="476"/>
      <c r="K13" s="476"/>
      <c r="L13" s="476"/>
      <c r="M13" s="476"/>
      <c r="N13" s="476"/>
      <c r="O13" s="477"/>
      <c r="P13" s="62">
        <v>103</v>
      </c>
      <c r="Q13" s="63"/>
      <c r="R13" s="63"/>
      <c r="S13" s="63"/>
      <c r="T13" s="63"/>
      <c r="U13" s="63"/>
      <c r="V13" s="64"/>
      <c r="W13" s="62">
        <v>77</v>
      </c>
      <c r="X13" s="63"/>
      <c r="Y13" s="63"/>
      <c r="Z13" s="63"/>
      <c r="AA13" s="63"/>
      <c r="AB13" s="63"/>
      <c r="AC13" s="64"/>
      <c r="AD13" s="62">
        <v>55</v>
      </c>
      <c r="AE13" s="63"/>
      <c r="AF13" s="63"/>
      <c r="AG13" s="63"/>
      <c r="AH13" s="63"/>
      <c r="AI13" s="63"/>
      <c r="AJ13" s="64"/>
      <c r="AK13" s="62" t="s">
        <v>387</v>
      </c>
      <c r="AL13" s="63"/>
      <c r="AM13" s="63"/>
      <c r="AN13" s="63"/>
      <c r="AO13" s="63"/>
      <c r="AP13" s="63"/>
      <c r="AQ13" s="64"/>
      <c r="AR13" s="653" t="s">
        <v>421</v>
      </c>
      <c r="AS13" s="654"/>
      <c r="AT13" s="654"/>
      <c r="AU13" s="654"/>
      <c r="AV13" s="654"/>
      <c r="AW13" s="654"/>
      <c r="AX13" s="655"/>
    </row>
    <row r="14" spans="1:50" ht="21" customHeight="1" x14ac:dyDescent="0.15">
      <c r="A14" s="458"/>
      <c r="B14" s="459"/>
      <c r="C14" s="459"/>
      <c r="D14" s="459"/>
      <c r="E14" s="459"/>
      <c r="F14" s="460"/>
      <c r="G14" s="471"/>
      <c r="H14" s="472"/>
      <c r="I14" s="338" t="s">
        <v>9</v>
      </c>
      <c r="J14" s="466"/>
      <c r="K14" s="466"/>
      <c r="L14" s="466"/>
      <c r="M14" s="466"/>
      <c r="N14" s="466"/>
      <c r="O14" s="467"/>
      <c r="P14" s="62" t="s">
        <v>377</v>
      </c>
      <c r="Q14" s="63"/>
      <c r="R14" s="63"/>
      <c r="S14" s="63"/>
      <c r="T14" s="63"/>
      <c r="U14" s="63"/>
      <c r="V14" s="64"/>
      <c r="W14" s="62" t="s">
        <v>377</v>
      </c>
      <c r="X14" s="63"/>
      <c r="Y14" s="63"/>
      <c r="Z14" s="63"/>
      <c r="AA14" s="63"/>
      <c r="AB14" s="63"/>
      <c r="AC14" s="64"/>
      <c r="AD14" s="62" t="s">
        <v>377</v>
      </c>
      <c r="AE14" s="63"/>
      <c r="AF14" s="63"/>
      <c r="AG14" s="63"/>
      <c r="AH14" s="63"/>
      <c r="AI14" s="63"/>
      <c r="AJ14" s="64"/>
      <c r="AK14" s="62" t="s">
        <v>377</v>
      </c>
      <c r="AL14" s="63"/>
      <c r="AM14" s="63"/>
      <c r="AN14" s="63"/>
      <c r="AO14" s="63"/>
      <c r="AP14" s="63"/>
      <c r="AQ14" s="64"/>
      <c r="AR14" s="648"/>
      <c r="AS14" s="648"/>
      <c r="AT14" s="648"/>
      <c r="AU14" s="648"/>
      <c r="AV14" s="648"/>
      <c r="AW14" s="648"/>
      <c r="AX14" s="649"/>
    </row>
    <row r="15" spans="1:50" ht="21" customHeight="1" x14ac:dyDescent="0.15">
      <c r="A15" s="458"/>
      <c r="B15" s="459"/>
      <c r="C15" s="459"/>
      <c r="D15" s="459"/>
      <c r="E15" s="459"/>
      <c r="F15" s="460"/>
      <c r="G15" s="471"/>
      <c r="H15" s="472"/>
      <c r="I15" s="338" t="s">
        <v>62</v>
      </c>
      <c r="J15" s="339"/>
      <c r="K15" s="339"/>
      <c r="L15" s="339"/>
      <c r="M15" s="339"/>
      <c r="N15" s="339"/>
      <c r="O15" s="340"/>
      <c r="P15" s="62" t="s">
        <v>377</v>
      </c>
      <c r="Q15" s="63"/>
      <c r="R15" s="63"/>
      <c r="S15" s="63"/>
      <c r="T15" s="63"/>
      <c r="U15" s="63"/>
      <c r="V15" s="64"/>
      <c r="W15" s="62" t="s">
        <v>377</v>
      </c>
      <c r="X15" s="63"/>
      <c r="Y15" s="63"/>
      <c r="Z15" s="63"/>
      <c r="AA15" s="63"/>
      <c r="AB15" s="63"/>
      <c r="AC15" s="64"/>
      <c r="AD15" s="62" t="s">
        <v>377</v>
      </c>
      <c r="AE15" s="63"/>
      <c r="AF15" s="63"/>
      <c r="AG15" s="63"/>
      <c r="AH15" s="63"/>
      <c r="AI15" s="63"/>
      <c r="AJ15" s="64"/>
      <c r="AK15" s="62" t="s">
        <v>377</v>
      </c>
      <c r="AL15" s="63"/>
      <c r="AM15" s="63"/>
      <c r="AN15" s="63"/>
      <c r="AO15" s="63"/>
      <c r="AP15" s="63"/>
      <c r="AQ15" s="64"/>
      <c r="AR15" s="62" t="s">
        <v>421</v>
      </c>
      <c r="AS15" s="63"/>
      <c r="AT15" s="63"/>
      <c r="AU15" s="63"/>
      <c r="AV15" s="63"/>
      <c r="AW15" s="63"/>
      <c r="AX15" s="647"/>
    </row>
    <row r="16" spans="1:50" ht="21" customHeight="1" x14ac:dyDescent="0.15">
      <c r="A16" s="458"/>
      <c r="B16" s="459"/>
      <c r="C16" s="459"/>
      <c r="D16" s="459"/>
      <c r="E16" s="459"/>
      <c r="F16" s="460"/>
      <c r="G16" s="471"/>
      <c r="H16" s="472"/>
      <c r="I16" s="338" t="s">
        <v>63</v>
      </c>
      <c r="J16" s="339"/>
      <c r="K16" s="339"/>
      <c r="L16" s="339"/>
      <c r="M16" s="339"/>
      <c r="N16" s="339"/>
      <c r="O16" s="340"/>
      <c r="P16" s="62" t="s">
        <v>377</v>
      </c>
      <c r="Q16" s="63"/>
      <c r="R16" s="63"/>
      <c r="S16" s="63"/>
      <c r="T16" s="63"/>
      <c r="U16" s="63"/>
      <c r="V16" s="64"/>
      <c r="W16" s="62" t="s">
        <v>377</v>
      </c>
      <c r="X16" s="63"/>
      <c r="Y16" s="63"/>
      <c r="Z16" s="63"/>
      <c r="AA16" s="63"/>
      <c r="AB16" s="63"/>
      <c r="AC16" s="64"/>
      <c r="AD16" s="62" t="s">
        <v>387</v>
      </c>
      <c r="AE16" s="63"/>
      <c r="AF16" s="63"/>
      <c r="AG16" s="63"/>
      <c r="AH16" s="63"/>
      <c r="AI16" s="63"/>
      <c r="AJ16" s="64"/>
      <c r="AK16" s="62" t="s">
        <v>377</v>
      </c>
      <c r="AL16" s="63"/>
      <c r="AM16" s="63"/>
      <c r="AN16" s="63"/>
      <c r="AO16" s="63"/>
      <c r="AP16" s="63"/>
      <c r="AQ16" s="64"/>
      <c r="AR16" s="438"/>
      <c r="AS16" s="439"/>
      <c r="AT16" s="439"/>
      <c r="AU16" s="439"/>
      <c r="AV16" s="439"/>
      <c r="AW16" s="439"/>
      <c r="AX16" s="440"/>
    </row>
    <row r="17" spans="1:50" ht="24.75" customHeight="1" x14ac:dyDescent="0.15">
      <c r="A17" s="458"/>
      <c r="B17" s="459"/>
      <c r="C17" s="459"/>
      <c r="D17" s="459"/>
      <c r="E17" s="459"/>
      <c r="F17" s="460"/>
      <c r="G17" s="471"/>
      <c r="H17" s="472"/>
      <c r="I17" s="338" t="s">
        <v>61</v>
      </c>
      <c r="J17" s="466"/>
      <c r="K17" s="466"/>
      <c r="L17" s="466"/>
      <c r="M17" s="466"/>
      <c r="N17" s="466"/>
      <c r="O17" s="467"/>
      <c r="P17" s="62" t="s">
        <v>377</v>
      </c>
      <c r="Q17" s="63"/>
      <c r="R17" s="63"/>
      <c r="S17" s="63"/>
      <c r="T17" s="63"/>
      <c r="U17" s="63"/>
      <c r="V17" s="64"/>
      <c r="W17" s="62" t="s">
        <v>377</v>
      </c>
      <c r="X17" s="63"/>
      <c r="Y17" s="63"/>
      <c r="Z17" s="63"/>
      <c r="AA17" s="63"/>
      <c r="AB17" s="63"/>
      <c r="AC17" s="64"/>
      <c r="AD17" s="62" t="s">
        <v>377</v>
      </c>
      <c r="AE17" s="63"/>
      <c r="AF17" s="63"/>
      <c r="AG17" s="63"/>
      <c r="AH17" s="63"/>
      <c r="AI17" s="63"/>
      <c r="AJ17" s="64"/>
      <c r="AK17" s="62" t="s">
        <v>377</v>
      </c>
      <c r="AL17" s="63"/>
      <c r="AM17" s="63"/>
      <c r="AN17" s="63"/>
      <c r="AO17" s="63"/>
      <c r="AP17" s="63"/>
      <c r="AQ17" s="64"/>
      <c r="AR17" s="441"/>
      <c r="AS17" s="441"/>
      <c r="AT17" s="441"/>
      <c r="AU17" s="441"/>
      <c r="AV17" s="441"/>
      <c r="AW17" s="441"/>
      <c r="AX17" s="442"/>
    </row>
    <row r="18" spans="1:50" ht="24.75" customHeight="1" x14ac:dyDescent="0.15">
      <c r="A18" s="458"/>
      <c r="B18" s="459"/>
      <c r="C18" s="459"/>
      <c r="D18" s="459"/>
      <c r="E18" s="459"/>
      <c r="F18" s="460"/>
      <c r="G18" s="473"/>
      <c r="H18" s="474"/>
      <c r="I18" s="341" t="s">
        <v>22</v>
      </c>
      <c r="J18" s="342"/>
      <c r="K18" s="342"/>
      <c r="L18" s="342"/>
      <c r="M18" s="342"/>
      <c r="N18" s="342"/>
      <c r="O18" s="343"/>
      <c r="P18" s="309">
        <f>SUM(P13:V17)</f>
        <v>103</v>
      </c>
      <c r="Q18" s="310"/>
      <c r="R18" s="310"/>
      <c r="S18" s="310"/>
      <c r="T18" s="310"/>
      <c r="U18" s="310"/>
      <c r="V18" s="311"/>
      <c r="W18" s="309">
        <f>SUM(W13:AC17)</f>
        <v>77</v>
      </c>
      <c r="X18" s="310"/>
      <c r="Y18" s="310"/>
      <c r="Z18" s="310"/>
      <c r="AA18" s="310"/>
      <c r="AB18" s="310"/>
      <c r="AC18" s="311"/>
      <c r="AD18" s="309">
        <f t="shared" ref="AD18" si="0">SUM(AD13:AJ17)</f>
        <v>55</v>
      </c>
      <c r="AE18" s="310"/>
      <c r="AF18" s="310"/>
      <c r="AG18" s="310"/>
      <c r="AH18" s="310"/>
      <c r="AI18" s="310"/>
      <c r="AJ18" s="311"/>
      <c r="AK18" s="309">
        <f t="shared" ref="AK18" si="1">SUM(AK13:AQ17)</f>
        <v>0</v>
      </c>
      <c r="AL18" s="310"/>
      <c r="AM18" s="310"/>
      <c r="AN18" s="310"/>
      <c r="AO18" s="310"/>
      <c r="AP18" s="310"/>
      <c r="AQ18" s="311"/>
      <c r="AR18" s="309">
        <f t="shared" ref="AR18" si="2">SUM(AR13:AX17)</f>
        <v>0</v>
      </c>
      <c r="AS18" s="310"/>
      <c r="AT18" s="310"/>
      <c r="AU18" s="310"/>
      <c r="AV18" s="310"/>
      <c r="AW18" s="310"/>
      <c r="AX18" s="312"/>
    </row>
    <row r="19" spans="1:50" ht="24.75" customHeight="1" x14ac:dyDescent="0.15">
      <c r="A19" s="458"/>
      <c r="B19" s="459"/>
      <c r="C19" s="459"/>
      <c r="D19" s="459"/>
      <c r="E19" s="459"/>
      <c r="F19" s="460"/>
      <c r="G19" s="306" t="s">
        <v>10</v>
      </c>
      <c r="H19" s="307"/>
      <c r="I19" s="307"/>
      <c r="J19" s="307"/>
      <c r="K19" s="307"/>
      <c r="L19" s="307"/>
      <c r="M19" s="307"/>
      <c r="N19" s="307"/>
      <c r="O19" s="307"/>
      <c r="P19" s="62">
        <v>99</v>
      </c>
      <c r="Q19" s="63"/>
      <c r="R19" s="63"/>
      <c r="S19" s="63"/>
      <c r="T19" s="63"/>
      <c r="U19" s="63"/>
      <c r="V19" s="64"/>
      <c r="W19" s="62">
        <v>72</v>
      </c>
      <c r="X19" s="63"/>
      <c r="Y19" s="63"/>
      <c r="Z19" s="63"/>
      <c r="AA19" s="63"/>
      <c r="AB19" s="63"/>
      <c r="AC19" s="64"/>
      <c r="AD19" s="62">
        <v>50</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x14ac:dyDescent="0.15">
      <c r="A20" s="461"/>
      <c r="B20" s="462"/>
      <c r="C20" s="462"/>
      <c r="D20" s="462"/>
      <c r="E20" s="462"/>
      <c r="F20" s="463"/>
      <c r="G20" s="306" t="s">
        <v>11</v>
      </c>
      <c r="H20" s="307"/>
      <c r="I20" s="307"/>
      <c r="J20" s="307"/>
      <c r="K20" s="307"/>
      <c r="L20" s="307"/>
      <c r="M20" s="307"/>
      <c r="N20" s="307"/>
      <c r="O20" s="307"/>
      <c r="P20" s="314">
        <f>IF(P18=0, "-", P19/P18)</f>
        <v>0.96116504854368934</v>
      </c>
      <c r="Q20" s="314"/>
      <c r="R20" s="314"/>
      <c r="S20" s="314"/>
      <c r="T20" s="314"/>
      <c r="U20" s="314"/>
      <c r="V20" s="314"/>
      <c r="W20" s="314">
        <f>IF(W18=0, "-", W19/W18)</f>
        <v>0.93506493506493504</v>
      </c>
      <c r="X20" s="314"/>
      <c r="Y20" s="314"/>
      <c r="Z20" s="314"/>
      <c r="AA20" s="314"/>
      <c r="AB20" s="314"/>
      <c r="AC20" s="314"/>
      <c r="AD20" s="314">
        <f>IF(AD18=0, "-", AD19/AD18)</f>
        <v>0.90909090909090906</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6" t="s">
        <v>69</v>
      </c>
      <c r="AF21" s="277"/>
      <c r="AG21" s="277"/>
      <c r="AH21" s="277"/>
      <c r="AI21" s="278"/>
      <c r="AJ21" s="276" t="s">
        <v>70</v>
      </c>
      <c r="AK21" s="277"/>
      <c r="AL21" s="277"/>
      <c r="AM21" s="277"/>
      <c r="AN21" s="278"/>
      <c r="AO21" s="276" t="s">
        <v>71</v>
      </c>
      <c r="AP21" s="277"/>
      <c r="AQ21" s="277"/>
      <c r="AR21" s="277"/>
      <c r="AS21" s="278"/>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v>28</v>
      </c>
      <c r="AV22" s="101"/>
      <c r="AW22" s="99" t="s">
        <v>355</v>
      </c>
      <c r="AX22" s="100"/>
    </row>
    <row r="23" spans="1:50" ht="22.5" customHeight="1" x14ac:dyDescent="0.15">
      <c r="A23" s="208"/>
      <c r="B23" s="206"/>
      <c r="C23" s="206"/>
      <c r="D23" s="206"/>
      <c r="E23" s="206"/>
      <c r="F23" s="207"/>
      <c r="G23" s="315" t="s">
        <v>388</v>
      </c>
      <c r="H23" s="282"/>
      <c r="I23" s="282"/>
      <c r="J23" s="282"/>
      <c r="K23" s="282"/>
      <c r="L23" s="282"/>
      <c r="M23" s="282"/>
      <c r="N23" s="282"/>
      <c r="O23" s="283"/>
      <c r="P23" s="246" t="s">
        <v>423</v>
      </c>
      <c r="Q23" s="187"/>
      <c r="R23" s="187"/>
      <c r="S23" s="187"/>
      <c r="T23" s="187"/>
      <c r="U23" s="187"/>
      <c r="V23" s="187"/>
      <c r="W23" s="187"/>
      <c r="X23" s="188"/>
      <c r="Y23" s="287" t="s">
        <v>14</v>
      </c>
      <c r="Z23" s="288"/>
      <c r="AA23" s="289"/>
      <c r="AB23" s="319" t="s">
        <v>378</v>
      </c>
      <c r="AC23" s="290"/>
      <c r="AD23" s="290"/>
      <c r="AE23" s="84">
        <v>364</v>
      </c>
      <c r="AF23" s="85"/>
      <c r="AG23" s="85"/>
      <c r="AH23" s="85"/>
      <c r="AI23" s="86"/>
      <c r="AJ23" s="84">
        <v>409</v>
      </c>
      <c r="AK23" s="85"/>
      <c r="AL23" s="85"/>
      <c r="AM23" s="85"/>
      <c r="AN23" s="86"/>
      <c r="AO23" s="84">
        <v>429</v>
      </c>
      <c r="AP23" s="85"/>
      <c r="AQ23" s="85"/>
      <c r="AR23" s="85"/>
      <c r="AS23" s="86"/>
      <c r="AT23" s="218"/>
      <c r="AU23" s="218"/>
      <c r="AV23" s="218"/>
      <c r="AW23" s="218"/>
      <c r="AX23" s="219"/>
    </row>
    <row r="24" spans="1:50" ht="22.5" customHeight="1" x14ac:dyDescent="0.15">
      <c r="A24" s="209"/>
      <c r="B24" s="210"/>
      <c r="C24" s="210"/>
      <c r="D24" s="210"/>
      <c r="E24" s="210"/>
      <c r="F24" s="211"/>
      <c r="G24" s="284"/>
      <c r="H24" s="285"/>
      <c r="I24" s="285"/>
      <c r="J24" s="285"/>
      <c r="K24" s="285"/>
      <c r="L24" s="285"/>
      <c r="M24" s="285"/>
      <c r="N24" s="285"/>
      <c r="O24" s="286"/>
      <c r="P24" s="268"/>
      <c r="Q24" s="268"/>
      <c r="R24" s="268"/>
      <c r="S24" s="268"/>
      <c r="T24" s="268"/>
      <c r="U24" s="268"/>
      <c r="V24" s="268"/>
      <c r="W24" s="268"/>
      <c r="X24" s="269"/>
      <c r="Y24" s="166" t="s">
        <v>65</v>
      </c>
      <c r="Z24" s="112"/>
      <c r="AA24" s="162"/>
      <c r="AB24" s="320" t="s">
        <v>378</v>
      </c>
      <c r="AC24" s="280"/>
      <c r="AD24" s="280"/>
      <c r="AE24" s="84" t="s">
        <v>377</v>
      </c>
      <c r="AF24" s="85"/>
      <c r="AG24" s="85"/>
      <c r="AH24" s="85"/>
      <c r="AI24" s="86"/>
      <c r="AJ24" s="84" t="s">
        <v>377</v>
      </c>
      <c r="AK24" s="85"/>
      <c r="AL24" s="85"/>
      <c r="AM24" s="85"/>
      <c r="AN24" s="86"/>
      <c r="AO24" s="84" t="s">
        <v>377</v>
      </c>
      <c r="AP24" s="85"/>
      <c r="AQ24" s="85"/>
      <c r="AR24" s="85"/>
      <c r="AS24" s="86"/>
      <c r="AT24" s="84">
        <v>550</v>
      </c>
      <c r="AU24" s="85"/>
      <c r="AV24" s="85"/>
      <c r="AW24" s="85"/>
      <c r="AX24" s="87"/>
    </row>
    <row r="25" spans="1:50" ht="22.5" customHeight="1" x14ac:dyDescent="0.15">
      <c r="A25" s="656"/>
      <c r="B25" s="657"/>
      <c r="C25" s="657"/>
      <c r="D25" s="657"/>
      <c r="E25" s="657"/>
      <c r="F25" s="658"/>
      <c r="G25" s="316"/>
      <c r="H25" s="317"/>
      <c r="I25" s="317"/>
      <c r="J25" s="317"/>
      <c r="K25" s="317"/>
      <c r="L25" s="317"/>
      <c r="M25" s="317"/>
      <c r="N25" s="317"/>
      <c r="O25" s="318"/>
      <c r="P25" s="189"/>
      <c r="Q25" s="189"/>
      <c r="R25" s="189"/>
      <c r="S25" s="189"/>
      <c r="T25" s="189"/>
      <c r="U25" s="189"/>
      <c r="V25" s="189"/>
      <c r="W25" s="189"/>
      <c r="X25" s="190"/>
      <c r="Y25" s="111" t="s">
        <v>15</v>
      </c>
      <c r="Z25" s="112"/>
      <c r="AA25" s="162"/>
      <c r="AB25" s="668" t="s">
        <v>359</v>
      </c>
      <c r="AC25" s="256"/>
      <c r="AD25" s="256"/>
      <c r="AE25" s="84">
        <v>66.2</v>
      </c>
      <c r="AF25" s="85"/>
      <c r="AG25" s="85"/>
      <c r="AH25" s="85"/>
      <c r="AI25" s="86"/>
      <c r="AJ25" s="84">
        <v>74.400000000000006</v>
      </c>
      <c r="AK25" s="85"/>
      <c r="AL25" s="85"/>
      <c r="AM25" s="85"/>
      <c r="AN25" s="86"/>
      <c r="AO25" s="84">
        <v>78</v>
      </c>
      <c r="AP25" s="85"/>
      <c r="AQ25" s="85"/>
      <c r="AR25" s="85"/>
      <c r="AS25" s="86"/>
      <c r="AT25" s="260"/>
      <c r="AU25" s="261"/>
      <c r="AV25" s="261"/>
      <c r="AW25" s="261"/>
      <c r="AX25" s="262"/>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6" t="s">
        <v>69</v>
      </c>
      <c r="AF26" s="277"/>
      <c r="AG26" s="277"/>
      <c r="AH26" s="277"/>
      <c r="AI26" s="278"/>
      <c r="AJ26" s="276" t="s">
        <v>70</v>
      </c>
      <c r="AK26" s="277"/>
      <c r="AL26" s="277"/>
      <c r="AM26" s="277"/>
      <c r="AN26" s="278"/>
      <c r="AO26" s="276" t="s">
        <v>71</v>
      </c>
      <c r="AP26" s="277"/>
      <c r="AQ26" s="277"/>
      <c r="AR26" s="277"/>
      <c r="AS26" s="278"/>
      <c r="AT26" s="644" t="s">
        <v>303</v>
      </c>
      <c r="AU26" s="645"/>
      <c r="AV26" s="645"/>
      <c r="AW26" s="645"/>
      <c r="AX26" s="646"/>
    </row>
    <row r="27" spans="1:50" ht="18.75"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v>28</v>
      </c>
      <c r="AV27" s="101"/>
      <c r="AW27" s="99" t="s">
        <v>355</v>
      </c>
      <c r="AX27" s="100"/>
    </row>
    <row r="28" spans="1:50" ht="22.5" customHeight="1" x14ac:dyDescent="0.15">
      <c r="A28" s="208"/>
      <c r="B28" s="206"/>
      <c r="C28" s="206"/>
      <c r="D28" s="206"/>
      <c r="E28" s="206"/>
      <c r="F28" s="207"/>
      <c r="G28" s="315" t="s">
        <v>416</v>
      </c>
      <c r="H28" s="282"/>
      <c r="I28" s="282"/>
      <c r="J28" s="282"/>
      <c r="K28" s="282"/>
      <c r="L28" s="282"/>
      <c r="M28" s="282"/>
      <c r="N28" s="282"/>
      <c r="O28" s="283"/>
      <c r="P28" s="246" t="s">
        <v>422</v>
      </c>
      <c r="Q28" s="187"/>
      <c r="R28" s="187"/>
      <c r="S28" s="187"/>
      <c r="T28" s="187"/>
      <c r="U28" s="187"/>
      <c r="V28" s="187"/>
      <c r="W28" s="187"/>
      <c r="X28" s="188"/>
      <c r="Y28" s="287" t="s">
        <v>14</v>
      </c>
      <c r="Z28" s="288"/>
      <c r="AA28" s="289"/>
      <c r="AB28" s="319" t="s">
        <v>417</v>
      </c>
      <c r="AC28" s="290"/>
      <c r="AD28" s="290"/>
      <c r="AE28" s="84">
        <v>35</v>
      </c>
      <c r="AF28" s="85"/>
      <c r="AG28" s="85"/>
      <c r="AH28" s="85"/>
      <c r="AI28" s="86"/>
      <c r="AJ28" s="84">
        <v>44</v>
      </c>
      <c r="AK28" s="85"/>
      <c r="AL28" s="85"/>
      <c r="AM28" s="85"/>
      <c r="AN28" s="86"/>
      <c r="AO28" s="84">
        <v>49</v>
      </c>
      <c r="AP28" s="85"/>
      <c r="AQ28" s="85"/>
      <c r="AR28" s="85"/>
      <c r="AS28" s="86"/>
      <c r="AT28" s="218"/>
      <c r="AU28" s="218"/>
      <c r="AV28" s="218"/>
      <c r="AW28" s="218"/>
      <c r="AX28" s="219"/>
    </row>
    <row r="29" spans="1:50" ht="22.5" customHeight="1" x14ac:dyDescent="0.15">
      <c r="A29" s="209"/>
      <c r="B29" s="210"/>
      <c r="C29" s="210"/>
      <c r="D29" s="210"/>
      <c r="E29" s="210"/>
      <c r="F29" s="211"/>
      <c r="G29" s="284"/>
      <c r="H29" s="285"/>
      <c r="I29" s="285"/>
      <c r="J29" s="285"/>
      <c r="K29" s="285"/>
      <c r="L29" s="285"/>
      <c r="M29" s="285"/>
      <c r="N29" s="285"/>
      <c r="O29" s="286"/>
      <c r="P29" s="268"/>
      <c r="Q29" s="268"/>
      <c r="R29" s="268"/>
      <c r="S29" s="268"/>
      <c r="T29" s="268"/>
      <c r="U29" s="268"/>
      <c r="V29" s="268"/>
      <c r="W29" s="268"/>
      <c r="X29" s="269"/>
      <c r="Y29" s="166" t="s">
        <v>65</v>
      </c>
      <c r="Z29" s="112"/>
      <c r="AA29" s="162"/>
      <c r="AB29" s="320" t="s">
        <v>417</v>
      </c>
      <c r="AC29" s="280"/>
      <c r="AD29" s="280"/>
      <c r="AE29" s="84" t="s">
        <v>418</v>
      </c>
      <c r="AF29" s="85"/>
      <c r="AG29" s="85"/>
      <c r="AH29" s="85"/>
      <c r="AI29" s="86"/>
      <c r="AJ29" s="84" t="s">
        <v>418</v>
      </c>
      <c r="AK29" s="85"/>
      <c r="AL29" s="85"/>
      <c r="AM29" s="85"/>
      <c r="AN29" s="86"/>
      <c r="AO29" s="84" t="s">
        <v>418</v>
      </c>
      <c r="AP29" s="85"/>
      <c r="AQ29" s="85"/>
      <c r="AR29" s="85"/>
      <c r="AS29" s="86"/>
      <c r="AT29" s="84">
        <v>60</v>
      </c>
      <c r="AU29" s="85"/>
      <c r="AV29" s="85"/>
      <c r="AW29" s="85"/>
      <c r="AX29" s="87"/>
    </row>
    <row r="30" spans="1:50" ht="23.25" customHeight="1" x14ac:dyDescent="0.15">
      <c r="A30" s="656"/>
      <c r="B30" s="657"/>
      <c r="C30" s="657"/>
      <c r="D30" s="657"/>
      <c r="E30" s="657"/>
      <c r="F30" s="658"/>
      <c r="G30" s="316"/>
      <c r="H30" s="317"/>
      <c r="I30" s="317"/>
      <c r="J30" s="317"/>
      <c r="K30" s="317"/>
      <c r="L30" s="317"/>
      <c r="M30" s="317"/>
      <c r="N30" s="317"/>
      <c r="O30" s="318"/>
      <c r="P30" s="189"/>
      <c r="Q30" s="189"/>
      <c r="R30" s="189"/>
      <c r="S30" s="189"/>
      <c r="T30" s="189"/>
      <c r="U30" s="189"/>
      <c r="V30" s="189"/>
      <c r="W30" s="189"/>
      <c r="X30" s="190"/>
      <c r="Y30" s="111" t="s">
        <v>15</v>
      </c>
      <c r="Z30" s="112"/>
      <c r="AA30" s="162"/>
      <c r="AB30" s="256" t="s">
        <v>16</v>
      </c>
      <c r="AC30" s="256"/>
      <c r="AD30" s="256"/>
      <c r="AE30" s="84">
        <v>58.3</v>
      </c>
      <c r="AF30" s="85"/>
      <c r="AG30" s="85"/>
      <c r="AH30" s="85"/>
      <c r="AI30" s="86"/>
      <c r="AJ30" s="84">
        <v>73.3</v>
      </c>
      <c r="AK30" s="85"/>
      <c r="AL30" s="85"/>
      <c r="AM30" s="85"/>
      <c r="AN30" s="86"/>
      <c r="AO30" s="84">
        <v>81.7</v>
      </c>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6" t="s">
        <v>69</v>
      </c>
      <c r="AF31" s="277"/>
      <c r="AG31" s="277"/>
      <c r="AH31" s="277"/>
      <c r="AI31" s="278"/>
      <c r="AJ31" s="276" t="s">
        <v>70</v>
      </c>
      <c r="AK31" s="277"/>
      <c r="AL31" s="277"/>
      <c r="AM31" s="277"/>
      <c r="AN31" s="278"/>
      <c r="AO31" s="276" t="s">
        <v>71</v>
      </c>
      <c r="AP31" s="277"/>
      <c r="AQ31" s="277"/>
      <c r="AR31" s="277"/>
      <c r="AS31" s="278"/>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c r="AV32" s="101"/>
      <c r="AW32" s="99" t="s">
        <v>355</v>
      </c>
      <c r="AX32" s="100"/>
    </row>
    <row r="33" spans="1:50" ht="22.5" hidden="1" customHeight="1" x14ac:dyDescent="0.15">
      <c r="A33" s="208"/>
      <c r="B33" s="206"/>
      <c r="C33" s="206"/>
      <c r="D33" s="206"/>
      <c r="E33" s="206"/>
      <c r="F33" s="207"/>
      <c r="G33" s="281"/>
      <c r="H33" s="282"/>
      <c r="I33" s="282"/>
      <c r="J33" s="282"/>
      <c r="K33" s="282"/>
      <c r="L33" s="282"/>
      <c r="M33" s="282"/>
      <c r="N33" s="282"/>
      <c r="O33" s="283"/>
      <c r="P33" s="246"/>
      <c r="Q33" s="187"/>
      <c r="R33" s="187"/>
      <c r="S33" s="187"/>
      <c r="T33" s="187"/>
      <c r="U33" s="187"/>
      <c r="V33" s="187"/>
      <c r="W33" s="187"/>
      <c r="X33" s="188"/>
      <c r="Y33" s="287" t="s">
        <v>14</v>
      </c>
      <c r="Z33" s="288"/>
      <c r="AA33" s="289"/>
      <c r="AB33" s="290"/>
      <c r="AC33" s="290"/>
      <c r="AD33" s="290"/>
      <c r="AE33" s="84"/>
      <c r="AF33" s="85"/>
      <c r="AG33" s="85"/>
      <c r="AH33" s="85"/>
      <c r="AI33" s="86"/>
      <c r="AJ33" s="84"/>
      <c r="AK33" s="85"/>
      <c r="AL33" s="85"/>
      <c r="AM33" s="85"/>
      <c r="AN33" s="86"/>
      <c r="AO33" s="84"/>
      <c r="AP33" s="85"/>
      <c r="AQ33" s="85"/>
      <c r="AR33" s="85"/>
      <c r="AS33" s="86"/>
      <c r="AT33" s="218"/>
      <c r="AU33" s="218"/>
      <c r="AV33" s="218"/>
      <c r="AW33" s="218"/>
      <c r="AX33" s="219"/>
    </row>
    <row r="34" spans="1:50" ht="24" hidden="1" customHeight="1" x14ac:dyDescent="0.15">
      <c r="A34" s="209"/>
      <c r="B34" s="210"/>
      <c r="C34" s="210"/>
      <c r="D34" s="210"/>
      <c r="E34" s="210"/>
      <c r="F34" s="211"/>
      <c r="G34" s="284"/>
      <c r="H34" s="285"/>
      <c r="I34" s="285"/>
      <c r="J34" s="285"/>
      <c r="K34" s="285"/>
      <c r="L34" s="285"/>
      <c r="M34" s="285"/>
      <c r="N34" s="285"/>
      <c r="O34" s="286"/>
      <c r="P34" s="268"/>
      <c r="Q34" s="268"/>
      <c r="R34" s="268"/>
      <c r="S34" s="268"/>
      <c r="T34" s="268"/>
      <c r="U34" s="268"/>
      <c r="V34" s="268"/>
      <c r="W34" s="268"/>
      <c r="X34" s="269"/>
      <c r="Y34" s="166" t="s">
        <v>65</v>
      </c>
      <c r="Z34" s="112"/>
      <c r="AA34" s="162"/>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6"/>
      <c r="B35" s="657"/>
      <c r="C35" s="657"/>
      <c r="D35" s="657"/>
      <c r="E35" s="657"/>
      <c r="F35" s="658"/>
      <c r="G35" s="316"/>
      <c r="H35" s="317"/>
      <c r="I35" s="317"/>
      <c r="J35" s="317"/>
      <c r="K35" s="317"/>
      <c r="L35" s="317"/>
      <c r="M35" s="317"/>
      <c r="N35" s="317"/>
      <c r="O35" s="318"/>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6" t="s">
        <v>69</v>
      </c>
      <c r="AF36" s="277"/>
      <c r="AG36" s="277"/>
      <c r="AH36" s="277"/>
      <c r="AI36" s="278"/>
      <c r="AJ36" s="276" t="s">
        <v>70</v>
      </c>
      <c r="AK36" s="277"/>
      <c r="AL36" s="277"/>
      <c r="AM36" s="277"/>
      <c r="AN36" s="278"/>
      <c r="AO36" s="276" t="s">
        <v>71</v>
      </c>
      <c r="AP36" s="277"/>
      <c r="AQ36" s="277"/>
      <c r="AR36" s="277"/>
      <c r="AS36" s="278"/>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c r="AV37" s="101"/>
      <c r="AW37" s="99" t="s">
        <v>355</v>
      </c>
      <c r="AX37" s="100"/>
    </row>
    <row r="38" spans="1:50" ht="23.25" hidden="1" customHeight="1" x14ac:dyDescent="0.15">
      <c r="A38" s="208"/>
      <c r="B38" s="206"/>
      <c r="C38" s="206"/>
      <c r="D38" s="206"/>
      <c r="E38" s="206"/>
      <c r="F38" s="207"/>
      <c r="G38" s="281"/>
      <c r="H38" s="282"/>
      <c r="I38" s="282"/>
      <c r="J38" s="282"/>
      <c r="K38" s="282"/>
      <c r="L38" s="282"/>
      <c r="M38" s="282"/>
      <c r="N38" s="282"/>
      <c r="O38" s="283"/>
      <c r="P38" s="187"/>
      <c r="Q38" s="187"/>
      <c r="R38" s="187"/>
      <c r="S38" s="187"/>
      <c r="T38" s="187"/>
      <c r="U38" s="187"/>
      <c r="V38" s="187"/>
      <c r="W38" s="187"/>
      <c r="X38" s="188"/>
      <c r="Y38" s="287" t="s">
        <v>14</v>
      </c>
      <c r="Z38" s="288"/>
      <c r="AA38" s="289"/>
      <c r="AB38" s="290"/>
      <c r="AC38" s="290"/>
      <c r="AD38" s="290"/>
      <c r="AE38" s="84"/>
      <c r="AF38" s="85"/>
      <c r="AG38" s="85"/>
      <c r="AH38" s="85"/>
      <c r="AI38" s="86"/>
      <c r="AJ38" s="84"/>
      <c r="AK38" s="85"/>
      <c r="AL38" s="85"/>
      <c r="AM38" s="85"/>
      <c r="AN38" s="86"/>
      <c r="AO38" s="84"/>
      <c r="AP38" s="85"/>
      <c r="AQ38" s="85"/>
      <c r="AR38" s="85"/>
      <c r="AS38" s="86"/>
      <c r="AT38" s="218"/>
      <c r="AU38" s="218"/>
      <c r="AV38" s="218"/>
      <c r="AW38" s="218"/>
      <c r="AX38" s="219"/>
    </row>
    <row r="39" spans="1:50" ht="23.25" hidden="1" customHeight="1" x14ac:dyDescent="0.15">
      <c r="A39" s="209"/>
      <c r="B39" s="210"/>
      <c r="C39" s="210"/>
      <c r="D39" s="210"/>
      <c r="E39" s="210"/>
      <c r="F39" s="211"/>
      <c r="G39" s="284"/>
      <c r="H39" s="285"/>
      <c r="I39" s="285"/>
      <c r="J39" s="285"/>
      <c r="K39" s="285"/>
      <c r="L39" s="285"/>
      <c r="M39" s="285"/>
      <c r="N39" s="285"/>
      <c r="O39" s="286"/>
      <c r="P39" s="268"/>
      <c r="Q39" s="268"/>
      <c r="R39" s="268"/>
      <c r="S39" s="268"/>
      <c r="T39" s="268"/>
      <c r="U39" s="268"/>
      <c r="V39" s="268"/>
      <c r="W39" s="268"/>
      <c r="X39" s="269"/>
      <c r="Y39" s="166" t="s">
        <v>65</v>
      </c>
      <c r="Z39" s="112"/>
      <c r="AA39" s="162"/>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3.25" hidden="1" customHeight="1" x14ac:dyDescent="0.15">
      <c r="A40" s="656"/>
      <c r="B40" s="657"/>
      <c r="C40" s="657"/>
      <c r="D40" s="657"/>
      <c r="E40" s="657"/>
      <c r="F40" s="658"/>
      <c r="G40" s="316"/>
      <c r="H40" s="317"/>
      <c r="I40" s="317"/>
      <c r="J40" s="317"/>
      <c r="K40" s="317"/>
      <c r="L40" s="317"/>
      <c r="M40" s="317"/>
      <c r="N40" s="317"/>
      <c r="O40" s="318"/>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23.2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6" t="s">
        <v>69</v>
      </c>
      <c r="AF41" s="277"/>
      <c r="AG41" s="277"/>
      <c r="AH41" s="277"/>
      <c r="AI41" s="278"/>
      <c r="AJ41" s="276" t="s">
        <v>70</v>
      </c>
      <c r="AK41" s="277"/>
      <c r="AL41" s="277"/>
      <c r="AM41" s="277"/>
      <c r="AN41" s="278"/>
      <c r="AO41" s="276" t="s">
        <v>71</v>
      </c>
      <c r="AP41" s="277"/>
      <c r="AQ41" s="277"/>
      <c r="AR41" s="277"/>
      <c r="AS41" s="278"/>
      <c r="AT41" s="263" t="s">
        <v>303</v>
      </c>
      <c r="AU41" s="264"/>
      <c r="AV41" s="264"/>
      <c r="AW41" s="264"/>
      <c r="AX41" s="265"/>
    </row>
    <row r="42" spans="1:50" ht="23.2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c r="AV42" s="101"/>
      <c r="AW42" s="99" t="s">
        <v>355</v>
      </c>
      <c r="AX42" s="100"/>
    </row>
    <row r="43" spans="1:50" ht="23.25" hidden="1" customHeight="1" x14ac:dyDescent="0.15">
      <c r="A43" s="208"/>
      <c r="B43" s="206"/>
      <c r="C43" s="206"/>
      <c r="D43" s="206"/>
      <c r="E43" s="206"/>
      <c r="F43" s="207"/>
      <c r="G43" s="281"/>
      <c r="H43" s="282"/>
      <c r="I43" s="282"/>
      <c r="J43" s="282"/>
      <c r="K43" s="282"/>
      <c r="L43" s="282"/>
      <c r="M43" s="282"/>
      <c r="N43" s="282"/>
      <c r="O43" s="283"/>
      <c r="P43" s="187"/>
      <c r="Q43" s="187"/>
      <c r="R43" s="187"/>
      <c r="S43" s="187"/>
      <c r="T43" s="187"/>
      <c r="U43" s="187"/>
      <c r="V43" s="187"/>
      <c r="W43" s="187"/>
      <c r="X43" s="188"/>
      <c r="Y43" s="287" t="s">
        <v>14</v>
      </c>
      <c r="Z43" s="288"/>
      <c r="AA43" s="289"/>
      <c r="AB43" s="290"/>
      <c r="AC43" s="290"/>
      <c r="AD43" s="290"/>
      <c r="AE43" s="84"/>
      <c r="AF43" s="85"/>
      <c r="AG43" s="85"/>
      <c r="AH43" s="85"/>
      <c r="AI43" s="86"/>
      <c r="AJ43" s="84"/>
      <c r="AK43" s="85"/>
      <c r="AL43" s="85"/>
      <c r="AM43" s="85"/>
      <c r="AN43" s="86"/>
      <c r="AO43" s="84"/>
      <c r="AP43" s="85"/>
      <c r="AQ43" s="85"/>
      <c r="AR43" s="85"/>
      <c r="AS43" s="86"/>
      <c r="AT43" s="218"/>
      <c r="AU43" s="218"/>
      <c r="AV43" s="218"/>
      <c r="AW43" s="218"/>
      <c r="AX43" s="219"/>
    </row>
    <row r="44" spans="1:50" ht="23.25" hidden="1" customHeight="1" x14ac:dyDescent="0.15">
      <c r="A44" s="209"/>
      <c r="B44" s="210"/>
      <c r="C44" s="210"/>
      <c r="D44" s="210"/>
      <c r="E44" s="210"/>
      <c r="F44" s="211"/>
      <c r="G44" s="284"/>
      <c r="H44" s="285"/>
      <c r="I44" s="285"/>
      <c r="J44" s="285"/>
      <c r="K44" s="285"/>
      <c r="L44" s="285"/>
      <c r="M44" s="285"/>
      <c r="N44" s="285"/>
      <c r="O44" s="286"/>
      <c r="P44" s="268"/>
      <c r="Q44" s="268"/>
      <c r="R44" s="268"/>
      <c r="S44" s="268"/>
      <c r="T44" s="268"/>
      <c r="U44" s="268"/>
      <c r="V44" s="268"/>
      <c r="W44" s="268"/>
      <c r="X44" s="269"/>
      <c r="Y44" s="166" t="s">
        <v>65</v>
      </c>
      <c r="Z44" s="112"/>
      <c r="AA44" s="162"/>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3.25" hidden="1" customHeight="1" x14ac:dyDescent="0.15">
      <c r="A45" s="209"/>
      <c r="B45" s="210"/>
      <c r="C45" s="210"/>
      <c r="D45" s="210"/>
      <c r="E45" s="210"/>
      <c r="F45" s="211"/>
      <c r="G45" s="284"/>
      <c r="H45" s="285"/>
      <c r="I45" s="285"/>
      <c r="J45" s="285"/>
      <c r="K45" s="285"/>
      <c r="L45" s="285"/>
      <c r="M45" s="285"/>
      <c r="N45" s="285"/>
      <c r="O45" s="286"/>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3.25"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23.25" hidden="1" customHeight="1" x14ac:dyDescent="0.15">
      <c r="A47" s="226" t="s">
        <v>320</v>
      </c>
      <c r="B47" s="671" t="s">
        <v>317</v>
      </c>
      <c r="C47" s="228"/>
      <c r="D47" s="228"/>
      <c r="E47" s="228"/>
      <c r="F47" s="229"/>
      <c r="G47" s="610" t="s">
        <v>311</v>
      </c>
      <c r="H47" s="610"/>
      <c r="I47" s="610"/>
      <c r="J47" s="610"/>
      <c r="K47" s="610"/>
      <c r="L47" s="610"/>
      <c r="M47" s="610"/>
      <c r="N47" s="610"/>
      <c r="O47" s="610"/>
      <c r="P47" s="610"/>
      <c r="Q47" s="610"/>
      <c r="R47" s="610"/>
      <c r="S47" s="610"/>
      <c r="T47" s="610"/>
      <c r="U47" s="610"/>
      <c r="V47" s="610"/>
      <c r="W47" s="610"/>
      <c r="X47" s="610"/>
      <c r="Y47" s="610"/>
      <c r="Z47" s="610"/>
      <c r="AA47" s="676"/>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6"/>
      <c r="B48" s="671"/>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1"/>
      <c r="C49" s="228"/>
      <c r="D49" s="228"/>
      <c r="E49" s="228"/>
      <c r="F49" s="229"/>
      <c r="G49" s="332"/>
      <c r="H49" s="332"/>
      <c r="I49" s="332"/>
      <c r="J49" s="332"/>
      <c r="K49" s="332"/>
      <c r="L49" s="332"/>
      <c r="M49" s="332"/>
      <c r="N49" s="332"/>
      <c r="O49" s="332"/>
      <c r="P49" s="332"/>
      <c r="Q49" s="332"/>
      <c r="R49" s="332"/>
      <c r="S49" s="332"/>
      <c r="T49" s="332"/>
      <c r="U49" s="332"/>
      <c r="V49" s="332"/>
      <c r="W49" s="332"/>
      <c r="X49" s="332"/>
      <c r="Y49" s="332"/>
      <c r="Z49" s="332"/>
      <c r="AA49" s="333"/>
      <c r="AB49" s="603"/>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04"/>
    </row>
    <row r="50" spans="1:50" ht="22.5" hidden="1" customHeight="1" x14ac:dyDescent="0.15">
      <c r="A50" s="226"/>
      <c r="B50" s="671"/>
      <c r="C50" s="228"/>
      <c r="D50" s="228"/>
      <c r="E50" s="228"/>
      <c r="F50" s="229"/>
      <c r="G50" s="334"/>
      <c r="H50" s="334"/>
      <c r="I50" s="334"/>
      <c r="J50" s="334"/>
      <c r="K50" s="334"/>
      <c r="L50" s="334"/>
      <c r="M50" s="334"/>
      <c r="N50" s="334"/>
      <c r="O50" s="334"/>
      <c r="P50" s="334"/>
      <c r="Q50" s="334"/>
      <c r="R50" s="334"/>
      <c r="S50" s="334"/>
      <c r="T50" s="334"/>
      <c r="U50" s="334"/>
      <c r="V50" s="334"/>
      <c r="W50" s="334"/>
      <c r="X50" s="334"/>
      <c r="Y50" s="334"/>
      <c r="Z50" s="334"/>
      <c r="AA50" s="335"/>
      <c r="AB50" s="605"/>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06"/>
    </row>
    <row r="51" spans="1:50" ht="22.5" hidden="1" customHeight="1" x14ac:dyDescent="0.15">
      <c r="A51" s="226"/>
      <c r="B51" s="672"/>
      <c r="C51" s="230"/>
      <c r="D51" s="230"/>
      <c r="E51" s="230"/>
      <c r="F51" s="231"/>
      <c r="G51" s="336"/>
      <c r="H51" s="336"/>
      <c r="I51" s="336"/>
      <c r="J51" s="336"/>
      <c r="K51" s="336"/>
      <c r="L51" s="336"/>
      <c r="M51" s="336"/>
      <c r="N51" s="336"/>
      <c r="O51" s="336"/>
      <c r="P51" s="336"/>
      <c r="Q51" s="336"/>
      <c r="R51" s="336"/>
      <c r="S51" s="336"/>
      <c r="T51" s="336"/>
      <c r="U51" s="336"/>
      <c r="V51" s="336"/>
      <c r="W51" s="336"/>
      <c r="X51" s="336"/>
      <c r="Y51" s="336"/>
      <c r="Z51" s="336"/>
      <c r="AA51" s="337"/>
      <c r="AB51" s="607"/>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08"/>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315"/>
      <c r="H54" s="282"/>
      <c r="I54" s="282"/>
      <c r="J54" s="282"/>
      <c r="K54" s="282"/>
      <c r="L54" s="282"/>
      <c r="M54" s="282"/>
      <c r="N54" s="282"/>
      <c r="O54" s="283"/>
      <c r="P54" s="246"/>
      <c r="Q54" s="247"/>
      <c r="R54" s="247"/>
      <c r="S54" s="247"/>
      <c r="T54" s="247"/>
      <c r="U54" s="247"/>
      <c r="V54" s="247"/>
      <c r="W54" s="247"/>
      <c r="X54" s="248"/>
      <c r="Y54" s="253" t="s">
        <v>86</v>
      </c>
      <c r="Z54" s="254"/>
      <c r="AA54" s="255"/>
      <c r="AB54" s="271"/>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84"/>
      <c r="H55" s="285"/>
      <c r="I55" s="285"/>
      <c r="J55" s="285"/>
      <c r="K55" s="285"/>
      <c r="L55" s="285"/>
      <c r="M55" s="285"/>
      <c r="N55" s="285"/>
      <c r="O55" s="286"/>
      <c r="P55" s="249"/>
      <c r="Q55" s="249"/>
      <c r="R55" s="249"/>
      <c r="S55" s="249"/>
      <c r="T55" s="249"/>
      <c r="U55" s="249"/>
      <c r="V55" s="249"/>
      <c r="W55" s="249"/>
      <c r="X55" s="250"/>
      <c r="Y55" s="220" t="s">
        <v>65</v>
      </c>
      <c r="Z55" s="221"/>
      <c r="AA55" s="222"/>
      <c r="AB55" s="272"/>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316"/>
      <c r="H56" s="317"/>
      <c r="I56" s="317"/>
      <c r="J56" s="317"/>
      <c r="K56" s="317"/>
      <c r="L56" s="317"/>
      <c r="M56" s="317"/>
      <c r="N56" s="317"/>
      <c r="O56" s="318"/>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71"/>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72"/>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43" t="s">
        <v>69</v>
      </c>
      <c r="AF67" s="109"/>
      <c r="AG67" s="109"/>
      <c r="AH67" s="109"/>
      <c r="AI67" s="109"/>
      <c r="AJ67" s="643" t="s">
        <v>70</v>
      </c>
      <c r="AK67" s="109"/>
      <c r="AL67" s="109"/>
      <c r="AM67" s="109"/>
      <c r="AN67" s="109"/>
      <c r="AO67" s="643" t="s">
        <v>71</v>
      </c>
      <c r="AP67" s="109"/>
      <c r="AQ67" s="109"/>
      <c r="AR67" s="109"/>
      <c r="AS67" s="109"/>
      <c r="AT67" s="167" t="s">
        <v>74</v>
      </c>
      <c r="AU67" s="168"/>
      <c r="AV67" s="168"/>
      <c r="AW67" s="168"/>
      <c r="AX67" s="169"/>
    </row>
    <row r="68" spans="1:60" ht="22.5" customHeight="1" x14ac:dyDescent="0.15">
      <c r="A68" s="177"/>
      <c r="B68" s="178"/>
      <c r="C68" s="178"/>
      <c r="D68" s="178"/>
      <c r="E68" s="178"/>
      <c r="F68" s="179"/>
      <c r="G68" s="246" t="s">
        <v>389</v>
      </c>
      <c r="H68" s="187"/>
      <c r="I68" s="187"/>
      <c r="J68" s="187"/>
      <c r="K68" s="187"/>
      <c r="L68" s="187"/>
      <c r="M68" s="187"/>
      <c r="N68" s="187"/>
      <c r="O68" s="187"/>
      <c r="P68" s="187"/>
      <c r="Q68" s="187"/>
      <c r="R68" s="187"/>
      <c r="S68" s="187"/>
      <c r="T68" s="187"/>
      <c r="U68" s="187"/>
      <c r="V68" s="187"/>
      <c r="W68" s="187"/>
      <c r="X68" s="188"/>
      <c r="Y68" s="328" t="s">
        <v>66</v>
      </c>
      <c r="Z68" s="329"/>
      <c r="AA68" s="330"/>
      <c r="AB68" s="194" t="s">
        <v>378</v>
      </c>
      <c r="AC68" s="195"/>
      <c r="AD68" s="196"/>
      <c r="AE68" s="84">
        <v>15</v>
      </c>
      <c r="AF68" s="85"/>
      <c r="AG68" s="85"/>
      <c r="AH68" s="85"/>
      <c r="AI68" s="86"/>
      <c r="AJ68" s="84">
        <v>13</v>
      </c>
      <c r="AK68" s="85"/>
      <c r="AL68" s="85"/>
      <c r="AM68" s="85"/>
      <c r="AN68" s="86"/>
      <c r="AO68" s="84">
        <v>10</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378</v>
      </c>
      <c r="AC69" s="203"/>
      <c r="AD69" s="204"/>
      <c r="AE69" s="84">
        <v>15</v>
      </c>
      <c r="AF69" s="85"/>
      <c r="AG69" s="85"/>
      <c r="AH69" s="85"/>
      <c r="AI69" s="86"/>
      <c r="AJ69" s="84">
        <v>14</v>
      </c>
      <c r="AK69" s="85"/>
      <c r="AL69" s="85"/>
      <c r="AM69" s="85"/>
      <c r="AN69" s="86"/>
      <c r="AO69" s="84">
        <v>10</v>
      </c>
      <c r="AP69" s="85"/>
      <c r="AQ69" s="85"/>
      <c r="AR69" s="85"/>
      <c r="AS69" s="86"/>
      <c r="AT69" s="84" t="s">
        <v>387</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437</v>
      </c>
      <c r="H83" s="135"/>
      <c r="I83" s="135"/>
      <c r="J83" s="135"/>
      <c r="K83" s="135"/>
      <c r="L83" s="135"/>
      <c r="M83" s="135"/>
      <c r="N83" s="135"/>
      <c r="O83" s="135"/>
      <c r="P83" s="135"/>
      <c r="Q83" s="135"/>
      <c r="R83" s="135"/>
      <c r="S83" s="135"/>
      <c r="T83" s="135"/>
      <c r="U83" s="135"/>
      <c r="V83" s="135"/>
      <c r="W83" s="135"/>
      <c r="X83" s="135"/>
      <c r="Y83" s="137" t="s">
        <v>17</v>
      </c>
      <c r="Z83" s="138"/>
      <c r="AA83" s="139"/>
      <c r="AB83" s="172" t="s">
        <v>429</v>
      </c>
      <c r="AC83" s="141"/>
      <c r="AD83" s="142"/>
      <c r="AE83" s="143">
        <v>6.6</v>
      </c>
      <c r="AF83" s="144"/>
      <c r="AG83" s="144"/>
      <c r="AH83" s="144"/>
      <c r="AI83" s="144"/>
      <c r="AJ83" s="143">
        <v>5.5</v>
      </c>
      <c r="AK83" s="144"/>
      <c r="AL83" s="144"/>
      <c r="AM83" s="144"/>
      <c r="AN83" s="144"/>
      <c r="AO83" s="143">
        <v>5</v>
      </c>
      <c r="AP83" s="144"/>
      <c r="AQ83" s="144"/>
      <c r="AR83" s="144"/>
      <c r="AS83" s="144"/>
      <c r="AT83" s="84" t="s">
        <v>387</v>
      </c>
      <c r="AU83" s="85"/>
      <c r="AV83" s="85"/>
      <c r="AW83" s="85"/>
      <c r="AX83" s="87"/>
    </row>
    <row r="84" spans="1:60" ht="38.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390</v>
      </c>
      <c r="AC84" s="149"/>
      <c r="AD84" s="150"/>
      <c r="AE84" s="148" t="s">
        <v>391</v>
      </c>
      <c r="AF84" s="149"/>
      <c r="AG84" s="149"/>
      <c r="AH84" s="149"/>
      <c r="AI84" s="150"/>
      <c r="AJ84" s="148" t="s">
        <v>394</v>
      </c>
      <c r="AK84" s="149"/>
      <c r="AL84" s="149"/>
      <c r="AM84" s="149"/>
      <c r="AN84" s="150"/>
      <c r="AO84" s="173" t="s">
        <v>427</v>
      </c>
      <c r="AP84" s="149"/>
      <c r="AQ84" s="149"/>
      <c r="AR84" s="149"/>
      <c r="AS84" s="150"/>
      <c r="AT84" s="148" t="s">
        <v>392</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331"/>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0" t="s">
        <v>77</v>
      </c>
      <c r="B97" s="371"/>
      <c r="C97" s="344" t="s">
        <v>19</v>
      </c>
      <c r="D97" s="345"/>
      <c r="E97" s="345"/>
      <c r="F97" s="345"/>
      <c r="G97" s="345"/>
      <c r="H97" s="345"/>
      <c r="I97" s="345"/>
      <c r="J97" s="345"/>
      <c r="K97" s="346"/>
      <c r="L97" s="402" t="s">
        <v>76</v>
      </c>
      <c r="M97" s="402"/>
      <c r="N97" s="402"/>
      <c r="O97" s="402"/>
      <c r="P97" s="402"/>
      <c r="Q97" s="402"/>
      <c r="R97" s="403" t="s">
        <v>73</v>
      </c>
      <c r="S97" s="404"/>
      <c r="T97" s="404"/>
      <c r="U97" s="404"/>
      <c r="V97" s="404"/>
      <c r="W97" s="404"/>
      <c r="X97" s="405"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6"/>
    </row>
    <row r="98" spans="1:50" ht="36" customHeight="1" x14ac:dyDescent="0.15">
      <c r="A98" s="372"/>
      <c r="B98" s="373"/>
      <c r="C98" s="407"/>
      <c r="D98" s="408"/>
      <c r="E98" s="408"/>
      <c r="F98" s="408"/>
      <c r="G98" s="408"/>
      <c r="H98" s="408"/>
      <c r="I98" s="408"/>
      <c r="J98" s="408"/>
      <c r="K98" s="409"/>
      <c r="L98" s="62"/>
      <c r="M98" s="63"/>
      <c r="N98" s="63"/>
      <c r="O98" s="63"/>
      <c r="P98" s="63"/>
      <c r="Q98" s="64"/>
      <c r="R98" s="62"/>
      <c r="S98" s="63"/>
      <c r="T98" s="63"/>
      <c r="U98" s="63"/>
      <c r="V98" s="63"/>
      <c r="W98" s="64"/>
      <c r="X98" s="659"/>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3.1" customHeight="1" x14ac:dyDescent="0.15">
      <c r="A99" s="372"/>
      <c r="B99" s="373"/>
      <c r="C99" s="152"/>
      <c r="D99" s="153"/>
      <c r="E99" s="153"/>
      <c r="F99" s="153"/>
      <c r="G99" s="153"/>
      <c r="H99" s="153"/>
      <c r="I99" s="153"/>
      <c r="J99" s="153"/>
      <c r="K99" s="154"/>
      <c r="L99" s="62"/>
      <c r="M99" s="63"/>
      <c r="N99" s="63"/>
      <c r="O99" s="63"/>
      <c r="P99" s="63"/>
      <c r="Q99" s="64"/>
      <c r="R99" s="62"/>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72"/>
      <c r="B100" s="373"/>
      <c r="C100" s="152"/>
      <c r="D100" s="153"/>
      <c r="E100" s="153"/>
      <c r="F100" s="153"/>
      <c r="G100" s="153"/>
      <c r="H100" s="153"/>
      <c r="I100" s="153"/>
      <c r="J100" s="153"/>
      <c r="K100" s="154"/>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72"/>
      <c r="B101" s="373"/>
      <c r="C101" s="152"/>
      <c r="D101" s="153"/>
      <c r="E101" s="153"/>
      <c r="F101" s="153"/>
      <c r="G101" s="153"/>
      <c r="H101" s="153"/>
      <c r="I101" s="153"/>
      <c r="J101" s="153"/>
      <c r="K101" s="154"/>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72"/>
      <c r="B102" s="373"/>
      <c r="C102" s="152"/>
      <c r="D102" s="153"/>
      <c r="E102" s="153"/>
      <c r="F102" s="153"/>
      <c r="G102" s="153"/>
      <c r="H102" s="153"/>
      <c r="I102" s="153"/>
      <c r="J102" s="153"/>
      <c r="K102" s="154"/>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72"/>
      <c r="B103" s="373"/>
      <c r="C103" s="376"/>
      <c r="D103" s="377"/>
      <c r="E103" s="377"/>
      <c r="F103" s="377"/>
      <c r="G103" s="377"/>
      <c r="H103" s="377"/>
      <c r="I103" s="377"/>
      <c r="J103" s="377"/>
      <c r="K103" s="378"/>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74"/>
      <c r="B104" s="375"/>
      <c r="C104" s="364" t="s">
        <v>22</v>
      </c>
      <c r="D104" s="365"/>
      <c r="E104" s="365"/>
      <c r="F104" s="365"/>
      <c r="G104" s="365"/>
      <c r="H104" s="365"/>
      <c r="I104" s="365"/>
      <c r="J104" s="365"/>
      <c r="K104" s="366"/>
      <c r="L104" s="367">
        <f>SUM(L98:Q103)</f>
        <v>0</v>
      </c>
      <c r="M104" s="368"/>
      <c r="N104" s="368"/>
      <c r="O104" s="368"/>
      <c r="P104" s="368"/>
      <c r="Q104" s="369"/>
      <c r="R104" s="367">
        <f>SUM(R98:W103)</f>
        <v>0</v>
      </c>
      <c r="S104" s="368"/>
      <c r="T104" s="368"/>
      <c r="U104" s="368"/>
      <c r="V104" s="368"/>
      <c r="W104" s="369"/>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18" t="s">
        <v>38</v>
      </c>
      <c r="AH107" s="587"/>
      <c r="AI107" s="587"/>
      <c r="AJ107" s="587"/>
      <c r="AK107" s="587"/>
      <c r="AL107" s="587"/>
      <c r="AM107" s="587"/>
      <c r="AN107" s="587"/>
      <c r="AO107" s="587"/>
      <c r="AP107" s="587"/>
      <c r="AQ107" s="587"/>
      <c r="AR107" s="587"/>
      <c r="AS107" s="587"/>
      <c r="AT107" s="587"/>
      <c r="AU107" s="587"/>
      <c r="AV107" s="587"/>
      <c r="AW107" s="587"/>
      <c r="AX107" s="619"/>
    </row>
    <row r="108" spans="1:50" ht="31.5" customHeight="1" x14ac:dyDescent="0.15">
      <c r="A108" s="300" t="s">
        <v>312</v>
      </c>
      <c r="B108" s="301"/>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5" t="s">
        <v>379</v>
      </c>
      <c r="AE108" s="596"/>
      <c r="AF108" s="596"/>
      <c r="AG108" s="592" t="s">
        <v>439</v>
      </c>
      <c r="AH108" s="593"/>
      <c r="AI108" s="593"/>
      <c r="AJ108" s="593"/>
      <c r="AK108" s="593"/>
      <c r="AL108" s="593"/>
      <c r="AM108" s="593"/>
      <c r="AN108" s="593"/>
      <c r="AO108" s="593"/>
      <c r="AP108" s="593"/>
      <c r="AQ108" s="593"/>
      <c r="AR108" s="593"/>
      <c r="AS108" s="593"/>
      <c r="AT108" s="593"/>
      <c r="AU108" s="593"/>
      <c r="AV108" s="593"/>
      <c r="AW108" s="593"/>
      <c r="AX108" s="594"/>
    </row>
    <row r="109" spans="1:50" ht="45.75" customHeight="1" x14ac:dyDescent="0.15">
      <c r="A109" s="302"/>
      <c r="B109" s="303"/>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379</v>
      </c>
      <c r="AE109" s="436"/>
      <c r="AF109" s="436"/>
      <c r="AG109" s="526" t="s">
        <v>397</v>
      </c>
      <c r="AH109" s="298"/>
      <c r="AI109" s="298"/>
      <c r="AJ109" s="298"/>
      <c r="AK109" s="298"/>
      <c r="AL109" s="298"/>
      <c r="AM109" s="298"/>
      <c r="AN109" s="298"/>
      <c r="AO109" s="298"/>
      <c r="AP109" s="298"/>
      <c r="AQ109" s="298"/>
      <c r="AR109" s="298"/>
      <c r="AS109" s="298"/>
      <c r="AT109" s="298"/>
      <c r="AU109" s="298"/>
      <c r="AV109" s="298"/>
      <c r="AW109" s="298"/>
      <c r="AX109" s="299"/>
    </row>
    <row r="110" spans="1:50" ht="30" customHeight="1" x14ac:dyDescent="0.15">
      <c r="A110" s="304"/>
      <c r="B110" s="305"/>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6" t="s">
        <v>379</v>
      </c>
      <c r="AE110" s="577"/>
      <c r="AF110" s="577"/>
      <c r="AG110" s="524" t="s">
        <v>396</v>
      </c>
      <c r="AH110" s="189"/>
      <c r="AI110" s="189"/>
      <c r="AJ110" s="189"/>
      <c r="AK110" s="189"/>
      <c r="AL110" s="189"/>
      <c r="AM110" s="189"/>
      <c r="AN110" s="189"/>
      <c r="AO110" s="189"/>
      <c r="AP110" s="189"/>
      <c r="AQ110" s="189"/>
      <c r="AR110" s="189"/>
      <c r="AS110" s="189"/>
      <c r="AT110" s="189"/>
      <c r="AU110" s="189"/>
      <c r="AV110" s="189"/>
      <c r="AW110" s="189"/>
      <c r="AX110" s="525"/>
    </row>
    <row r="111" spans="1:50" ht="38.25" customHeight="1" x14ac:dyDescent="0.15">
      <c r="A111" s="544" t="s">
        <v>46</v>
      </c>
      <c r="B111" s="579"/>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578" t="s">
        <v>393</v>
      </c>
      <c r="AE111" s="432"/>
      <c r="AF111" s="432"/>
      <c r="AG111" s="294" t="s">
        <v>395</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580"/>
      <c r="B112" s="581"/>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381</v>
      </c>
      <c r="AE112" s="436"/>
      <c r="AF112" s="436"/>
      <c r="AG112" s="297"/>
      <c r="AH112" s="298"/>
      <c r="AI112" s="298"/>
      <c r="AJ112" s="298"/>
      <c r="AK112" s="298"/>
      <c r="AL112" s="298"/>
      <c r="AM112" s="298"/>
      <c r="AN112" s="298"/>
      <c r="AO112" s="298"/>
      <c r="AP112" s="298"/>
      <c r="AQ112" s="298"/>
      <c r="AR112" s="298"/>
      <c r="AS112" s="298"/>
      <c r="AT112" s="298"/>
      <c r="AU112" s="298"/>
      <c r="AV112" s="298"/>
      <c r="AW112" s="298"/>
      <c r="AX112" s="299"/>
    </row>
    <row r="113" spans="1:64" ht="57" customHeight="1" x14ac:dyDescent="0.15">
      <c r="A113" s="580"/>
      <c r="B113" s="581"/>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7" t="s">
        <v>373</v>
      </c>
      <c r="AE113" s="436"/>
      <c r="AF113" s="436"/>
      <c r="AG113" s="526" t="s">
        <v>424</v>
      </c>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580"/>
      <c r="B114" s="581"/>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7" t="s">
        <v>381</v>
      </c>
      <c r="AE114" s="436"/>
      <c r="AF114" s="436"/>
      <c r="AG114" s="297"/>
      <c r="AH114" s="298"/>
      <c r="AI114" s="298"/>
      <c r="AJ114" s="298"/>
      <c r="AK114" s="298"/>
      <c r="AL114" s="298"/>
      <c r="AM114" s="298"/>
      <c r="AN114" s="298"/>
      <c r="AO114" s="298"/>
      <c r="AP114" s="298"/>
      <c r="AQ114" s="298"/>
      <c r="AR114" s="298"/>
      <c r="AS114" s="298"/>
      <c r="AT114" s="298"/>
      <c r="AU114" s="298"/>
      <c r="AV114" s="298"/>
      <c r="AW114" s="298"/>
      <c r="AX114" s="299"/>
    </row>
    <row r="115" spans="1:64" ht="54" customHeight="1" x14ac:dyDescent="0.15">
      <c r="A115" s="580"/>
      <c r="B115" s="581"/>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382</v>
      </c>
      <c r="AE115" s="436"/>
      <c r="AF115" s="436"/>
      <c r="AG115" s="526" t="s">
        <v>398</v>
      </c>
      <c r="AH115" s="298"/>
      <c r="AI115" s="298"/>
      <c r="AJ115" s="298"/>
      <c r="AK115" s="298"/>
      <c r="AL115" s="298"/>
      <c r="AM115" s="298"/>
      <c r="AN115" s="298"/>
      <c r="AO115" s="298"/>
      <c r="AP115" s="298"/>
      <c r="AQ115" s="298"/>
      <c r="AR115" s="298"/>
      <c r="AS115" s="298"/>
      <c r="AT115" s="298"/>
      <c r="AU115" s="298"/>
      <c r="AV115" s="298"/>
      <c r="AW115" s="298"/>
      <c r="AX115" s="299"/>
    </row>
    <row r="116" spans="1:64" ht="21" customHeight="1" x14ac:dyDescent="0.15">
      <c r="A116" s="580"/>
      <c r="B116" s="581"/>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437" t="s">
        <v>381</v>
      </c>
      <c r="AE116" s="436"/>
      <c r="AF116" s="436"/>
      <c r="AG116" s="361"/>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21"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6" t="s">
        <v>381</v>
      </c>
      <c r="AE117" s="577"/>
      <c r="AF117" s="577"/>
      <c r="AG117" s="590"/>
      <c r="AH117" s="429"/>
      <c r="AI117" s="429"/>
      <c r="AJ117" s="429"/>
      <c r="AK117" s="429"/>
      <c r="AL117" s="429"/>
      <c r="AM117" s="429"/>
      <c r="AN117" s="429"/>
      <c r="AO117" s="429"/>
      <c r="AP117" s="429"/>
      <c r="AQ117" s="429"/>
      <c r="AR117" s="429"/>
      <c r="AS117" s="429"/>
      <c r="AT117" s="429"/>
      <c r="AU117" s="429"/>
      <c r="AV117" s="429"/>
      <c r="AW117" s="429"/>
      <c r="AX117" s="591"/>
      <c r="BG117" s="10"/>
      <c r="BH117" s="10"/>
      <c r="BI117" s="10"/>
      <c r="BJ117" s="10"/>
    </row>
    <row r="118" spans="1:64" ht="40.5" customHeight="1" x14ac:dyDescent="0.15">
      <c r="A118" s="544" t="s">
        <v>47</v>
      </c>
      <c r="B118" s="579"/>
      <c r="C118" s="622" t="s">
        <v>81</v>
      </c>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4"/>
      <c r="AD118" s="435" t="s">
        <v>373</v>
      </c>
      <c r="AE118" s="436"/>
      <c r="AF118" s="436"/>
      <c r="AG118" s="294" t="s">
        <v>419</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80"/>
      <c r="B119" s="581"/>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437" t="s">
        <v>381</v>
      </c>
      <c r="AE119" s="436"/>
      <c r="AF119" s="436"/>
      <c r="AG119" s="297"/>
      <c r="AH119" s="298"/>
      <c r="AI119" s="298"/>
      <c r="AJ119" s="298"/>
      <c r="AK119" s="298"/>
      <c r="AL119" s="298"/>
      <c r="AM119" s="298"/>
      <c r="AN119" s="298"/>
      <c r="AO119" s="298"/>
      <c r="AP119" s="298"/>
      <c r="AQ119" s="298"/>
      <c r="AR119" s="298"/>
      <c r="AS119" s="298"/>
      <c r="AT119" s="298"/>
      <c r="AU119" s="298"/>
      <c r="AV119" s="298"/>
      <c r="AW119" s="298"/>
      <c r="AX119" s="299"/>
    </row>
    <row r="120" spans="1:64" ht="39" customHeight="1" x14ac:dyDescent="0.15">
      <c r="A120" s="580"/>
      <c r="B120" s="581"/>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5" t="s">
        <v>393</v>
      </c>
      <c r="AE120" s="436"/>
      <c r="AF120" s="436"/>
      <c r="AG120" s="526" t="s">
        <v>415</v>
      </c>
      <c r="AH120" s="298"/>
      <c r="AI120" s="298"/>
      <c r="AJ120" s="298"/>
      <c r="AK120" s="298"/>
      <c r="AL120" s="298"/>
      <c r="AM120" s="298"/>
      <c r="AN120" s="298"/>
      <c r="AO120" s="298"/>
      <c r="AP120" s="298"/>
      <c r="AQ120" s="298"/>
      <c r="AR120" s="298"/>
      <c r="AS120" s="298"/>
      <c r="AT120" s="298"/>
      <c r="AU120" s="298"/>
      <c r="AV120" s="298"/>
      <c r="AW120" s="298"/>
      <c r="AX120" s="299"/>
    </row>
    <row r="121" spans="1:64" ht="33.75" customHeight="1" x14ac:dyDescent="0.15">
      <c r="A121" s="582"/>
      <c r="B121" s="583"/>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5" t="s">
        <v>393</v>
      </c>
      <c r="AE121" s="436"/>
      <c r="AF121" s="436"/>
      <c r="AG121" s="524" t="s">
        <v>399</v>
      </c>
      <c r="AH121" s="189"/>
      <c r="AI121" s="189"/>
      <c r="AJ121" s="189"/>
      <c r="AK121" s="189"/>
      <c r="AL121" s="189"/>
      <c r="AM121" s="189"/>
      <c r="AN121" s="189"/>
      <c r="AO121" s="189"/>
      <c r="AP121" s="189"/>
      <c r="AQ121" s="189"/>
      <c r="AR121" s="189"/>
      <c r="AS121" s="189"/>
      <c r="AT121" s="189"/>
      <c r="AU121" s="189"/>
      <c r="AV121" s="189"/>
      <c r="AW121" s="189"/>
      <c r="AX121" s="525"/>
    </row>
    <row r="122" spans="1:64" ht="33.6" customHeight="1" x14ac:dyDescent="0.15">
      <c r="A122" s="612" t="s">
        <v>80</v>
      </c>
      <c r="B122" s="613"/>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381</v>
      </c>
      <c r="AE122" s="432"/>
      <c r="AF122" s="432"/>
      <c r="AG122" s="568"/>
      <c r="AH122" s="187"/>
      <c r="AI122" s="187"/>
      <c r="AJ122" s="187"/>
      <c r="AK122" s="187"/>
      <c r="AL122" s="187"/>
      <c r="AM122" s="187"/>
      <c r="AN122" s="187"/>
      <c r="AO122" s="187"/>
      <c r="AP122" s="187"/>
      <c r="AQ122" s="187"/>
      <c r="AR122" s="187"/>
      <c r="AS122" s="187"/>
      <c r="AT122" s="187"/>
      <c r="AU122" s="187"/>
      <c r="AV122" s="187"/>
      <c r="AW122" s="187"/>
      <c r="AX122" s="569"/>
    </row>
    <row r="123" spans="1:64" ht="15.75" customHeight="1" x14ac:dyDescent="0.15">
      <c r="A123" s="614"/>
      <c r="B123" s="615"/>
      <c r="C123" s="638" t="s">
        <v>87</v>
      </c>
      <c r="D123" s="639"/>
      <c r="E123" s="639"/>
      <c r="F123" s="639"/>
      <c r="G123" s="639"/>
      <c r="H123" s="639"/>
      <c r="I123" s="639"/>
      <c r="J123" s="639"/>
      <c r="K123" s="639"/>
      <c r="L123" s="639"/>
      <c r="M123" s="639"/>
      <c r="N123" s="639"/>
      <c r="O123" s="640"/>
      <c r="P123" s="632" t="s">
        <v>0</v>
      </c>
      <c r="Q123" s="641"/>
      <c r="R123" s="641"/>
      <c r="S123" s="642"/>
      <c r="T123" s="631" t="s">
        <v>30</v>
      </c>
      <c r="U123" s="632"/>
      <c r="V123" s="632"/>
      <c r="W123" s="632"/>
      <c r="X123" s="632"/>
      <c r="Y123" s="632"/>
      <c r="Z123" s="632"/>
      <c r="AA123" s="632"/>
      <c r="AB123" s="632"/>
      <c r="AC123" s="632"/>
      <c r="AD123" s="632"/>
      <c r="AE123" s="632"/>
      <c r="AF123" s="633"/>
      <c r="AG123" s="570"/>
      <c r="AH123" s="268"/>
      <c r="AI123" s="268"/>
      <c r="AJ123" s="268"/>
      <c r="AK123" s="268"/>
      <c r="AL123" s="268"/>
      <c r="AM123" s="268"/>
      <c r="AN123" s="268"/>
      <c r="AO123" s="268"/>
      <c r="AP123" s="268"/>
      <c r="AQ123" s="268"/>
      <c r="AR123" s="268"/>
      <c r="AS123" s="268"/>
      <c r="AT123" s="268"/>
      <c r="AU123" s="268"/>
      <c r="AV123" s="268"/>
      <c r="AW123" s="268"/>
      <c r="AX123" s="571"/>
    </row>
    <row r="124" spans="1:64" ht="26.25" customHeight="1" x14ac:dyDescent="0.15">
      <c r="A124" s="614"/>
      <c r="B124" s="615"/>
      <c r="C124" s="625"/>
      <c r="D124" s="626"/>
      <c r="E124" s="626"/>
      <c r="F124" s="626"/>
      <c r="G124" s="626"/>
      <c r="H124" s="626"/>
      <c r="I124" s="626"/>
      <c r="J124" s="626"/>
      <c r="K124" s="626"/>
      <c r="L124" s="626"/>
      <c r="M124" s="626"/>
      <c r="N124" s="626"/>
      <c r="O124" s="627"/>
      <c r="P124" s="634"/>
      <c r="Q124" s="634"/>
      <c r="R124" s="634"/>
      <c r="S124" s="635"/>
      <c r="T124" s="620"/>
      <c r="U124" s="298"/>
      <c r="V124" s="298"/>
      <c r="W124" s="298"/>
      <c r="X124" s="298"/>
      <c r="Y124" s="298"/>
      <c r="Z124" s="298"/>
      <c r="AA124" s="298"/>
      <c r="AB124" s="298"/>
      <c r="AC124" s="298"/>
      <c r="AD124" s="298"/>
      <c r="AE124" s="298"/>
      <c r="AF124" s="621"/>
      <c r="AG124" s="570"/>
      <c r="AH124" s="268"/>
      <c r="AI124" s="268"/>
      <c r="AJ124" s="268"/>
      <c r="AK124" s="268"/>
      <c r="AL124" s="268"/>
      <c r="AM124" s="268"/>
      <c r="AN124" s="268"/>
      <c r="AO124" s="268"/>
      <c r="AP124" s="268"/>
      <c r="AQ124" s="268"/>
      <c r="AR124" s="268"/>
      <c r="AS124" s="268"/>
      <c r="AT124" s="268"/>
      <c r="AU124" s="268"/>
      <c r="AV124" s="268"/>
      <c r="AW124" s="268"/>
      <c r="AX124" s="571"/>
    </row>
    <row r="125" spans="1:64" ht="26.25" customHeight="1" x14ac:dyDescent="0.15">
      <c r="A125" s="616"/>
      <c r="B125" s="617"/>
      <c r="C125" s="628"/>
      <c r="D125" s="629"/>
      <c r="E125" s="629"/>
      <c r="F125" s="629"/>
      <c r="G125" s="629"/>
      <c r="H125" s="629"/>
      <c r="I125" s="629"/>
      <c r="J125" s="629"/>
      <c r="K125" s="629"/>
      <c r="L125" s="629"/>
      <c r="M125" s="629"/>
      <c r="N125" s="629"/>
      <c r="O125" s="630"/>
      <c r="P125" s="636"/>
      <c r="Q125" s="636"/>
      <c r="R125" s="636"/>
      <c r="S125" s="637"/>
      <c r="T125" s="428"/>
      <c r="U125" s="429"/>
      <c r="V125" s="429"/>
      <c r="W125" s="429"/>
      <c r="X125" s="429"/>
      <c r="Y125" s="429"/>
      <c r="Z125" s="429"/>
      <c r="AA125" s="429"/>
      <c r="AB125" s="429"/>
      <c r="AC125" s="429"/>
      <c r="AD125" s="429"/>
      <c r="AE125" s="429"/>
      <c r="AF125" s="430"/>
      <c r="AG125" s="572"/>
      <c r="AH125" s="189"/>
      <c r="AI125" s="189"/>
      <c r="AJ125" s="189"/>
      <c r="AK125" s="189"/>
      <c r="AL125" s="189"/>
      <c r="AM125" s="189"/>
      <c r="AN125" s="189"/>
      <c r="AO125" s="189"/>
      <c r="AP125" s="189"/>
      <c r="AQ125" s="189"/>
      <c r="AR125" s="189"/>
      <c r="AS125" s="189"/>
      <c r="AT125" s="189"/>
      <c r="AU125" s="189"/>
      <c r="AV125" s="189"/>
      <c r="AW125" s="189"/>
      <c r="AX125" s="525"/>
    </row>
    <row r="126" spans="1:64" ht="57" customHeight="1" x14ac:dyDescent="0.15">
      <c r="A126" s="544" t="s">
        <v>58</v>
      </c>
      <c r="B126" s="545"/>
      <c r="C126" s="386" t="s">
        <v>64</v>
      </c>
      <c r="D126" s="564"/>
      <c r="E126" s="564"/>
      <c r="F126" s="565"/>
      <c r="G126" s="538" t="s">
        <v>426</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x14ac:dyDescent="0.2">
      <c r="A127" s="546"/>
      <c r="B127" s="547"/>
      <c r="C127" s="356" t="s">
        <v>68</v>
      </c>
      <c r="D127" s="357"/>
      <c r="E127" s="357"/>
      <c r="F127" s="358"/>
      <c r="G127" s="359" t="s">
        <v>425</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x14ac:dyDescent="0.15">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81.75" customHeight="1" thickBot="1" x14ac:dyDescent="0.2">
      <c r="A129" s="563"/>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81.75" customHeight="1" thickBot="1" x14ac:dyDescent="0.2">
      <c r="A131" s="541"/>
      <c r="B131" s="542"/>
      <c r="C131" s="542"/>
      <c r="D131" s="542"/>
      <c r="E131" s="543"/>
      <c r="F131" s="560"/>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81.75" customHeight="1" thickBot="1" x14ac:dyDescent="0.2">
      <c r="A133" s="425"/>
      <c r="B133" s="426"/>
      <c r="C133" s="426"/>
      <c r="D133" s="426"/>
      <c r="E133" s="427"/>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81.7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8" t="s">
        <v>224</v>
      </c>
      <c r="B137" s="399"/>
      <c r="C137" s="399"/>
      <c r="D137" s="399"/>
      <c r="E137" s="399"/>
      <c r="F137" s="399"/>
      <c r="G137" s="412" t="s">
        <v>380</v>
      </c>
      <c r="H137" s="413"/>
      <c r="I137" s="413"/>
      <c r="J137" s="413"/>
      <c r="K137" s="413"/>
      <c r="L137" s="413"/>
      <c r="M137" s="413"/>
      <c r="N137" s="413"/>
      <c r="O137" s="413"/>
      <c r="P137" s="414"/>
      <c r="Q137" s="399" t="s">
        <v>225</v>
      </c>
      <c r="R137" s="399"/>
      <c r="S137" s="399"/>
      <c r="T137" s="399"/>
      <c r="U137" s="399"/>
      <c r="V137" s="399"/>
      <c r="W137" s="412" t="s">
        <v>436</v>
      </c>
      <c r="X137" s="413"/>
      <c r="Y137" s="413"/>
      <c r="Z137" s="413"/>
      <c r="AA137" s="413"/>
      <c r="AB137" s="413"/>
      <c r="AC137" s="413"/>
      <c r="AD137" s="413"/>
      <c r="AE137" s="413"/>
      <c r="AF137" s="414"/>
      <c r="AG137" s="399" t="s">
        <v>226</v>
      </c>
      <c r="AH137" s="399"/>
      <c r="AI137" s="399"/>
      <c r="AJ137" s="399"/>
      <c r="AK137" s="399"/>
      <c r="AL137" s="399"/>
      <c r="AM137" s="395">
        <v>1015</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v>254</v>
      </c>
      <c r="H138" s="416"/>
      <c r="I138" s="416"/>
      <c r="J138" s="416"/>
      <c r="K138" s="416"/>
      <c r="L138" s="416"/>
      <c r="M138" s="416"/>
      <c r="N138" s="416"/>
      <c r="O138" s="416"/>
      <c r="P138" s="417"/>
      <c r="Q138" s="401" t="s">
        <v>228</v>
      </c>
      <c r="R138" s="401"/>
      <c r="S138" s="401"/>
      <c r="T138" s="401"/>
      <c r="U138" s="401"/>
      <c r="V138" s="401"/>
      <c r="W138" s="415">
        <v>245</v>
      </c>
      <c r="X138" s="416"/>
      <c r="Y138" s="416"/>
      <c r="Z138" s="416"/>
      <c r="AA138" s="416"/>
      <c r="AB138" s="416"/>
      <c r="AC138" s="416"/>
      <c r="AD138" s="416"/>
      <c r="AE138" s="416"/>
      <c r="AF138" s="417"/>
      <c r="AG138" s="566"/>
      <c r="AH138" s="567"/>
      <c r="AI138" s="567"/>
      <c r="AJ138" s="567"/>
      <c r="AK138" s="567"/>
      <c r="AL138" s="567"/>
      <c r="AM138" s="600"/>
      <c r="AN138" s="601"/>
      <c r="AO138" s="601"/>
      <c r="AP138" s="601"/>
      <c r="AQ138" s="601"/>
      <c r="AR138" s="601"/>
      <c r="AS138" s="601"/>
      <c r="AT138" s="601"/>
      <c r="AU138" s="601"/>
      <c r="AV138" s="602"/>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8"/>
      <c r="B145" s="459"/>
      <c r="C145" s="459"/>
      <c r="D145" s="459"/>
      <c r="E145" s="459"/>
      <c r="F145" s="460"/>
      <c r="G145" s="52"/>
      <c r="H145" s="53"/>
      <c r="I145" s="53"/>
      <c r="J145" s="53"/>
      <c r="K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0" t="s">
        <v>34</v>
      </c>
      <c r="B178" s="531"/>
      <c r="C178" s="531"/>
      <c r="D178" s="531"/>
      <c r="E178" s="531"/>
      <c r="F178" s="532"/>
      <c r="G178" s="382" t="s">
        <v>400</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403</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117"/>
      <c r="B179" s="533"/>
      <c r="C179" s="533"/>
      <c r="D179" s="533"/>
      <c r="E179" s="533"/>
      <c r="F179" s="534"/>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39.75" customHeight="1" x14ac:dyDescent="0.15">
      <c r="A180" s="117"/>
      <c r="B180" s="533"/>
      <c r="C180" s="533"/>
      <c r="D180" s="533"/>
      <c r="E180" s="533"/>
      <c r="F180" s="534"/>
      <c r="G180" s="88" t="s">
        <v>428</v>
      </c>
      <c r="H180" s="89"/>
      <c r="I180" s="89"/>
      <c r="J180" s="89"/>
      <c r="K180" s="90"/>
      <c r="L180" s="91" t="s">
        <v>438</v>
      </c>
      <c r="M180" s="92"/>
      <c r="N180" s="92"/>
      <c r="O180" s="92"/>
      <c r="P180" s="92"/>
      <c r="Q180" s="92"/>
      <c r="R180" s="92"/>
      <c r="S180" s="92"/>
      <c r="T180" s="92"/>
      <c r="U180" s="92"/>
      <c r="V180" s="92"/>
      <c r="W180" s="92"/>
      <c r="X180" s="93"/>
      <c r="Y180" s="94">
        <v>4</v>
      </c>
      <c r="Z180" s="95"/>
      <c r="AA180" s="95"/>
      <c r="AB180" s="96"/>
      <c r="AC180" s="88" t="s">
        <v>428</v>
      </c>
      <c r="AD180" s="89"/>
      <c r="AE180" s="89"/>
      <c r="AF180" s="89"/>
      <c r="AG180" s="90"/>
      <c r="AH180" s="91" t="s">
        <v>438</v>
      </c>
      <c r="AI180" s="92"/>
      <c r="AJ180" s="92"/>
      <c r="AK180" s="92"/>
      <c r="AL180" s="92"/>
      <c r="AM180" s="92"/>
      <c r="AN180" s="92"/>
      <c r="AO180" s="92"/>
      <c r="AP180" s="92"/>
      <c r="AQ180" s="92"/>
      <c r="AR180" s="92"/>
      <c r="AS180" s="92"/>
      <c r="AT180" s="93"/>
      <c r="AU180" s="94">
        <v>5</v>
      </c>
      <c r="AV180" s="95"/>
      <c r="AW180" s="95"/>
      <c r="AX180" s="394"/>
    </row>
    <row r="181" spans="1:50" ht="21.75" customHeight="1" x14ac:dyDescent="0.15">
      <c r="A181" s="117"/>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x14ac:dyDescent="0.15">
      <c r="A182" s="117"/>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x14ac:dyDescent="0.15">
      <c r="A183" s="117"/>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x14ac:dyDescent="0.15">
      <c r="A184" s="117"/>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x14ac:dyDescent="0.15">
      <c r="A185" s="117"/>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x14ac:dyDescent="0.15">
      <c r="A186" s="117"/>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x14ac:dyDescent="0.15">
      <c r="A187" s="117"/>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x14ac:dyDescent="0.15">
      <c r="A188" s="117"/>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x14ac:dyDescent="0.15">
      <c r="A189" s="117"/>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5</v>
      </c>
      <c r="AV190" s="80"/>
      <c r="AW190" s="80"/>
      <c r="AX190" s="82"/>
    </row>
    <row r="191" spans="1:50" ht="30" customHeight="1" x14ac:dyDescent="0.15">
      <c r="A191" s="117"/>
      <c r="B191" s="533"/>
      <c r="C191" s="533"/>
      <c r="D191" s="533"/>
      <c r="E191" s="533"/>
      <c r="F191" s="534"/>
      <c r="G191" s="382" t="s">
        <v>401</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117"/>
      <c r="B192" s="533"/>
      <c r="C192" s="533"/>
      <c r="D192" s="533"/>
      <c r="E192" s="533"/>
      <c r="F192" s="534"/>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40.5" customHeight="1" x14ac:dyDescent="0.15">
      <c r="A193" s="117"/>
      <c r="B193" s="533"/>
      <c r="C193" s="533"/>
      <c r="D193" s="533"/>
      <c r="E193" s="533"/>
      <c r="F193" s="534"/>
      <c r="G193" s="88" t="s">
        <v>428</v>
      </c>
      <c r="H193" s="89"/>
      <c r="I193" s="89"/>
      <c r="J193" s="89"/>
      <c r="K193" s="90"/>
      <c r="L193" s="91" t="s">
        <v>438</v>
      </c>
      <c r="M193" s="92"/>
      <c r="N193" s="92"/>
      <c r="O193" s="92"/>
      <c r="P193" s="92"/>
      <c r="Q193" s="92"/>
      <c r="R193" s="92"/>
      <c r="S193" s="92"/>
      <c r="T193" s="92"/>
      <c r="U193" s="92"/>
      <c r="V193" s="92"/>
      <c r="W193" s="92"/>
      <c r="X193" s="93"/>
      <c r="Y193" s="94">
        <v>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4"/>
    </row>
    <row r="194" spans="1:50" ht="21.75" customHeight="1" x14ac:dyDescent="0.15">
      <c r="A194" s="117"/>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x14ac:dyDescent="0.15">
      <c r="A195" s="117"/>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x14ac:dyDescent="0.15">
      <c r="A196" s="117"/>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x14ac:dyDescent="0.15">
      <c r="A197" s="117"/>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x14ac:dyDescent="0.15">
      <c r="A198" s="117"/>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x14ac:dyDescent="0.15">
      <c r="A199" s="117"/>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x14ac:dyDescent="0.15">
      <c r="A200" s="117"/>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x14ac:dyDescent="0.15">
      <c r="A201" s="117"/>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x14ac:dyDescent="0.15">
      <c r="A202" s="117"/>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3"/>
      <c r="C204" s="533"/>
      <c r="D204" s="533"/>
      <c r="E204" s="533"/>
      <c r="F204" s="534"/>
      <c r="G204" s="382" t="s">
        <v>407</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361</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117"/>
      <c r="B205" s="533"/>
      <c r="C205" s="533"/>
      <c r="D205" s="533"/>
      <c r="E205" s="533"/>
      <c r="F205" s="534"/>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41.25" customHeight="1" x14ac:dyDescent="0.15">
      <c r="A206" s="117"/>
      <c r="B206" s="533"/>
      <c r="C206" s="533"/>
      <c r="D206" s="533"/>
      <c r="E206" s="533"/>
      <c r="F206" s="534"/>
      <c r="G206" s="88" t="s">
        <v>428</v>
      </c>
      <c r="H206" s="89"/>
      <c r="I206" s="89"/>
      <c r="J206" s="89"/>
      <c r="K206" s="90"/>
      <c r="L206" s="91" t="s">
        <v>438</v>
      </c>
      <c r="M206" s="92"/>
      <c r="N206" s="92"/>
      <c r="O206" s="92"/>
      <c r="P206" s="92"/>
      <c r="Q206" s="92"/>
      <c r="R206" s="92"/>
      <c r="S206" s="92"/>
      <c r="T206" s="92"/>
      <c r="U206" s="92"/>
      <c r="V206" s="92"/>
      <c r="W206" s="92"/>
      <c r="X206" s="93"/>
      <c r="Y206" s="94">
        <v>6</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4"/>
    </row>
    <row r="207" spans="1:50" ht="21.75" customHeight="1" x14ac:dyDescent="0.15">
      <c r="A207" s="117"/>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x14ac:dyDescent="0.15">
      <c r="A208" s="117"/>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x14ac:dyDescent="0.15">
      <c r="A209" s="117"/>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x14ac:dyDescent="0.15">
      <c r="A210" s="117"/>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x14ac:dyDescent="0.15">
      <c r="A211" s="117"/>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x14ac:dyDescent="0.15">
      <c r="A212" s="117"/>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x14ac:dyDescent="0.15">
      <c r="A213" s="117"/>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x14ac:dyDescent="0.15">
      <c r="A214" s="117"/>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x14ac:dyDescent="0.15">
      <c r="A215" s="117"/>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3"/>
      <c r="C217" s="533"/>
      <c r="D217" s="533"/>
      <c r="E217" s="533"/>
      <c r="F217" s="534"/>
      <c r="G217" s="382" t="s">
        <v>402</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362</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117"/>
      <c r="B218" s="533"/>
      <c r="C218" s="533"/>
      <c r="D218" s="533"/>
      <c r="E218" s="533"/>
      <c r="F218" s="534"/>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41.25" customHeight="1" x14ac:dyDescent="0.15">
      <c r="A219" s="117"/>
      <c r="B219" s="533"/>
      <c r="C219" s="533"/>
      <c r="D219" s="533"/>
      <c r="E219" s="533"/>
      <c r="F219" s="534"/>
      <c r="G219" s="88" t="s">
        <v>428</v>
      </c>
      <c r="H219" s="89"/>
      <c r="I219" s="89"/>
      <c r="J219" s="89"/>
      <c r="K219" s="90"/>
      <c r="L219" s="91" t="s">
        <v>438</v>
      </c>
      <c r="M219" s="92"/>
      <c r="N219" s="92"/>
      <c r="O219" s="92"/>
      <c r="P219" s="92"/>
      <c r="Q219" s="92"/>
      <c r="R219" s="92"/>
      <c r="S219" s="92"/>
      <c r="T219" s="92"/>
      <c r="U219" s="92"/>
      <c r="V219" s="92"/>
      <c r="W219" s="92"/>
      <c r="X219" s="93"/>
      <c r="Y219" s="94">
        <v>6</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4"/>
    </row>
    <row r="220" spans="1:50" ht="21.75" customHeight="1" x14ac:dyDescent="0.15">
      <c r="A220" s="117"/>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x14ac:dyDescent="0.15">
      <c r="A221" s="117"/>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x14ac:dyDescent="0.15">
      <c r="A222" s="117"/>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x14ac:dyDescent="0.15">
      <c r="A223" s="117"/>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x14ac:dyDescent="0.15">
      <c r="A224" s="117"/>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x14ac:dyDescent="0.15">
      <c r="A225" s="117"/>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x14ac:dyDescent="0.15">
      <c r="A226" s="117"/>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x14ac:dyDescent="0.15">
      <c r="A227" s="117"/>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x14ac:dyDescent="0.15">
      <c r="A228" s="117"/>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6</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404</v>
      </c>
      <c r="D236" s="104"/>
      <c r="E236" s="104"/>
      <c r="F236" s="104"/>
      <c r="G236" s="104"/>
      <c r="H236" s="104"/>
      <c r="I236" s="104"/>
      <c r="J236" s="104"/>
      <c r="K236" s="104"/>
      <c r="L236" s="104"/>
      <c r="M236" s="108" t="s">
        <v>435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v>
      </c>
      <c r="AL236" s="106"/>
      <c r="AM236" s="106"/>
      <c r="AN236" s="106"/>
      <c r="AO236" s="106"/>
      <c r="AP236" s="107"/>
      <c r="AQ236" s="108" t="s">
        <v>440</v>
      </c>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431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40.5" customHeight="1" x14ac:dyDescent="0.15">
      <c r="A269" s="103">
        <v>1</v>
      </c>
      <c r="B269" s="103">
        <v>1</v>
      </c>
      <c r="C269" s="108" t="s">
        <v>405</v>
      </c>
      <c r="D269" s="104"/>
      <c r="E269" s="104"/>
      <c r="F269" s="104"/>
      <c r="G269" s="104"/>
      <c r="H269" s="104"/>
      <c r="I269" s="104"/>
      <c r="J269" s="104"/>
      <c r="K269" s="104"/>
      <c r="L269" s="104"/>
      <c r="M269" s="108" t="s">
        <v>435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v>
      </c>
      <c r="AL269" s="106"/>
      <c r="AM269" s="106"/>
      <c r="AN269" s="106"/>
      <c r="AO269" s="106"/>
      <c r="AP269" s="107"/>
      <c r="AQ269" s="108" t="s">
        <v>440</v>
      </c>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434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406</v>
      </c>
      <c r="D302" s="104"/>
      <c r="E302" s="104"/>
      <c r="F302" s="104"/>
      <c r="G302" s="104"/>
      <c r="H302" s="104"/>
      <c r="I302" s="104"/>
      <c r="J302" s="104"/>
      <c r="K302" s="104"/>
      <c r="L302" s="104"/>
      <c r="M302" s="108" t="s">
        <v>435</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6</v>
      </c>
      <c r="AL302" s="106"/>
      <c r="AM302" s="106"/>
      <c r="AN302" s="106"/>
      <c r="AO302" s="106"/>
      <c r="AP302" s="107"/>
      <c r="AQ302" s="108" t="s">
        <v>440</v>
      </c>
      <c r="AR302" s="104"/>
      <c r="AS302" s="104"/>
      <c r="AT302" s="104"/>
      <c r="AU302" s="105"/>
      <c r="AV302" s="106"/>
      <c r="AW302" s="106"/>
      <c r="AX302" s="107"/>
    </row>
    <row r="303" spans="1:50" ht="24" customHeight="1" x14ac:dyDescent="0.15">
      <c r="A303" s="103">
        <v>2</v>
      </c>
      <c r="B303" s="103">
        <v>1</v>
      </c>
      <c r="C303" s="108" t="s">
        <v>408</v>
      </c>
      <c r="D303" s="104"/>
      <c r="E303" s="104"/>
      <c r="F303" s="104"/>
      <c r="G303" s="104"/>
      <c r="H303" s="104"/>
      <c r="I303" s="104"/>
      <c r="J303" s="104"/>
      <c r="K303" s="104"/>
      <c r="L303" s="104"/>
      <c r="M303" s="108" t="s">
        <v>435</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6</v>
      </c>
      <c r="AL303" s="106"/>
      <c r="AM303" s="106"/>
      <c r="AN303" s="106"/>
      <c r="AO303" s="106"/>
      <c r="AP303" s="107"/>
      <c r="AQ303" s="108" t="s">
        <v>440</v>
      </c>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432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40.5" customHeight="1" x14ac:dyDescent="0.15">
      <c r="A335" s="103">
        <v>1</v>
      </c>
      <c r="B335" s="103">
        <v>1</v>
      </c>
      <c r="C335" s="108" t="s">
        <v>409</v>
      </c>
      <c r="D335" s="104"/>
      <c r="E335" s="104"/>
      <c r="F335" s="104"/>
      <c r="G335" s="104"/>
      <c r="H335" s="104"/>
      <c r="I335" s="104"/>
      <c r="J335" s="104"/>
      <c r="K335" s="104"/>
      <c r="L335" s="104"/>
      <c r="M335" s="108" t="s">
        <v>435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6</v>
      </c>
      <c r="AL335" s="106"/>
      <c r="AM335" s="106"/>
      <c r="AN335" s="106"/>
      <c r="AO335" s="106"/>
      <c r="AP335" s="107"/>
      <c r="AQ335" s="108" t="s">
        <v>440</v>
      </c>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433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410</v>
      </c>
      <c r="D368" s="104"/>
      <c r="E368" s="104"/>
      <c r="F368" s="104"/>
      <c r="G368" s="104"/>
      <c r="H368" s="104"/>
      <c r="I368" s="104"/>
      <c r="J368" s="104"/>
      <c r="K368" s="104"/>
      <c r="L368" s="104"/>
      <c r="M368" s="108" t="s">
        <v>435</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5</v>
      </c>
      <c r="AL368" s="106"/>
      <c r="AM368" s="106"/>
      <c r="AN368" s="106"/>
      <c r="AO368" s="106"/>
      <c r="AP368" s="107"/>
      <c r="AQ368" s="108" t="s">
        <v>440</v>
      </c>
      <c r="AR368" s="104"/>
      <c r="AS368" s="104"/>
      <c r="AT368" s="104"/>
      <c r="AU368" s="105"/>
      <c r="AV368" s="106"/>
      <c r="AW368" s="106"/>
      <c r="AX368" s="107"/>
    </row>
    <row r="369" spans="1:50" ht="40.5" customHeight="1" x14ac:dyDescent="0.15">
      <c r="A369" s="103">
        <v>2</v>
      </c>
      <c r="B369" s="103">
        <v>1</v>
      </c>
      <c r="C369" s="108" t="s">
        <v>411</v>
      </c>
      <c r="D369" s="104"/>
      <c r="E369" s="104"/>
      <c r="F369" s="104"/>
      <c r="G369" s="104"/>
      <c r="H369" s="104"/>
      <c r="I369" s="104"/>
      <c r="J369" s="104"/>
      <c r="K369" s="104"/>
      <c r="L369" s="104"/>
      <c r="M369" s="108" t="s">
        <v>435</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5</v>
      </c>
      <c r="AL369" s="106"/>
      <c r="AM369" s="106"/>
      <c r="AN369" s="106"/>
      <c r="AO369" s="106"/>
      <c r="AP369" s="107"/>
      <c r="AQ369" s="108" t="s">
        <v>440</v>
      </c>
      <c r="AR369" s="104"/>
      <c r="AS369" s="104"/>
      <c r="AT369" s="104"/>
      <c r="AU369" s="105"/>
      <c r="AV369" s="106"/>
      <c r="AW369" s="106"/>
      <c r="AX369" s="107"/>
    </row>
    <row r="370" spans="1:50" ht="36" customHeight="1" x14ac:dyDescent="0.15">
      <c r="A370" s="103">
        <v>3</v>
      </c>
      <c r="B370" s="103">
        <v>1</v>
      </c>
      <c r="C370" s="108" t="s">
        <v>412</v>
      </c>
      <c r="D370" s="104"/>
      <c r="E370" s="104"/>
      <c r="F370" s="104"/>
      <c r="G370" s="104"/>
      <c r="H370" s="104"/>
      <c r="I370" s="104"/>
      <c r="J370" s="104"/>
      <c r="K370" s="104"/>
      <c r="L370" s="104"/>
      <c r="M370" s="108" t="s">
        <v>435</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5</v>
      </c>
      <c r="AL370" s="106"/>
      <c r="AM370" s="106"/>
      <c r="AN370" s="106"/>
      <c r="AO370" s="106"/>
      <c r="AP370" s="107"/>
      <c r="AQ370" s="108" t="s">
        <v>440</v>
      </c>
      <c r="AR370" s="104"/>
      <c r="AS370" s="104"/>
      <c r="AT370" s="104"/>
      <c r="AU370" s="105"/>
      <c r="AV370" s="106"/>
      <c r="AW370" s="106"/>
      <c r="AX370" s="107"/>
    </row>
    <row r="371" spans="1:50" ht="42" customHeight="1" x14ac:dyDescent="0.15">
      <c r="A371" s="103">
        <v>4</v>
      </c>
      <c r="B371" s="103">
        <v>1</v>
      </c>
      <c r="C371" s="108" t="s">
        <v>413</v>
      </c>
      <c r="D371" s="104"/>
      <c r="E371" s="104"/>
      <c r="F371" s="104"/>
      <c r="G371" s="104"/>
      <c r="H371" s="104"/>
      <c r="I371" s="104"/>
      <c r="J371" s="104"/>
      <c r="K371" s="104"/>
      <c r="L371" s="104"/>
      <c r="M371" s="108" t="s">
        <v>435</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5</v>
      </c>
      <c r="AL371" s="106"/>
      <c r="AM371" s="106"/>
      <c r="AN371" s="106"/>
      <c r="AO371" s="106"/>
      <c r="AP371" s="107"/>
      <c r="AQ371" s="108" t="s">
        <v>440</v>
      </c>
      <c r="AR371" s="104"/>
      <c r="AS371" s="104"/>
      <c r="AT371" s="104"/>
      <c r="AU371" s="105"/>
      <c r="AV371" s="106"/>
      <c r="AW371" s="106"/>
      <c r="AX371" s="107"/>
    </row>
    <row r="372" spans="1:50" ht="36" customHeight="1" x14ac:dyDescent="0.15">
      <c r="A372" s="103">
        <v>5</v>
      </c>
      <c r="B372" s="103">
        <v>1</v>
      </c>
      <c r="C372" s="108" t="s">
        <v>414</v>
      </c>
      <c r="D372" s="104"/>
      <c r="E372" s="104"/>
      <c r="F372" s="104"/>
      <c r="G372" s="104"/>
      <c r="H372" s="104"/>
      <c r="I372" s="104"/>
      <c r="J372" s="104"/>
      <c r="K372" s="104"/>
      <c r="L372" s="104"/>
      <c r="M372" s="108" t="s">
        <v>435</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5</v>
      </c>
      <c r="AL372" s="106"/>
      <c r="AM372" s="106"/>
      <c r="AN372" s="106"/>
      <c r="AO372" s="106"/>
      <c r="AP372" s="107"/>
      <c r="AQ372" s="108" t="s">
        <v>440</v>
      </c>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41" priority="591">
      <formula>IF(RIGHT(TEXT(P14,"0.#"),1)=".",FALSE,TRUE)</formula>
    </cfRule>
    <cfRule type="expression" dxfId="240" priority="592">
      <formula>IF(RIGHT(TEXT(P14,"0.#"),1)=".",TRUE,FALSE)</formula>
    </cfRule>
  </conditionalFormatting>
  <conditionalFormatting sqref="AE23:AI23">
    <cfRule type="expression" dxfId="239" priority="581">
      <formula>IF(RIGHT(TEXT(AE23,"0.#"),1)=".",FALSE,TRUE)</formula>
    </cfRule>
    <cfRule type="expression" dxfId="238" priority="582">
      <formula>IF(RIGHT(TEXT(AE23,"0.#"),1)=".",TRUE,FALSE)</formula>
    </cfRule>
  </conditionalFormatting>
  <conditionalFormatting sqref="AT69:AX69">
    <cfRule type="expression" dxfId="237" priority="513">
      <formula>IF(RIGHT(TEXT(AT69,"0.#"),1)=".",FALSE,TRUE)</formula>
    </cfRule>
    <cfRule type="expression" dxfId="236" priority="514">
      <formula>IF(RIGHT(TEXT(AT69,"0.#"),1)=".",TRUE,FALSE)</formula>
    </cfRule>
  </conditionalFormatting>
  <conditionalFormatting sqref="AE83:AI83">
    <cfRule type="expression" dxfId="235" priority="495">
      <formula>IF(RIGHT(TEXT(AE83,"0.#"),1)=".",FALSE,TRUE)</formula>
    </cfRule>
    <cfRule type="expression" dxfId="234" priority="496">
      <formula>IF(RIGHT(TEXT(AE83,"0.#"),1)=".",TRUE,FALSE)</formula>
    </cfRule>
  </conditionalFormatting>
  <conditionalFormatting sqref="AJ83:AX83">
    <cfRule type="expression" dxfId="233" priority="493">
      <formula>IF(RIGHT(TEXT(AJ83,"0.#"),1)=".",FALSE,TRUE)</formula>
    </cfRule>
    <cfRule type="expression" dxfId="232" priority="494">
      <formula>IF(RIGHT(TEXT(AJ83,"0.#"),1)=".",TRUE,FALSE)</formula>
    </cfRule>
  </conditionalFormatting>
  <conditionalFormatting sqref="L99">
    <cfRule type="expression" dxfId="231" priority="473">
      <formula>IF(RIGHT(TEXT(L99,"0.#"),1)=".",FALSE,TRUE)</formula>
    </cfRule>
    <cfRule type="expression" dxfId="230" priority="474">
      <formula>IF(RIGHT(TEXT(L99,"0.#"),1)=".",TRUE,FALSE)</formula>
    </cfRule>
  </conditionalFormatting>
  <conditionalFormatting sqref="L104">
    <cfRule type="expression" dxfId="229" priority="471">
      <formula>IF(RIGHT(TEXT(L104,"0.#"),1)=".",FALSE,TRUE)</formula>
    </cfRule>
    <cfRule type="expression" dxfId="228" priority="472">
      <formula>IF(RIGHT(TEXT(L104,"0.#"),1)=".",TRUE,FALSE)</formula>
    </cfRule>
  </conditionalFormatting>
  <conditionalFormatting sqref="R104">
    <cfRule type="expression" dxfId="227" priority="469">
      <formula>IF(RIGHT(TEXT(R104,"0.#"),1)=".",FALSE,TRUE)</formula>
    </cfRule>
    <cfRule type="expression" dxfId="226" priority="470">
      <formula>IF(RIGHT(TEXT(R104,"0.#"),1)=".",TRUE,FALSE)</formula>
    </cfRule>
  </conditionalFormatting>
  <conditionalFormatting sqref="P18:AX18">
    <cfRule type="expression" dxfId="225" priority="467">
      <formula>IF(RIGHT(TEXT(P18,"0.#"),1)=".",FALSE,TRUE)</formula>
    </cfRule>
    <cfRule type="expression" dxfId="224" priority="468">
      <formula>IF(RIGHT(TEXT(P18,"0.#"),1)=".",TRUE,FALSE)</formula>
    </cfRule>
  </conditionalFormatting>
  <conditionalFormatting sqref="Y181">
    <cfRule type="expression" dxfId="223" priority="463">
      <formula>IF(RIGHT(TEXT(Y181,"0.#"),1)=".",FALSE,TRUE)</formula>
    </cfRule>
    <cfRule type="expression" dxfId="222" priority="464">
      <formula>IF(RIGHT(TEXT(Y181,"0.#"),1)=".",TRUE,FALSE)</formula>
    </cfRule>
  </conditionalFormatting>
  <conditionalFormatting sqref="Y190">
    <cfRule type="expression" dxfId="221" priority="459">
      <formula>IF(RIGHT(TEXT(Y190,"0.#"),1)=".",FALSE,TRUE)</formula>
    </cfRule>
    <cfRule type="expression" dxfId="220" priority="460">
      <formula>IF(RIGHT(TEXT(Y190,"0.#"),1)=".",TRUE,FALSE)</formula>
    </cfRule>
  </conditionalFormatting>
  <conditionalFormatting sqref="AK236">
    <cfRule type="expression" dxfId="219" priority="381">
      <formula>IF(RIGHT(TEXT(AK236,"0.#"),1)=".",FALSE,TRUE)</formula>
    </cfRule>
    <cfRule type="expression" dxfId="218" priority="382">
      <formula>IF(RIGHT(TEXT(AK236,"0.#"),1)=".",TRUE,FALSE)</formula>
    </cfRule>
  </conditionalFormatting>
  <conditionalFormatting sqref="AE54:AI54">
    <cfRule type="expression" dxfId="217" priority="331">
      <formula>IF(RIGHT(TEXT(AE54,"0.#"),1)=".",FALSE,TRUE)</formula>
    </cfRule>
    <cfRule type="expression" dxfId="216" priority="332">
      <formula>IF(RIGHT(TEXT(AE54,"0.#"),1)=".",TRUE,FALSE)</formula>
    </cfRule>
  </conditionalFormatting>
  <conditionalFormatting sqref="P16:AQ17 P15:AX15 P13:AX13">
    <cfRule type="expression" dxfId="215" priority="289">
      <formula>IF(RIGHT(TEXT(P13,"0.#"),1)=".",FALSE,TRUE)</formula>
    </cfRule>
    <cfRule type="expression" dxfId="214" priority="290">
      <formula>IF(RIGHT(TEXT(P13,"0.#"),1)=".",TRUE,FALSE)</formula>
    </cfRule>
  </conditionalFormatting>
  <conditionalFormatting sqref="P19:AJ19">
    <cfRule type="expression" dxfId="213" priority="287">
      <formula>IF(RIGHT(TEXT(P19,"0.#"),1)=".",FALSE,TRUE)</formula>
    </cfRule>
    <cfRule type="expression" dxfId="212" priority="288">
      <formula>IF(RIGHT(TEXT(P19,"0.#"),1)=".",TRUE,FALSE)</formula>
    </cfRule>
  </conditionalFormatting>
  <conditionalFormatting sqref="AE55:AX55 AJ54:AS54">
    <cfRule type="expression" dxfId="211" priority="283">
      <formula>IF(RIGHT(TEXT(AE54,"0.#"),1)=".",FALSE,TRUE)</formula>
    </cfRule>
    <cfRule type="expression" dxfId="210" priority="284">
      <formula>IF(RIGHT(TEXT(AE54,"0.#"),1)=".",TRUE,FALSE)</formula>
    </cfRule>
  </conditionalFormatting>
  <conditionalFormatting sqref="AE95:AI95 AE92:AI92 AE89:AI89 AE86:AI86">
    <cfRule type="expression" dxfId="209" priority="277">
      <formula>IF(RIGHT(TEXT(AE86,"0.#"),1)=".",FALSE,TRUE)</formula>
    </cfRule>
    <cfRule type="expression" dxfId="208" priority="278">
      <formula>IF(RIGHT(TEXT(AE86,"0.#"),1)=".",TRUE,FALSE)</formula>
    </cfRule>
  </conditionalFormatting>
  <conditionalFormatting sqref="AJ95:AX95 AJ92:AX92 AJ89:AX89 AJ86:AX86">
    <cfRule type="expression" dxfId="207" priority="275">
      <formula>IF(RIGHT(TEXT(AJ86,"0.#"),1)=".",FALSE,TRUE)</formula>
    </cfRule>
    <cfRule type="expression" dxfId="206" priority="276">
      <formula>IF(RIGHT(TEXT(AJ86,"0.#"),1)=".",TRUE,FALSE)</formula>
    </cfRule>
  </conditionalFormatting>
  <conditionalFormatting sqref="L100:L103 L98">
    <cfRule type="expression" dxfId="205" priority="273">
      <formula>IF(RIGHT(TEXT(L98,"0.#"),1)=".",FALSE,TRUE)</formula>
    </cfRule>
    <cfRule type="expression" dxfId="204" priority="274">
      <formula>IF(RIGHT(TEXT(L98,"0.#"),1)=".",TRUE,FALSE)</formula>
    </cfRule>
  </conditionalFormatting>
  <conditionalFormatting sqref="R98">
    <cfRule type="expression" dxfId="203" priority="269">
      <formula>IF(RIGHT(TEXT(R98,"0.#"),1)=".",FALSE,TRUE)</formula>
    </cfRule>
    <cfRule type="expression" dxfId="202" priority="270">
      <formula>IF(RIGHT(TEXT(R98,"0.#"),1)=".",TRUE,FALSE)</formula>
    </cfRule>
  </conditionalFormatting>
  <conditionalFormatting sqref="R99:R103">
    <cfRule type="expression" dxfId="201" priority="267">
      <formula>IF(RIGHT(TEXT(R99,"0.#"),1)=".",FALSE,TRUE)</formula>
    </cfRule>
    <cfRule type="expression" dxfId="200" priority="268">
      <formula>IF(RIGHT(TEXT(R99,"0.#"),1)=".",TRUE,FALSE)</formula>
    </cfRule>
  </conditionalFormatting>
  <conditionalFormatting sqref="Y182:Y189 Y180">
    <cfRule type="expression" dxfId="199" priority="265">
      <formula>IF(RIGHT(TEXT(Y180,"0.#"),1)=".",FALSE,TRUE)</formula>
    </cfRule>
    <cfRule type="expression" dxfId="198" priority="266">
      <formula>IF(RIGHT(TEXT(Y180,"0.#"),1)=".",TRUE,FALSE)</formula>
    </cfRule>
  </conditionalFormatting>
  <conditionalFormatting sqref="AU181">
    <cfRule type="expression" dxfId="197" priority="263">
      <formula>IF(RIGHT(TEXT(AU181,"0.#"),1)=".",FALSE,TRUE)</formula>
    </cfRule>
    <cfRule type="expression" dxfId="196" priority="264">
      <formula>IF(RIGHT(TEXT(AU181,"0.#"),1)=".",TRUE,FALSE)</formula>
    </cfRule>
  </conditionalFormatting>
  <conditionalFormatting sqref="AU190">
    <cfRule type="expression" dxfId="195" priority="261">
      <formula>IF(RIGHT(TEXT(AU190,"0.#"),1)=".",FALSE,TRUE)</formula>
    </cfRule>
    <cfRule type="expression" dxfId="194" priority="262">
      <formula>IF(RIGHT(TEXT(AU190,"0.#"),1)=".",TRUE,FALSE)</formula>
    </cfRule>
  </conditionalFormatting>
  <conditionalFormatting sqref="AU182:AU189">
    <cfRule type="expression" dxfId="193" priority="259">
      <formula>IF(RIGHT(TEXT(AU182,"0.#"),1)=".",FALSE,TRUE)</formula>
    </cfRule>
    <cfRule type="expression" dxfId="192" priority="260">
      <formula>IF(RIGHT(TEXT(AU182,"0.#"),1)=".",TRUE,FALSE)</formula>
    </cfRule>
  </conditionalFormatting>
  <conditionalFormatting sqref="Y220 Y207 Y194">
    <cfRule type="expression" dxfId="191" priority="245">
      <formula>IF(RIGHT(TEXT(Y194,"0.#"),1)=".",FALSE,TRUE)</formula>
    </cfRule>
    <cfRule type="expression" dxfId="190" priority="246">
      <formula>IF(RIGHT(TEXT(Y194,"0.#"),1)=".",TRUE,FALSE)</formula>
    </cfRule>
  </conditionalFormatting>
  <conditionalFormatting sqref="Y229 Y216 Y203">
    <cfRule type="expression" dxfId="189" priority="243">
      <formula>IF(RIGHT(TEXT(Y203,"0.#"),1)=".",FALSE,TRUE)</formula>
    </cfRule>
    <cfRule type="expression" dxfId="188" priority="244">
      <formula>IF(RIGHT(TEXT(Y203,"0.#"),1)=".",TRUE,FALSE)</formula>
    </cfRule>
  </conditionalFormatting>
  <conditionalFormatting sqref="Y221:Y228 Y208:Y215 Y195:Y202">
    <cfRule type="expression" dxfId="187" priority="241">
      <formula>IF(RIGHT(TEXT(Y195,"0.#"),1)=".",FALSE,TRUE)</formula>
    </cfRule>
    <cfRule type="expression" dxfId="186" priority="242">
      <formula>IF(RIGHT(TEXT(Y195,"0.#"),1)=".",TRUE,FALSE)</formula>
    </cfRule>
  </conditionalFormatting>
  <conditionalFormatting sqref="AU220 AU207 AU194">
    <cfRule type="expression" dxfId="185" priority="239">
      <formula>IF(RIGHT(TEXT(AU194,"0.#"),1)=".",FALSE,TRUE)</formula>
    </cfRule>
    <cfRule type="expression" dxfId="184" priority="240">
      <formula>IF(RIGHT(TEXT(AU194,"0.#"),1)=".",TRUE,FALSE)</formula>
    </cfRule>
  </conditionalFormatting>
  <conditionalFormatting sqref="AU229 AU216 AU203">
    <cfRule type="expression" dxfId="183" priority="237">
      <formula>IF(RIGHT(TEXT(AU203,"0.#"),1)=".",FALSE,TRUE)</formula>
    </cfRule>
    <cfRule type="expression" dxfId="182" priority="238">
      <formula>IF(RIGHT(TEXT(AU203,"0.#"),1)=".",TRUE,FALSE)</formula>
    </cfRule>
  </conditionalFormatting>
  <conditionalFormatting sqref="AU221:AU228 AU219 AU208:AU215 AU206 AU195:AU202 AU193">
    <cfRule type="expression" dxfId="181" priority="235">
      <formula>IF(RIGHT(TEXT(AU193,"0.#"),1)=".",FALSE,TRUE)</formula>
    </cfRule>
    <cfRule type="expression" dxfId="180" priority="236">
      <formula>IF(RIGHT(TEXT(AU193,"0.#"),1)=".",TRUE,FALSE)</formula>
    </cfRule>
  </conditionalFormatting>
  <conditionalFormatting sqref="AE56:AI56">
    <cfRule type="expression" dxfId="179" priority="209">
      <formula>IF(AND(AE56&gt;=0, RIGHT(TEXT(AE56,"0.#"),1)&lt;&gt;"."),TRUE,FALSE)</formula>
    </cfRule>
    <cfRule type="expression" dxfId="178" priority="210">
      <formula>IF(AND(AE56&gt;=0, RIGHT(TEXT(AE56,"0.#"),1)="."),TRUE,FALSE)</formula>
    </cfRule>
    <cfRule type="expression" dxfId="177" priority="211">
      <formula>IF(AND(AE56&lt;0, RIGHT(TEXT(AE56,"0.#"),1)&lt;&gt;"."),TRUE,FALSE)</formula>
    </cfRule>
    <cfRule type="expression" dxfId="176" priority="212">
      <formula>IF(AND(AE56&lt;0, RIGHT(TEXT(AE56,"0.#"),1)="."),TRUE,FALSE)</formula>
    </cfRule>
  </conditionalFormatting>
  <conditionalFormatting sqref="AJ56:AS56">
    <cfRule type="expression" dxfId="175" priority="205">
      <formula>IF(AND(AJ56&gt;=0, RIGHT(TEXT(AJ56,"0.#"),1)&lt;&gt;"."),TRUE,FALSE)</formula>
    </cfRule>
    <cfRule type="expression" dxfId="174" priority="206">
      <formula>IF(AND(AJ56&gt;=0, RIGHT(TEXT(AJ56,"0.#"),1)="."),TRUE,FALSE)</formula>
    </cfRule>
    <cfRule type="expression" dxfId="173" priority="207">
      <formula>IF(AND(AJ56&lt;0, RIGHT(TEXT(AJ56,"0.#"),1)&lt;&gt;"."),TRUE,FALSE)</formula>
    </cfRule>
    <cfRule type="expression" dxfId="172" priority="208">
      <formula>IF(AND(AJ56&lt;0, RIGHT(TEXT(AJ56,"0.#"),1)="."),TRUE,FALSE)</formula>
    </cfRule>
  </conditionalFormatting>
  <conditionalFormatting sqref="AK237:AK265">
    <cfRule type="expression" dxfId="171" priority="193">
      <formula>IF(RIGHT(TEXT(AK237,"0.#"),1)=".",FALSE,TRUE)</formula>
    </cfRule>
    <cfRule type="expression" dxfId="170" priority="194">
      <formula>IF(RIGHT(TEXT(AK237,"0.#"),1)=".",TRUE,FALSE)</formula>
    </cfRule>
  </conditionalFormatting>
  <conditionalFormatting sqref="AU237:AX265">
    <cfRule type="expression" dxfId="169" priority="189">
      <formula>IF(AND(AU237&gt;=0, RIGHT(TEXT(AU237,"0.#"),1)&lt;&gt;"."),TRUE,FALSE)</formula>
    </cfRule>
    <cfRule type="expression" dxfId="168" priority="190">
      <formula>IF(AND(AU237&gt;=0, RIGHT(TEXT(AU237,"0.#"),1)="."),TRUE,FALSE)</formula>
    </cfRule>
    <cfRule type="expression" dxfId="167" priority="191">
      <formula>IF(AND(AU237&lt;0, RIGHT(TEXT(AU237,"0.#"),1)&lt;&gt;"."),TRUE,FALSE)</formula>
    </cfRule>
    <cfRule type="expression" dxfId="166" priority="192">
      <formula>IF(AND(AU237&lt;0, RIGHT(TEXT(AU237,"0.#"),1)="."),TRUE,FALSE)</formula>
    </cfRule>
  </conditionalFormatting>
  <conditionalFormatting sqref="AU269:AX269">
    <cfRule type="expression" dxfId="165" priority="183">
      <formula>IF(AND(AU269&gt;=0, RIGHT(TEXT(AU269,"0.#"),1)&lt;&gt;"."),TRUE,FALSE)</formula>
    </cfRule>
    <cfRule type="expression" dxfId="164" priority="184">
      <formula>IF(AND(AU269&gt;=0, RIGHT(TEXT(AU269,"0.#"),1)="."),TRUE,FALSE)</formula>
    </cfRule>
    <cfRule type="expression" dxfId="163" priority="185">
      <formula>IF(AND(AU269&lt;0, RIGHT(TEXT(AU269,"0.#"),1)&lt;&gt;"."),TRUE,FALSE)</formula>
    </cfRule>
    <cfRule type="expression" dxfId="162" priority="186">
      <formula>IF(AND(AU269&lt;0, RIGHT(TEXT(AU269,"0.#"),1)="."),TRUE,FALSE)</formula>
    </cfRule>
  </conditionalFormatting>
  <conditionalFormatting sqref="AK270:AK298">
    <cfRule type="expression" dxfId="161" priority="181">
      <formula>IF(RIGHT(TEXT(AK270,"0.#"),1)=".",FALSE,TRUE)</formula>
    </cfRule>
    <cfRule type="expression" dxfId="160" priority="182">
      <formula>IF(RIGHT(TEXT(AK270,"0.#"),1)=".",TRUE,FALSE)</formula>
    </cfRule>
  </conditionalFormatting>
  <conditionalFormatting sqref="AU270:AX298">
    <cfRule type="expression" dxfId="159" priority="177">
      <formula>IF(AND(AU270&gt;=0, RIGHT(TEXT(AU270,"0.#"),1)&lt;&gt;"."),TRUE,FALSE)</formula>
    </cfRule>
    <cfRule type="expression" dxfId="158" priority="178">
      <formula>IF(AND(AU270&gt;=0, RIGHT(TEXT(AU270,"0.#"),1)="."),TRUE,FALSE)</formula>
    </cfRule>
    <cfRule type="expression" dxfId="157" priority="179">
      <formula>IF(AND(AU270&lt;0, RIGHT(TEXT(AU270,"0.#"),1)&lt;&gt;"."),TRUE,FALSE)</formula>
    </cfRule>
    <cfRule type="expression" dxfId="156" priority="180">
      <formula>IF(AND(AU270&lt;0, RIGHT(TEXT(AU270,"0.#"),1)="."),TRUE,FALSE)</formula>
    </cfRule>
  </conditionalFormatting>
  <conditionalFormatting sqref="AU302:AX302">
    <cfRule type="expression" dxfId="155" priority="171">
      <formula>IF(AND(AU302&gt;=0, RIGHT(TEXT(AU302,"0.#"),1)&lt;&gt;"."),TRUE,FALSE)</formula>
    </cfRule>
    <cfRule type="expression" dxfId="154" priority="172">
      <formula>IF(AND(AU302&gt;=0, RIGHT(TEXT(AU302,"0.#"),1)="."),TRUE,FALSE)</formula>
    </cfRule>
    <cfRule type="expression" dxfId="153" priority="173">
      <formula>IF(AND(AU302&lt;0, RIGHT(TEXT(AU302,"0.#"),1)&lt;&gt;"."),TRUE,FALSE)</formula>
    </cfRule>
    <cfRule type="expression" dxfId="152" priority="174">
      <formula>IF(AND(AU302&lt;0, RIGHT(TEXT(AU302,"0.#"),1)="."),TRUE,FALSE)</formula>
    </cfRule>
  </conditionalFormatting>
  <conditionalFormatting sqref="AK304:AK331">
    <cfRule type="expression" dxfId="151" priority="169">
      <formula>IF(RIGHT(TEXT(AK304,"0.#"),1)=".",FALSE,TRUE)</formula>
    </cfRule>
    <cfRule type="expression" dxfId="150" priority="170">
      <formula>IF(RIGHT(TEXT(AK304,"0.#"),1)=".",TRUE,FALSE)</formula>
    </cfRule>
  </conditionalFormatting>
  <conditionalFormatting sqref="AU303:AX331">
    <cfRule type="expression" dxfId="149" priority="165">
      <formula>IF(AND(AU303&gt;=0, RIGHT(TEXT(AU303,"0.#"),1)&lt;&gt;"."),TRUE,FALSE)</formula>
    </cfRule>
    <cfRule type="expression" dxfId="148" priority="166">
      <formula>IF(AND(AU303&gt;=0, RIGHT(TEXT(AU303,"0.#"),1)="."),TRUE,FALSE)</formula>
    </cfRule>
    <cfRule type="expression" dxfId="147" priority="167">
      <formula>IF(AND(AU303&lt;0, RIGHT(TEXT(AU303,"0.#"),1)&lt;&gt;"."),TRUE,FALSE)</formula>
    </cfRule>
    <cfRule type="expression" dxfId="146" priority="168">
      <formula>IF(AND(AU303&lt;0, RIGHT(TEXT(AU303,"0.#"),1)="."),TRUE,FALSE)</formula>
    </cfRule>
  </conditionalFormatting>
  <conditionalFormatting sqref="AU335:AX335">
    <cfRule type="expression" dxfId="145" priority="159">
      <formula>IF(AND(AU335&gt;=0, RIGHT(TEXT(AU335,"0.#"),1)&lt;&gt;"."),TRUE,FALSE)</formula>
    </cfRule>
    <cfRule type="expression" dxfId="144" priority="160">
      <formula>IF(AND(AU335&gt;=0, RIGHT(TEXT(AU335,"0.#"),1)="."),TRUE,FALSE)</formula>
    </cfRule>
    <cfRule type="expression" dxfId="143" priority="161">
      <formula>IF(AND(AU335&lt;0, RIGHT(TEXT(AU335,"0.#"),1)&lt;&gt;"."),TRUE,FALSE)</formula>
    </cfRule>
    <cfRule type="expression" dxfId="142" priority="162">
      <formula>IF(AND(AU335&lt;0, RIGHT(TEXT(AU335,"0.#"),1)="."),TRUE,FALSE)</formula>
    </cfRule>
  </conditionalFormatting>
  <conditionalFormatting sqref="AK336:AK364">
    <cfRule type="expression" dxfId="141" priority="157">
      <formula>IF(RIGHT(TEXT(AK336,"0.#"),1)=".",FALSE,TRUE)</formula>
    </cfRule>
    <cfRule type="expression" dxfId="140" priority="158">
      <formula>IF(RIGHT(TEXT(AK336,"0.#"),1)=".",TRUE,FALSE)</formula>
    </cfRule>
  </conditionalFormatting>
  <conditionalFormatting sqref="AU336:AX364">
    <cfRule type="expression" dxfId="139" priority="153">
      <formula>IF(AND(AU336&gt;=0, RIGHT(TEXT(AU336,"0.#"),1)&lt;&gt;"."),TRUE,FALSE)</formula>
    </cfRule>
    <cfRule type="expression" dxfId="138" priority="154">
      <formula>IF(AND(AU336&gt;=0, RIGHT(TEXT(AU336,"0.#"),1)="."),TRUE,FALSE)</formula>
    </cfRule>
    <cfRule type="expression" dxfId="137" priority="155">
      <formula>IF(AND(AU336&lt;0, RIGHT(TEXT(AU336,"0.#"),1)&lt;&gt;"."),TRUE,FALSE)</formula>
    </cfRule>
    <cfRule type="expression" dxfId="136" priority="156">
      <formula>IF(AND(AU336&lt;0, RIGHT(TEXT(AU336,"0.#"),1)="."),TRUE,FALSE)</formula>
    </cfRule>
  </conditionalFormatting>
  <conditionalFormatting sqref="AU368:AX368">
    <cfRule type="expression" dxfId="135" priority="147">
      <formula>IF(AND(AU368&gt;=0, RIGHT(TEXT(AU368,"0.#"),1)&lt;&gt;"."),TRUE,FALSE)</formula>
    </cfRule>
    <cfRule type="expression" dxfId="134" priority="148">
      <formula>IF(AND(AU368&gt;=0, RIGHT(TEXT(AU368,"0.#"),1)="."),TRUE,FALSE)</formula>
    </cfRule>
    <cfRule type="expression" dxfId="133" priority="149">
      <formula>IF(AND(AU368&lt;0, RIGHT(TEXT(AU368,"0.#"),1)&lt;&gt;"."),TRUE,FALSE)</formula>
    </cfRule>
    <cfRule type="expression" dxfId="132" priority="150">
      <formula>IF(AND(AU368&lt;0, RIGHT(TEXT(AU368,"0.#"),1)="."),TRUE,FALSE)</formula>
    </cfRule>
  </conditionalFormatting>
  <conditionalFormatting sqref="AK373:AK397">
    <cfRule type="expression" dxfId="131" priority="145">
      <formula>IF(RIGHT(TEXT(AK373,"0.#"),1)=".",FALSE,TRUE)</formula>
    </cfRule>
    <cfRule type="expression" dxfId="130" priority="146">
      <formula>IF(RIGHT(TEXT(AK373,"0.#"),1)=".",TRUE,FALSE)</formula>
    </cfRule>
  </conditionalFormatting>
  <conditionalFormatting sqref="AU370:AX397">
    <cfRule type="expression" dxfId="129" priority="141">
      <formula>IF(AND(AU370&gt;=0, RIGHT(TEXT(AU370,"0.#"),1)&lt;&gt;"."),TRUE,FALSE)</formula>
    </cfRule>
    <cfRule type="expression" dxfId="128" priority="142">
      <formula>IF(AND(AU370&gt;=0, RIGHT(TEXT(AU370,"0.#"),1)="."),TRUE,FALSE)</formula>
    </cfRule>
    <cfRule type="expression" dxfId="127" priority="143">
      <formula>IF(AND(AU370&lt;0, RIGHT(TEXT(AU370,"0.#"),1)&lt;&gt;"."),TRUE,FALSE)</formula>
    </cfRule>
    <cfRule type="expression" dxfId="126" priority="144">
      <formula>IF(AND(AU370&lt;0, RIGHT(TEXT(AU370,"0.#"),1)="."),TRUE,FALSE)</formula>
    </cfRule>
  </conditionalFormatting>
  <conditionalFormatting sqref="AK401">
    <cfRule type="expression" dxfId="125" priority="139">
      <formula>IF(RIGHT(TEXT(AK401,"0.#"),1)=".",FALSE,TRUE)</formula>
    </cfRule>
    <cfRule type="expression" dxfId="124" priority="140">
      <formula>IF(RIGHT(TEXT(AK401,"0.#"),1)=".",TRUE,FALSE)</formula>
    </cfRule>
  </conditionalFormatting>
  <conditionalFormatting sqref="AU401:AX401">
    <cfRule type="expression" dxfId="123" priority="135">
      <formula>IF(AND(AU401&gt;=0, RIGHT(TEXT(AU401,"0.#"),1)&lt;&gt;"."),TRUE,FALSE)</formula>
    </cfRule>
    <cfRule type="expression" dxfId="122" priority="136">
      <formula>IF(AND(AU401&gt;=0, RIGHT(TEXT(AU401,"0.#"),1)="."),TRUE,FALSE)</formula>
    </cfRule>
    <cfRule type="expression" dxfId="121" priority="137">
      <formula>IF(AND(AU401&lt;0, RIGHT(TEXT(AU401,"0.#"),1)&lt;&gt;"."),TRUE,FALSE)</formula>
    </cfRule>
    <cfRule type="expression" dxfId="120" priority="138">
      <formula>IF(AND(AU401&lt;0, RIGHT(TEXT(AU401,"0.#"),1)="."),TRUE,FALSE)</formula>
    </cfRule>
  </conditionalFormatting>
  <conditionalFormatting sqref="AK402:AK430">
    <cfRule type="expression" dxfId="119" priority="133">
      <formula>IF(RIGHT(TEXT(AK402,"0.#"),1)=".",FALSE,TRUE)</formula>
    </cfRule>
    <cfRule type="expression" dxfId="118" priority="134">
      <formula>IF(RIGHT(TEXT(AK402,"0.#"),1)=".",TRUE,FALSE)</formula>
    </cfRule>
  </conditionalFormatting>
  <conditionalFormatting sqref="AU402:AX430">
    <cfRule type="expression" dxfId="117" priority="129">
      <formula>IF(AND(AU402&gt;=0, RIGHT(TEXT(AU402,"0.#"),1)&lt;&gt;"."),TRUE,FALSE)</formula>
    </cfRule>
    <cfRule type="expression" dxfId="116" priority="130">
      <formula>IF(AND(AU402&gt;=0, RIGHT(TEXT(AU402,"0.#"),1)="."),TRUE,FALSE)</formula>
    </cfRule>
    <cfRule type="expression" dxfId="115" priority="131">
      <formula>IF(AND(AU402&lt;0, RIGHT(TEXT(AU402,"0.#"),1)&lt;&gt;"."),TRUE,FALSE)</formula>
    </cfRule>
    <cfRule type="expression" dxfId="114" priority="132">
      <formula>IF(AND(AU402&lt;0, RIGHT(TEXT(AU402,"0.#"),1)="."),TRUE,FALSE)</formula>
    </cfRule>
  </conditionalFormatting>
  <conditionalFormatting sqref="AK434">
    <cfRule type="expression" dxfId="113" priority="127">
      <formula>IF(RIGHT(TEXT(AK434,"0.#"),1)=".",FALSE,TRUE)</formula>
    </cfRule>
    <cfRule type="expression" dxfId="112" priority="128">
      <formula>IF(RIGHT(TEXT(AK434,"0.#"),1)=".",TRUE,FALSE)</formula>
    </cfRule>
  </conditionalFormatting>
  <conditionalFormatting sqref="AU434:AX434">
    <cfRule type="expression" dxfId="111" priority="123">
      <formula>IF(AND(AU434&gt;=0, RIGHT(TEXT(AU434,"0.#"),1)&lt;&gt;"."),TRUE,FALSE)</formula>
    </cfRule>
    <cfRule type="expression" dxfId="110" priority="124">
      <formula>IF(AND(AU434&gt;=0, RIGHT(TEXT(AU434,"0.#"),1)="."),TRUE,FALSE)</formula>
    </cfRule>
    <cfRule type="expression" dxfId="109" priority="125">
      <formula>IF(AND(AU434&lt;0, RIGHT(TEXT(AU434,"0.#"),1)&lt;&gt;"."),TRUE,FALSE)</formula>
    </cfRule>
    <cfRule type="expression" dxfId="108" priority="126">
      <formula>IF(AND(AU434&lt;0, RIGHT(TEXT(AU434,"0.#"),1)="."),TRUE,FALSE)</formula>
    </cfRule>
  </conditionalFormatting>
  <conditionalFormatting sqref="AK435:AK463">
    <cfRule type="expression" dxfId="107" priority="121">
      <formula>IF(RIGHT(TEXT(AK435,"0.#"),1)=".",FALSE,TRUE)</formula>
    </cfRule>
    <cfRule type="expression" dxfId="106" priority="122">
      <formula>IF(RIGHT(TEXT(AK435,"0.#"),1)=".",TRUE,FALSE)</formula>
    </cfRule>
  </conditionalFormatting>
  <conditionalFormatting sqref="AU435:AX463">
    <cfRule type="expression" dxfId="105" priority="117">
      <formula>IF(AND(AU435&gt;=0, RIGHT(TEXT(AU435,"0.#"),1)&lt;&gt;"."),TRUE,FALSE)</formula>
    </cfRule>
    <cfRule type="expression" dxfId="104" priority="118">
      <formula>IF(AND(AU435&gt;=0, RIGHT(TEXT(AU435,"0.#"),1)="."),TRUE,FALSE)</formula>
    </cfRule>
    <cfRule type="expression" dxfId="103" priority="119">
      <formula>IF(AND(AU435&lt;0, RIGHT(TEXT(AU435,"0.#"),1)&lt;&gt;"."),TRUE,FALSE)</formula>
    </cfRule>
    <cfRule type="expression" dxfId="102" priority="120">
      <formula>IF(AND(AU435&lt;0, RIGHT(TEXT(AU435,"0.#"),1)="."),TRUE,FALSE)</formula>
    </cfRule>
  </conditionalFormatting>
  <conditionalFormatting sqref="AK467">
    <cfRule type="expression" dxfId="101" priority="115">
      <formula>IF(RIGHT(TEXT(AK467,"0.#"),1)=".",FALSE,TRUE)</formula>
    </cfRule>
    <cfRule type="expression" dxfId="100" priority="116">
      <formula>IF(RIGHT(TEXT(AK467,"0.#"),1)=".",TRUE,FALSE)</formula>
    </cfRule>
  </conditionalFormatting>
  <conditionalFormatting sqref="AU467:AX467">
    <cfRule type="expression" dxfId="99" priority="111">
      <formula>IF(AND(AU467&gt;=0, RIGHT(TEXT(AU467,"0.#"),1)&lt;&gt;"."),TRUE,FALSE)</formula>
    </cfRule>
    <cfRule type="expression" dxfId="98" priority="112">
      <formula>IF(AND(AU467&gt;=0, RIGHT(TEXT(AU467,"0.#"),1)="."),TRUE,FALSE)</formula>
    </cfRule>
    <cfRule type="expression" dxfId="97" priority="113">
      <formula>IF(AND(AU467&lt;0, RIGHT(TEXT(AU467,"0.#"),1)&lt;&gt;"."),TRUE,FALSE)</formula>
    </cfRule>
    <cfRule type="expression" dxfId="96" priority="114">
      <formula>IF(AND(AU467&lt;0, RIGHT(TEXT(AU467,"0.#"),1)="."),TRUE,FALSE)</formula>
    </cfRule>
  </conditionalFormatting>
  <conditionalFormatting sqref="AK468:AK496">
    <cfRule type="expression" dxfId="95" priority="109">
      <formula>IF(RIGHT(TEXT(AK468,"0.#"),1)=".",FALSE,TRUE)</formula>
    </cfRule>
    <cfRule type="expression" dxfId="94" priority="110">
      <formula>IF(RIGHT(TEXT(AK468,"0.#"),1)=".",TRUE,FALSE)</formula>
    </cfRule>
  </conditionalFormatting>
  <conditionalFormatting sqref="AU468:AX496">
    <cfRule type="expression" dxfId="93" priority="105">
      <formula>IF(AND(AU468&gt;=0, RIGHT(TEXT(AU468,"0.#"),1)&lt;&gt;"."),TRUE,FALSE)</formula>
    </cfRule>
    <cfRule type="expression" dxfId="92" priority="106">
      <formula>IF(AND(AU468&gt;=0, RIGHT(TEXT(AU468,"0.#"),1)="."),TRUE,FALSE)</formula>
    </cfRule>
    <cfRule type="expression" dxfId="91" priority="107">
      <formula>IF(AND(AU468&lt;0, RIGHT(TEXT(AU468,"0.#"),1)&lt;&gt;"."),TRUE,FALSE)</formula>
    </cfRule>
    <cfRule type="expression" dxfId="90" priority="108">
      <formula>IF(AND(AU468&lt;0, RIGHT(TEXT(AU468,"0.#"),1)="."),TRUE,FALSE)</formula>
    </cfRule>
  </conditionalFormatting>
  <conditionalFormatting sqref="AE24:AX24 AJ23:AS23">
    <cfRule type="expression" dxfId="89" priority="103">
      <formula>IF(RIGHT(TEXT(AE23,"0.#"),1)=".",FALSE,TRUE)</formula>
    </cfRule>
    <cfRule type="expression" dxfId="88" priority="104">
      <formula>IF(RIGHT(TEXT(AE23,"0.#"),1)=".",TRUE,FALSE)</formula>
    </cfRule>
  </conditionalFormatting>
  <conditionalFormatting sqref="AE25:AI25">
    <cfRule type="expression" dxfId="87" priority="95">
      <formula>IF(AND(AE25&gt;=0, RIGHT(TEXT(AE25,"0.#"),1)&lt;&gt;"."),TRUE,FALSE)</formula>
    </cfRule>
    <cfRule type="expression" dxfId="86" priority="96">
      <formula>IF(AND(AE25&gt;=0, RIGHT(TEXT(AE25,"0.#"),1)="."),TRUE,FALSE)</formula>
    </cfRule>
    <cfRule type="expression" dxfId="85" priority="97">
      <formula>IF(AND(AE25&lt;0, RIGHT(TEXT(AE25,"0.#"),1)&lt;&gt;"."),TRUE,FALSE)</formula>
    </cfRule>
    <cfRule type="expression" dxfId="84" priority="98">
      <formula>IF(AND(AE25&lt;0, RIGHT(TEXT(AE25,"0.#"),1)="."),TRUE,FALSE)</formula>
    </cfRule>
  </conditionalFormatting>
  <conditionalFormatting sqref="AJ25:AS25">
    <cfRule type="expression" dxfId="83" priority="91">
      <formula>IF(AND(AJ25&gt;=0, RIGHT(TEXT(AJ25,"0.#"),1)&lt;&gt;"."),TRUE,FALSE)</formula>
    </cfRule>
    <cfRule type="expression" dxfId="82" priority="92">
      <formula>IF(AND(AJ25&gt;=0, RIGHT(TEXT(AJ25,"0.#"),1)="."),TRUE,FALSE)</formula>
    </cfRule>
    <cfRule type="expression" dxfId="81" priority="93">
      <formula>IF(AND(AJ25&lt;0, RIGHT(TEXT(AJ25,"0.#"),1)&lt;&gt;"."),TRUE,FALSE)</formula>
    </cfRule>
    <cfRule type="expression" dxfId="80" priority="94">
      <formula>IF(AND(AJ25&lt;0, RIGHT(TEXT(AJ25,"0.#"),1)="."),TRUE,FALSE)</formula>
    </cfRule>
  </conditionalFormatting>
  <conditionalFormatting sqref="AU236:AX236">
    <cfRule type="expression" dxfId="79" priority="79">
      <formula>IF(AND(AU236&gt;=0, RIGHT(TEXT(AU236,"0.#"),1)&lt;&gt;"."),TRUE,FALSE)</formula>
    </cfRule>
    <cfRule type="expression" dxfId="78" priority="80">
      <formula>IF(AND(AU236&gt;=0, RIGHT(TEXT(AU236,"0.#"),1)="."),TRUE,FALSE)</formula>
    </cfRule>
    <cfRule type="expression" dxfId="77" priority="81">
      <formula>IF(AND(AU236&lt;0, RIGHT(TEXT(AU236,"0.#"),1)&lt;&gt;"."),TRUE,FALSE)</formula>
    </cfRule>
    <cfRule type="expression" dxfId="76" priority="82">
      <formula>IF(AND(AU236&lt;0, RIGHT(TEXT(AU236,"0.#"),1)="."),TRUE,FALSE)</formula>
    </cfRule>
  </conditionalFormatting>
  <conditionalFormatting sqref="AE43:AI43 AE38:AI38 AE33:AI33">
    <cfRule type="expression" dxfId="75" priority="77">
      <formula>IF(RIGHT(TEXT(AE33,"0.#"),1)=".",FALSE,TRUE)</formula>
    </cfRule>
    <cfRule type="expression" dxfId="74" priority="78">
      <formula>IF(RIGHT(TEXT(AE33,"0.#"),1)=".",TRUE,FALSE)</formula>
    </cfRule>
  </conditionalFormatting>
  <conditionalFormatting sqref="AE44:AX44 AJ43:AS43 AE39:AX39 AJ38:AS38 AE34:AX34 AJ33:AS33 AO29:AX29 AO28:AS28">
    <cfRule type="expression" dxfId="73" priority="75">
      <formula>IF(RIGHT(TEXT(AE28,"0.#"),1)=".",FALSE,TRUE)</formula>
    </cfRule>
    <cfRule type="expression" dxfId="72" priority="76">
      <formula>IF(RIGHT(TEXT(AE28,"0.#"),1)=".",TRUE,FALSE)</formula>
    </cfRule>
  </conditionalFormatting>
  <conditionalFormatting sqref="AE45:AI45 AE40:AI40 AE35:AI35">
    <cfRule type="expression" dxfId="71" priority="71">
      <formula>IF(AND(AE35&gt;=0, RIGHT(TEXT(AE35,"0.#"),1)&lt;&gt;"."),TRUE,FALSE)</formula>
    </cfRule>
    <cfRule type="expression" dxfId="70" priority="72">
      <formula>IF(AND(AE35&gt;=0, RIGHT(TEXT(AE35,"0.#"),1)="."),TRUE,FALSE)</formula>
    </cfRule>
    <cfRule type="expression" dxfId="69" priority="73">
      <formula>IF(AND(AE35&lt;0, RIGHT(TEXT(AE35,"0.#"),1)&lt;&gt;"."),TRUE,FALSE)</formula>
    </cfRule>
    <cfRule type="expression" dxfId="68" priority="74">
      <formula>IF(AND(AE35&lt;0, RIGHT(TEXT(AE35,"0.#"),1)="."),TRUE,FALSE)</formula>
    </cfRule>
  </conditionalFormatting>
  <conditionalFormatting sqref="AJ45:AS45 AJ40:AS40 AJ35:AS35 AO30:AS30">
    <cfRule type="expression" dxfId="67" priority="67">
      <formula>IF(AND(AJ30&gt;=0, RIGHT(TEXT(AJ30,"0.#"),1)&lt;&gt;"."),TRUE,FALSE)</formula>
    </cfRule>
    <cfRule type="expression" dxfId="66" priority="68">
      <formula>IF(AND(AJ30&gt;=0, RIGHT(TEXT(AJ30,"0.#"),1)="."),TRUE,FALSE)</formula>
    </cfRule>
    <cfRule type="expression" dxfId="65" priority="69">
      <formula>IF(AND(AJ30&lt;0, RIGHT(TEXT(AJ30,"0.#"),1)&lt;&gt;"."),TRUE,FALSE)</formula>
    </cfRule>
    <cfRule type="expression" dxfId="64" priority="70">
      <formula>IF(AND(AJ30&lt;0, RIGHT(TEXT(AJ30,"0.#"),1)="."),TRUE,FALSE)</formula>
    </cfRule>
  </conditionalFormatting>
  <conditionalFormatting sqref="AE64:AI64 AE59:AI59">
    <cfRule type="expression" dxfId="63" priority="65">
      <formula>IF(RIGHT(TEXT(AE59,"0.#"),1)=".",FALSE,TRUE)</formula>
    </cfRule>
    <cfRule type="expression" dxfId="62" priority="66">
      <formula>IF(RIGHT(TEXT(AE59,"0.#"),1)=".",TRUE,FALSE)</formula>
    </cfRule>
  </conditionalFormatting>
  <conditionalFormatting sqref="AE65:AX65 AJ64:AS64 AE60:AX60 AJ59:AS59">
    <cfRule type="expression" dxfId="61" priority="63">
      <formula>IF(RIGHT(TEXT(AE59,"0.#"),1)=".",FALSE,TRUE)</formula>
    </cfRule>
    <cfRule type="expression" dxfId="60" priority="64">
      <formula>IF(RIGHT(TEXT(AE59,"0.#"),1)=".",TRUE,FALSE)</formula>
    </cfRule>
  </conditionalFormatting>
  <conditionalFormatting sqref="AE66:AI66 AE61:AI61">
    <cfRule type="expression" dxfId="59" priority="59">
      <formula>IF(AND(AE61&gt;=0, RIGHT(TEXT(AE61,"0.#"),1)&lt;&gt;"."),TRUE,FALSE)</formula>
    </cfRule>
    <cfRule type="expression" dxfId="58" priority="60">
      <formula>IF(AND(AE61&gt;=0, RIGHT(TEXT(AE61,"0.#"),1)="."),TRUE,FALSE)</formula>
    </cfRule>
    <cfRule type="expression" dxfId="57" priority="61">
      <formula>IF(AND(AE61&lt;0, RIGHT(TEXT(AE61,"0.#"),1)&lt;&gt;"."),TRUE,FALSE)</formula>
    </cfRule>
    <cfRule type="expression" dxfId="56" priority="62">
      <formula>IF(AND(AE61&lt;0, RIGHT(TEXT(AE61,"0.#"),1)="."),TRUE,FALSE)</formula>
    </cfRule>
  </conditionalFormatting>
  <conditionalFormatting sqref="AJ66:AS66 AJ61:AS61">
    <cfRule type="expression" dxfId="55" priority="55">
      <formula>IF(AND(AJ61&gt;=0, RIGHT(TEXT(AJ61,"0.#"),1)&lt;&gt;"."),TRUE,FALSE)</formula>
    </cfRule>
    <cfRule type="expression" dxfId="54" priority="56">
      <formula>IF(AND(AJ61&gt;=0, RIGHT(TEXT(AJ61,"0.#"),1)="."),TRUE,FALSE)</formula>
    </cfRule>
    <cfRule type="expression" dxfId="53" priority="57">
      <formula>IF(AND(AJ61&lt;0, RIGHT(TEXT(AJ61,"0.#"),1)&lt;&gt;"."),TRUE,FALSE)</formula>
    </cfRule>
    <cfRule type="expression" dxfId="52" priority="58">
      <formula>IF(AND(AJ61&lt;0, RIGHT(TEXT(AJ61,"0.#"),1)="."),TRUE,FALSE)</formula>
    </cfRule>
  </conditionalFormatting>
  <conditionalFormatting sqref="AE81:AX81 AE78:AX78 AE75:AX75 AE72:AX72">
    <cfRule type="expression" dxfId="51" priority="53">
      <formula>IF(RIGHT(TEXT(AE72,"0.#"),1)=".",FALSE,TRUE)</formula>
    </cfRule>
    <cfRule type="expression" dxfId="50" priority="54">
      <formula>IF(RIGHT(TEXT(AE72,"0.#"),1)=".",TRUE,FALSE)</formula>
    </cfRule>
  </conditionalFormatting>
  <conditionalFormatting sqref="AE80:AS80 AE77:AS77 AE74:AS74 AE71:AS71">
    <cfRule type="expression" dxfId="49" priority="51">
      <formula>IF(RIGHT(TEXT(AE71,"0.#"),1)=".",FALSE,TRUE)</formula>
    </cfRule>
    <cfRule type="expression" dxfId="48" priority="52">
      <formula>IF(RIGHT(TEXT(AE71,"0.#"),1)=".",TRUE,FALSE)</formula>
    </cfRule>
  </conditionalFormatting>
  <conditionalFormatting sqref="AE28:AI28">
    <cfRule type="expression" dxfId="47" priority="49">
      <formula>IF(RIGHT(TEXT(AE28,"0.#"),1)=".",FALSE,TRUE)</formula>
    </cfRule>
    <cfRule type="expression" dxfId="46" priority="50">
      <formula>IF(RIGHT(TEXT(AE28,"0.#"),1)=".",TRUE,FALSE)</formula>
    </cfRule>
  </conditionalFormatting>
  <conditionalFormatting sqref="AE29:AN29 AJ28:AN28">
    <cfRule type="expression" dxfId="45" priority="47">
      <formula>IF(RIGHT(TEXT(AE28,"0.#"),1)=".",FALSE,TRUE)</formula>
    </cfRule>
    <cfRule type="expression" dxfId="44" priority="48">
      <formula>IF(RIGHT(TEXT(AE28,"0.#"),1)=".",TRUE,FALSE)</formula>
    </cfRule>
  </conditionalFormatting>
  <conditionalFormatting sqref="AE30:AI30">
    <cfRule type="expression" dxfId="43" priority="43">
      <formula>IF(AND(AE30&gt;=0, RIGHT(TEXT(AE30,"0.#"),1)&lt;&gt;"."),TRUE,FALSE)</formula>
    </cfRule>
    <cfRule type="expression" dxfId="42" priority="44">
      <formula>IF(AND(AE30&gt;=0, RIGHT(TEXT(AE30,"0.#"),1)="."),TRUE,FALSE)</formula>
    </cfRule>
    <cfRule type="expression" dxfId="41" priority="45">
      <formula>IF(AND(AE30&lt;0, RIGHT(TEXT(AE30,"0.#"),1)&lt;&gt;"."),TRUE,FALSE)</formula>
    </cfRule>
    <cfRule type="expression" dxfId="40" priority="46">
      <formula>IF(AND(AE30&lt;0, RIGHT(TEXT(AE30,"0.#"),1)="."),TRUE,FALSE)</formula>
    </cfRule>
  </conditionalFormatting>
  <conditionalFormatting sqref="AJ30:AN30">
    <cfRule type="expression" dxfId="39" priority="39">
      <formula>IF(AND(AJ30&gt;=0, RIGHT(TEXT(AJ30,"0.#"),1)&lt;&gt;"."),TRUE,FALSE)</formula>
    </cfRule>
    <cfRule type="expression" dxfId="38" priority="40">
      <formula>IF(AND(AJ30&gt;=0, RIGHT(TEXT(AJ30,"0.#"),1)="."),TRUE,FALSE)</formula>
    </cfRule>
    <cfRule type="expression" dxfId="37" priority="41">
      <formula>IF(AND(AJ30&lt;0, RIGHT(TEXT(AJ30,"0.#"),1)&lt;&gt;"."),TRUE,FALSE)</formula>
    </cfRule>
    <cfRule type="expression" dxfId="36" priority="42">
      <formula>IF(AND(AJ30&lt;0, RIGHT(TEXT(AJ30,"0.#"),1)="."),TRUE,FALSE)</formula>
    </cfRule>
  </conditionalFormatting>
  <conditionalFormatting sqref="AE69:AS69">
    <cfRule type="expression" dxfId="35" priority="37">
      <formula>IF(RIGHT(TEXT(AE69,"0.#"),1)=".",FALSE,TRUE)</formula>
    </cfRule>
    <cfRule type="expression" dxfId="34" priority="38">
      <formula>IF(RIGHT(TEXT(AE69,"0.#"),1)=".",TRUE,FALSE)</formula>
    </cfRule>
  </conditionalFormatting>
  <conditionalFormatting sqref="AE68:AI68">
    <cfRule type="expression" dxfId="33" priority="35">
      <formula>IF(RIGHT(TEXT(AE68,"0.#"),1)=".",FALSE,TRUE)</formula>
    </cfRule>
    <cfRule type="expression" dxfId="32" priority="36">
      <formula>IF(RIGHT(TEXT(AE68,"0.#"),1)=".",TRUE,FALSE)</formula>
    </cfRule>
  </conditionalFormatting>
  <conditionalFormatting sqref="AJ68:AS68">
    <cfRule type="expression" dxfId="31" priority="33">
      <formula>IF(RIGHT(TEXT(AJ68,"0.#"),1)=".",FALSE,TRUE)</formula>
    </cfRule>
    <cfRule type="expression" dxfId="30" priority="34">
      <formula>IF(RIGHT(TEXT(AJ68,"0.#"),1)=".",TRUE,FALSE)</formula>
    </cfRule>
  </conditionalFormatting>
  <conditionalFormatting sqref="Y193">
    <cfRule type="expression" dxfId="29" priority="31">
      <formula>IF(RIGHT(TEXT(Y193,"0.#"),1)=".",FALSE,TRUE)</formula>
    </cfRule>
    <cfRule type="expression" dxfId="28" priority="32">
      <formula>IF(RIGHT(TEXT(Y193,"0.#"),1)=".",TRUE,FALSE)</formula>
    </cfRule>
  </conditionalFormatting>
  <conditionalFormatting sqref="Y206">
    <cfRule type="expression" dxfId="27" priority="29">
      <formula>IF(RIGHT(TEXT(Y206,"0.#"),1)=".",FALSE,TRUE)</formula>
    </cfRule>
    <cfRule type="expression" dxfId="26" priority="30">
      <formula>IF(RIGHT(TEXT(Y206,"0.#"),1)=".",TRUE,FALSE)</formula>
    </cfRule>
  </conditionalFormatting>
  <conditionalFormatting sqref="Y219">
    <cfRule type="expression" dxfId="25" priority="27">
      <formula>IF(RIGHT(TEXT(Y219,"0.#"),1)=".",FALSE,TRUE)</formula>
    </cfRule>
    <cfRule type="expression" dxfId="24" priority="28">
      <formula>IF(RIGHT(TEXT(Y219,"0.#"),1)=".",TRUE,FALSE)</formula>
    </cfRule>
  </conditionalFormatting>
  <conditionalFormatting sqref="AK269">
    <cfRule type="expression" dxfId="23" priority="23">
      <formula>IF(RIGHT(TEXT(AK269,"0.#"),1)=".",FALSE,TRUE)</formula>
    </cfRule>
    <cfRule type="expression" dxfId="22" priority="24">
      <formula>IF(RIGHT(TEXT(AK269,"0.#"),1)=".",TRUE,FALSE)</formula>
    </cfRule>
  </conditionalFormatting>
  <conditionalFormatting sqref="AK302">
    <cfRule type="expression" dxfId="21" priority="21">
      <formula>IF(RIGHT(TEXT(AK302,"0.#"),1)=".",FALSE,TRUE)</formula>
    </cfRule>
    <cfRule type="expression" dxfId="20" priority="22">
      <formula>IF(RIGHT(TEXT(AK302,"0.#"),1)=".",TRUE,FALSE)</formula>
    </cfRule>
  </conditionalFormatting>
  <conditionalFormatting sqref="AK303">
    <cfRule type="expression" dxfId="19" priority="19">
      <formula>IF(RIGHT(TEXT(AK303,"0.#"),1)=".",FALSE,TRUE)</formula>
    </cfRule>
    <cfRule type="expression" dxfId="18" priority="20">
      <formula>IF(RIGHT(TEXT(AK303,"0.#"),1)=".",TRUE,FALSE)</formula>
    </cfRule>
  </conditionalFormatting>
  <conditionalFormatting sqref="AK335">
    <cfRule type="expression" dxfId="17" priority="17">
      <formula>IF(RIGHT(TEXT(AK335,"0.#"),1)=".",FALSE,TRUE)</formula>
    </cfRule>
    <cfRule type="expression" dxfId="16" priority="18">
      <formula>IF(RIGHT(TEXT(AK335,"0.#"),1)=".",TRUE,FALSE)</formula>
    </cfRule>
  </conditionalFormatting>
  <conditionalFormatting sqref="AK368">
    <cfRule type="expression" dxfId="15" priority="15">
      <formula>IF(RIGHT(TEXT(AK368,"0.#"),1)=".",FALSE,TRUE)</formula>
    </cfRule>
    <cfRule type="expression" dxfId="14" priority="16">
      <formula>IF(RIGHT(TEXT(AK368,"0.#"),1)=".",TRUE,FALSE)</formula>
    </cfRule>
  </conditionalFormatting>
  <conditionalFormatting sqref="AU369:AX369">
    <cfRule type="expression" dxfId="13" priority="11">
      <formula>IF(AND(AU369&gt;=0, RIGHT(TEXT(AU369,"0.#"),1)&lt;&gt;"."),TRUE,FALSE)</formula>
    </cfRule>
    <cfRule type="expression" dxfId="12" priority="12">
      <formula>IF(AND(AU369&gt;=0, RIGHT(TEXT(AU369,"0.#"),1)="."),TRUE,FALSE)</formula>
    </cfRule>
    <cfRule type="expression" dxfId="11" priority="13">
      <formula>IF(AND(AU369&lt;0, RIGHT(TEXT(AU369,"0.#"),1)&lt;&gt;"."),TRUE,FALSE)</formula>
    </cfRule>
    <cfRule type="expression" dxfId="10" priority="14">
      <formula>IF(AND(AU369&lt;0, RIGHT(TEXT(AU369,"0.#"),1)="."),TRUE,FALSE)</formula>
    </cfRule>
  </conditionalFormatting>
  <conditionalFormatting sqref="AK369">
    <cfRule type="expression" dxfId="9" priority="9">
      <formula>IF(RIGHT(TEXT(AK369,"0.#"),1)=".",FALSE,TRUE)</formula>
    </cfRule>
    <cfRule type="expression" dxfId="8" priority="10">
      <formula>IF(RIGHT(TEXT(AK369,"0.#"),1)=".",TRUE,FALSE)</formula>
    </cfRule>
  </conditionalFormatting>
  <conditionalFormatting sqref="AK370">
    <cfRule type="expression" dxfId="7" priority="7">
      <formula>IF(RIGHT(TEXT(AK370,"0.#"),1)=".",FALSE,TRUE)</formula>
    </cfRule>
    <cfRule type="expression" dxfId="6" priority="8">
      <formula>IF(RIGHT(TEXT(AK370,"0.#"),1)=".",TRUE,FALSE)</formula>
    </cfRule>
  </conditionalFormatting>
  <conditionalFormatting sqref="AK371">
    <cfRule type="expression" dxfId="5" priority="5">
      <formula>IF(RIGHT(TEXT(AK371,"0.#"),1)=".",FALSE,TRUE)</formula>
    </cfRule>
    <cfRule type="expression" dxfId="4" priority="6">
      <formula>IF(RIGHT(TEXT(AK371,"0.#"),1)=".",TRUE,FALSE)</formula>
    </cfRule>
  </conditionalFormatting>
  <conditionalFormatting sqref="AK372">
    <cfRule type="expression" dxfId="3" priority="3">
      <formula>IF(RIGHT(TEXT(AK372,"0.#"),1)=".",FALSE,TRUE)</formula>
    </cfRule>
    <cfRule type="expression" dxfId="2" priority="4">
      <formula>IF(RIGHT(TEXT(AK372,"0.#"),1)=".",TRUE,FALSE)</formula>
    </cfRule>
  </conditionalFormatting>
  <conditionalFormatting sqref="AU180">
    <cfRule type="expression" dxfId="1" priority="1">
      <formula>IF(RIGHT(TEXT(AU180,"0.#"),1)=".",FALSE,TRUE)</formula>
    </cfRule>
    <cfRule type="expression" dxfId="0" priority="2">
      <formula>IF(RIGHT(TEXT(AU180,"0.#"),1)=".",TRUE,FALSE)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373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2015-06-23T11:22:15Z</cp:lastPrinted>
  <dcterms:created xsi:type="dcterms:W3CDTF">2012-03-13T00:50:25Z</dcterms:created>
  <dcterms:modified xsi:type="dcterms:W3CDTF">2015-07-07T15:06:22Z</dcterms:modified>
</cp:coreProperties>
</file>