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<sst xmlns="http://schemas.openxmlformats.org/spreadsheetml/2006/main" count="1396" uniqueCount="562">
  <si>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</si>
  <si>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</si>
  <si>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</si>
  <si>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</si>
  <si>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</si>
  <si>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</si>
  <si>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</si>
  <si>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</si>
  <si>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</si>
  <si>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</si>
  <si>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</si>
  <si>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</si>
  <si>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</si>
  <si>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</si>
  <si>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</si>
  <si>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</si>
  <si>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</si>
  <si>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</si>
  <si>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</si>
  <si>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</si>
  <si>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</si>
  <si>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</si>
  <si>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</si>
  <si>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</si>
  <si>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</si>
  <si>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</si>
  <si>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</si>
  <si>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</si>
  <si>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</si>
  <si>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</si>
  <si>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</si>
  <si>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</si>
  <si>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</si>
  <si>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</si>
  <si>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</si>
  <si>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</si>
  <si>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</si>
  <si>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</si>
  <si>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</si>
  <si>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</si>
  <si>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</si>
  <si>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</si>
  <si>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</si>
  <si>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</si>
  <si>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</si>
  <si>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</si>
  <si>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</si>
  <si>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</si>
  <si>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</si>
  <si>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</si>
  <si>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</si>
  <si>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</si>
  <si>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</si>
  <si>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</si>
  <si>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</si>
  <si>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</si>
  <si>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</si>
  <si>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</si>
  <si>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</si>
  <si>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</si>
  <si>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</si>
  <si>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</si>
  <si>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</si>
  <si>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</si>
  <si>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</si>
  <si>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</si>
  <si>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</si>
  <si>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</si>
  <si>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</si>
  <si>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</si>
  <si>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</si>
  <si>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</si>
  <si>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</si>
  <si>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</si>
  <si>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</si>
  <si>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</si>
  <si>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</si>
  <si>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</si>
  <si>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</si>
  <si>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</si>
  <si>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</si>
  <si>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</si>
  <si>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</si>
  <si>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</si>
  <si>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</si>
  <si>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</si>
  <si>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</si>
  <si>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</si>
  <si>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</si>
  <si>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</si>
  <si>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</si>
  <si>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</si>
  <si>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</si>
  <si>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</si>
  <si>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</si>
  <si>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</si>
  <si>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</si>
  <si>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</si>
  <si>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</si>
  <si>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</si>
  <si>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</si>
  <si>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</si>
  <si>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</si>
  <si>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</si>
  <si>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</si>
  <si>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</si>
  <si>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</si>
  <si>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</si>
  <si>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</si>
  <si>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</si>
  <si>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</si>
  <si>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</si>
  <si>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</si>
  <si>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</si>
  <si>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</si>
  <si>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</si>
  <si>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</si>
  <si>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</si>
  <si>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</si>
  <si>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</si>
  <si>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</si>
  <si>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</si>
  <si>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</si>
  <si>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</si>
  <si>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</si>
  <si>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</si>
  <si>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</si>
  <si>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</si>
  <si>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</si>
  <si>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</si>
  <si>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</si>
  <si>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</si>
  <si>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</si>
  <si>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</si>
  <si>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</si>
  <si>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</si>
  <si>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</si>
  <si>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</si>
  <si>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</si>
  <si>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</si>
  <si>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</si>
  <si>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</si>
  <si>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</si>
  <si>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</si>
  <si>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</si>
  <si>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</si>
  <si>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</si>
  <si>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</si>
  <si>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</si>
  <si>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</si>
  <si>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</si>
  <si>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</si>
  <si>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</si>
  <si>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</si>
  <si>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</si>
  <si>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</si>
  <si>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</si>
  <si>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</si>
  <si>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</si>
  <si>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</si>
  <si>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</si>
  <si>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</si>
  <si>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</si>
  <si>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</si>
  <si>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</si>
  <si>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</si>
  <si>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</si>
  <si>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</si>
  <si>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</si>
  <si>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</si>
  <si>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</si>
  <si>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</si>
  <si>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</si>
  <si>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</si>
  <si>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</si>
  <si>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</si>
  <si>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</si>
  <si>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</si>
  <si>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</si>
  <si>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</si>
  <si>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</si>
  <si>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</si>
  <si>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</si>
  <si>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</si>
  <si>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</si>
  <si>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</si>
  <si>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</si>
  <si>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</si>
  <si>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</si>
  <si>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</si>
  <si>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</si>
  <si>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</si>
  <si>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</si>
  <si>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</si>
  <si>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</si>
  <si>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</si>
  <si>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</si>
  <si>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</si>
  <si>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</si>
  <si>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</si>
  <si>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</si>
  <si>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</si>
  <si>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</si>
  <si>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</si>
  <si>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</si>
  <si>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</si>
  <si>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</si>
  <si>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</si>
  <si>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</si>
  <si>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</si>
  <si>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</si>
  <si>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</si>
  <si>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</si>
  <si>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</si>
  <si>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</si>
  <si>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</si>
  <si>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</si>
  <si>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</si>
  <si>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</si>
  <si>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</si>
  <si>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</si>
  <si>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</si>
  <si>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</si>
  <si>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</si>
  <si>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</si>
  <si>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</si>
  <si>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</si>
  <si>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</si>
  <si>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</si>
  <si>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</si>
  <si>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</si>
  <si>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</si>
  <si>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</si>
  <si>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</si>
  <si>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</si>
  <si>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</si>
  <si>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</si>
  <si>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</si>
  <si>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</si>
  <si>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</si>
  <si>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</si>
  <si>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</si>
  <si>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</si>
  <si>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</si>
  <si>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</si>
  <si>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</si>
  <si>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</si>
  <si>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</si>
  <si>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</si>
  <si>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</si>
  <si>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</si>
  <si>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</si>
  <si>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</si>
  <si>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</si>
  <si>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</si>
  <si>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</si>
  <si>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</si>
  <si>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</si>
  <si>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</si>
  <si>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</si>
  <si>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</si>
  <si>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</si>
  <si>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</si>
  <si>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</si>
  <si>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</si>
  <si>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</si>
  <si>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</si>
  <si>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</si>
  <si>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</si>
  <si>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</si>
  <si>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</si>
  <si>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</si>
  <si>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</si>
  <si>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</si>
  <si>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</si>
  <si>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</si>
  <si>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</si>
  <si>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</si>
  <si>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</si>
  <si>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</si>
  <si>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</si>
  <si>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</si>
  <si>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</si>
  <si>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</si>
  <si>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</si>
  <si>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</si>
  <si>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</si>
  <si>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</si>
  <si>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</si>
  <si>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</si>
  <si>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</si>
  <si>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</si>
  <si>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</si>
  <si>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</si>
  <si>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</si>
  <si>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</si>
  <si>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</si>
  <si>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</si>
  <si>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</si>
  <si>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</si>
  <si>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</si>
  <si>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</si>
  <si>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</si>
  <si>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</si>
  <si>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</si>
  <si>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</si>
  <si>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</si>
  <si>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</si>
  <si>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</si>
  <si>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</si>
  <si>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</si>
  <si>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</si>
  <si>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</si>
  <si>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</si>
  <si>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</si>
  <si>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</si>
  <si>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</si>
  <si>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</si>
  <si>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</si>
  <si>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</si>
  <si>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</si>
  <si>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</si>
  <si>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</si>
  <si>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</si>
  <si>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</si>
  <si>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</si>
  <si>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</si>
  <si>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</si>
  <si>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</si>
  <si>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</si>
  <si>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</si>
  <si>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</si>
  <si>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</si>
  <si>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</si>
  <si>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</si>
  <si>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</si>
  <si>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</si>
  <si>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</si>
  <si>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</si>
  <si>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</si>
  <si>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</si>
  <si>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</si>
  <si>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</si>
  <si>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</si>
  <si>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</si>
  <si>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</si>
  <si>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</si>
  <si>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</si>
  <si>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</si>
  <si>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</si>
  <si>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</si>
  <si>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</si>
  <si>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</si>
  <si>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</si>
  <si>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</si>
  <si>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</si>
  <si>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</si>
  <si>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</si>
  <si>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</si>
  <si>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</si>
  <si>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</si>
  <si>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</si>
  <si>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</si>
  <si>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</si>
  <si>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</si>
  <si>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</si>
  <si>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</si>
  <si>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</si>
  <si>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</si>
  <si>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</si>
  <si>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</si>
  <si>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</si>
  <si>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</si>
  <si>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</si>
  <si>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</si>
  <si>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</si>
  <si>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</si>
  <si>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</si>
  <si>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</si>
  <si>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</si>
  <si>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</si>
  <si>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</si>
  <si>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</si>
  <si>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</si>
  <si>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</si>
  <si>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</si>
  <si>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</si>
  <si>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</si>
  <si>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</si>
  <si>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</si>
  <si>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</si>
  <si>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</si>
  <si>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</si>
  <si>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</si>
  <si>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</si>
  <si>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</si>
  <si>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</si>
  <si>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</si>
  <si>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</si>
  <si>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</si>
  <si>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</si>
  <si>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</si>
  <si>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</si>
  <si>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</si>
  <si>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</si>
  <si>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</si>
  <si>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</si>
  <si>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</si>
  <si>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</si>
  <si>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</si>
  <si>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</si>
  <si>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</si>
  <si>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</si>
  <si>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</si>
  <si>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</si>
  <si>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</si>
  <si>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</si>
  <si>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</si>
  <si>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</si>
  <si>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</si>
  <si>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</si>
  <si>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</si>
  <si>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</si>
  <si>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</si>
  <si>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</si>
  <si>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</si>
  <si>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</si>
  <si>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</si>
  <si>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</si>
  <si>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</si>
  <si>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</si>
  <si>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</si>
  <si>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</si>
  <si>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</si>
  <si>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</si>
  <si>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</si>
  <si>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</si>
  <si>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</si>
  <si>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</si>
  <si>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</si>
  <si>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</si>
  <si>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</si>
  <si>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</si>
  <si>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</si>
  <si>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</si>
  <si>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</si>
  <si>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</si>
  <si>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</si>
  <si>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</si>
  <si>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</si>
  <si>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</si>
  <si>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</si>
  <si>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</si>
  <si>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都市開発資金貸付事業</t>
    <rPh sb="0" eb="2">
      <t>トシ</t>
    </rPh>
    <rPh sb="2" eb="4">
      <t>カイハツ</t>
    </rPh>
    <rPh sb="4" eb="6">
      <t>シキン</t>
    </rPh>
    <rPh sb="6" eb="8">
      <t>カシツ</t>
    </rPh>
    <rPh sb="8" eb="10">
      <t>ジギョウ</t>
    </rPh>
    <phoneticPr fontId="5"/>
  </si>
  <si>
    <t>国土交通省</t>
  </si>
  <si>
    <t>都市局</t>
    <rPh sb="0" eb="3">
      <t>トシキョク</t>
    </rPh>
    <phoneticPr fontId="5"/>
  </si>
  <si>
    <t>市街地整備課
まちづくり推進課</t>
    <rPh sb="0" eb="3">
      <t>シガイチ</t>
    </rPh>
    <rPh sb="3" eb="6">
      <t>セイビカ</t>
    </rPh>
    <rPh sb="12" eb="14">
      <t>スイシン</t>
    </rPh>
    <rPh sb="14" eb="15">
      <t>カ</t>
    </rPh>
    <phoneticPr fontId="5"/>
  </si>
  <si>
    <t>課長　武政　功
課長　天河　宏文</t>
    <rPh sb="0" eb="2">
      <t>カチョウ</t>
    </rPh>
    <rPh sb="3" eb="5">
      <t>タケマサ</t>
    </rPh>
    <rPh sb="6" eb="7">
      <t>イサオ</t>
    </rPh>
    <rPh sb="8" eb="10">
      <t>カチョウ</t>
    </rPh>
    <rPh sb="11" eb="13">
      <t>アマカワ</t>
    </rPh>
    <rPh sb="14" eb="16">
      <t>ヒロフミ</t>
    </rPh>
    <phoneticPr fontId="5"/>
  </si>
  <si>
    <t>○</t>
  </si>
  <si>
    <t>７　都市再生・地域再生の推進
　２５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5"/>
  </si>
  <si>
    <t>-</t>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</si>
  <si>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・市街地再開発事業及び土地区画整理事業の推進のための必要な資金の貸付け、並びに良好な都市機能や都市環境の保全・創出を推進するため、エリアマネジメント事業に必要な資金の貸付けを行う。
・（独）都市再生機構及び（一財）民間都市開発推進機構による事業に要する費用の貸付を行い、都市整備の円滑化を図る。</t>
    <rPh sb="157" eb="158">
      <t>オヨ</t>
    </rPh>
    <phoneticPr fontId="5"/>
  </si>
  <si>
    <t>・用地先行取得資金の有利子貸付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t>
    <rPh sb="115" eb="117">
      <t>ミンカン</t>
    </rPh>
    <rPh sb="117" eb="121">
      <t>トシカイハツ</t>
    </rPh>
    <rPh sb="121" eb="123">
      <t>スイシン</t>
    </rPh>
    <rPh sb="123" eb="125">
      <t>シキン</t>
    </rPh>
    <rPh sb="126" eb="129">
      <t>ムリシ</t>
    </rPh>
    <rPh sb="129" eb="131">
      <t>カシツケ</t>
    </rPh>
    <phoneticPr fontId="5"/>
  </si>
  <si>
    <t>-</t>
    <phoneticPr fontId="5"/>
  </si>
  <si>
    <t>ha</t>
    <phoneticPr fontId="5"/>
  </si>
  <si>
    <t>団体</t>
    <rPh sb="0" eb="2">
      <t>ダンタイ</t>
    </rPh>
    <phoneticPr fontId="5"/>
  </si>
  <si>
    <t>都市開発資金貸付金</t>
    <rPh sb="0" eb="2">
      <t>トシ</t>
    </rPh>
    <rPh sb="2" eb="4">
      <t>カイハツ</t>
    </rPh>
    <rPh sb="4" eb="6">
      <t>シキン</t>
    </rPh>
    <rPh sb="6" eb="9">
      <t>カシツケキン</t>
    </rPh>
    <phoneticPr fontId="5"/>
  </si>
  <si>
    <t>‐</t>
  </si>
  <si>
    <t>　平成26年度については想定外の事業進捗の遅れにより、不用額が大きくなったところ。</t>
    <phoneticPr fontId="5"/>
  </si>
  <si>
    <t>　貸付対象事業については、事業の要望や緊急度、優先度を踏まえ、貸付対象の精査を厳格に行うことにより適正な貸付先を選定している。</t>
    <phoneticPr fontId="5"/>
  </si>
  <si>
    <t>　貸付先の選定にあたっては、貸付先が本事業以外の手法やその効果等の比較を検討しているか確認している。</t>
    <phoneticPr fontId="5"/>
  </si>
  <si>
    <t>A. 横浜市</t>
    <rPh sb="3" eb="6">
      <t>ヨコハマシ</t>
    </rPh>
    <phoneticPr fontId="5"/>
  </si>
  <si>
    <t>用地先行取得に要する費用</t>
    <rPh sb="0" eb="2">
      <t>ヨウチ</t>
    </rPh>
    <rPh sb="2" eb="4">
      <t>センコウ</t>
    </rPh>
    <rPh sb="4" eb="6">
      <t>シュトク</t>
    </rPh>
    <rPh sb="7" eb="8">
      <t>ヨウ</t>
    </rPh>
    <rPh sb="10" eb="12">
      <t>ヒヨウ</t>
    </rPh>
    <phoneticPr fontId="5"/>
  </si>
  <si>
    <t>横浜市</t>
    <rPh sb="0" eb="3">
      <t>ヨコハマシ</t>
    </rPh>
    <phoneticPr fontId="5"/>
  </si>
  <si>
    <t>名古屋市</t>
    <rPh sb="0" eb="4">
      <t>ナゴヤシ</t>
    </rPh>
    <phoneticPr fontId="5"/>
  </si>
  <si>
    <t>伊勢原市</t>
    <rPh sb="0" eb="4">
      <t>イセハラシ</t>
    </rPh>
    <phoneticPr fontId="5"/>
  </si>
  <si>
    <t>金沢市</t>
    <rPh sb="0" eb="3">
      <t>カナザワシ</t>
    </rPh>
    <phoneticPr fontId="5"/>
  </si>
  <si>
    <t>街路事業用地先行取得</t>
    <rPh sb="0" eb="2">
      <t>ガイロ</t>
    </rPh>
    <rPh sb="2" eb="4">
      <t>ジギョウ</t>
    </rPh>
    <rPh sb="4" eb="6">
      <t>ヨウチ</t>
    </rPh>
    <rPh sb="6" eb="8">
      <t>センコウ</t>
    </rPh>
    <rPh sb="8" eb="10">
      <t>シュトク</t>
    </rPh>
    <phoneticPr fontId="5"/>
  </si>
  <si>
    <t>公園事業用地先行取得</t>
    <rPh sb="0" eb="2">
      <t>コウエン</t>
    </rPh>
    <rPh sb="2" eb="4">
      <t>ジギョウ</t>
    </rPh>
    <rPh sb="4" eb="6">
      <t>ヨウチ</t>
    </rPh>
    <rPh sb="6" eb="8">
      <t>センコウ</t>
    </rPh>
    <rPh sb="8" eb="10">
      <t>シュトク</t>
    </rPh>
    <phoneticPr fontId="5"/>
  </si>
  <si>
    <t>-</t>
  </si>
  <si>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</si>
  <si>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</si>
  <si>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B. 佐世保市</t>
    <rPh sb="3" eb="7">
      <t>サセボシ</t>
    </rPh>
    <phoneticPr fontId="5"/>
  </si>
  <si>
    <t>市街地再開発事業における保留床取得に要する費用の貸付</t>
    <rPh sb="0" eb="3">
      <t>シガイチ</t>
    </rPh>
    <rPh sb="3" eb="6">
      <t>サイカイハツ</t>
    </rPh>
    <rPh sb="6" eb="8">
      <t>ジギョウ</t>
    </rPh>
    <rPh sb="12" eb="14">
      <t>ホリュウ</t>
    </rPh>
    <rPh sb="14" eb="15">
      <t>ショウ</t>
    </rPh>
    <rPh sb="15" eb="17">
      <t>シュトク</t>
    </rPh>
    <rPh sb="18" eb="19">
      <t>ヨウ</t>
    </rPh>
    <rPh sb="21" eb="23">
      <t>ヒヨウ</t>
    </rPh>
    <rPh sb="24" eb="26">
      <t>カシツケ</t>
    </rPh>
    <phoneticPr fontId="5"/>
  </si>
  <si>
    <t>都市開発資金貸付金</t>
    <rPh sb="0" eb="2">
      <t>トシ</t>
    </rPh>
    <rPh sb="2" eb="4">
      <t>カイハツ</t>
    </rPh>
    <rPh sb="4" eb="6">
      <t>シキン</t>
    </rPh>
    <rPh sb="6" eb="9">
      <t>カシツケキン</t>
    </rPh>
    <phoneticPr fontId="5"/>
  </si>
  <si>
    <t>F. サンクル佐世保（株）</t>
    <rPh sb="7" eb="10">
      <t>サセボ</t>
    </rPh>
    <rPh sb="10" eb="13">
      <t>カブ</t>
    </rPh>
    <phoneticPr fontId="5"/>
  </si>
  <si>
    <t>C. 名古屋市</t>
    <rPh sb="3" eb="7">
      <t>ナゴヤシ</t>
    </rPh>
    <phoneticPr fontId="5"/>
  </si>
  <si>
    <t>土地区画整理事業の施行に要する費用の貸付</t>
    <phoneticPr fontId="5"/>
  </si>
  <si>
    <t>G. 名古屋市千音寺土地区画整理組合</t>
    <rPh sb="3" eb="7">
      <t>ナゴヤシ</t>
    </rPh>
    <rPh sb="7" eb="10">
      <t>センノンジ</t>
    </rPh>
    <rPh sb="10" eb="12">
      <t>トチ</t>
    </rPh>
    <rPh sb="12" eb="14">
      <t>クカク</t>
    </rPh>
    <rPh sb="14" eb="16">
      <t>セイリ</t>
    </rPh>
    <rPh sb="16" eb="18">
      <t>クミアイ</t>
    </rPh>
    <phoneticPr fontId="5"/>
  </si>
  <si>
    <t>D. （独）都市再生機構</t>
    <rPh sb="4" eb="5">
      <t>ドク</t>
    </rPh>
    <rPh sb="6" eb="8">
      <t>トシ</t>
    </rPh>
    <rPh sb="8" eb="10">
      <t>サイセイ</t>
    </rPh>
    <rPh sb="10" eb="12">
      <t>キコウ</t>
    </rPh>
    <phoneticPr fontId="5"/>
  </si>
  <si>
    <t>H. 佐田建設（株）</t>
    <rPh sb="3" eb="5">
      <t>サタ</t>
    </rPh>
    <rPh sb="5" eb="7">
      <t>ケンセツ</t>
    </rPh>
    <rPh sb="7" eb="10">
      <t>カブ</t>
    </rPh>
    <phoneticPr fontId="5"/>
  </si>
  <si>
    <t>整備工事費</t>
    <rPh sb="0" eb="2">
      <t>セイビ</t>
    </rPh>
    <rPh sb="2" eb="5">
      <t>コウジヒ</t>
    </rPh>
    <phoneticPr fontId="5"/>
  </si>
  <si>
    <t>工事費</t>
    <rPh sb="0" eb="3">
      <t>コウジヒ</t>
    </rPh>
    <phoneticPr fontId="5"/>
  </si>
  <si>
    <t>基盤整備工事</t>
    <rPh sb="0" eb="2">
      <t>キバン</t>
    </rPh>
    <rPh sb="2" eb="4">
      <t>セイビ</t>
    </rPh>
    <rPh sb="4" eb="6">
      <t>コウジ</t>
    </rPh>
    <phoneticPr fontId="5"/>
  </si>
  <si>
    <t>佐世保市</t>
    <rPh sb="0" eb="4">
      <t>サセボシ</t>
    </rPh>
    <phoneticPr fontId="5"/>
  </si>
  <si>
    <t>市街地再開発事業における保留床取得に要する費用の貸付</t>
    <rPh sb="0" eb="3">
      <t>シガイチ</t>
    </rPh>
    <rPh sb="3" eb="6">
      <t>サイカイハツ</t>
    </rPh>
    <rPh sb="6" eb="8">
      <t>ジギョウ</t>
    </rPh>
    <rPh sb="12" eb="14">
      <t>ホリュウ</t>
    </rPh>
    <rPh sb="14" eb="15">
      <t>ショウ</t>
    </rPh>
    <rPh sb="15" eb="17">
      <t>シュトク</t>
    </rPh>
    <rPh sb="18" eb="19">
      <t>ヨウ</t>
    </rPh>
    <rPh sb="21" eb="23">
      <t>ヒヨウ</t>
    </rPh>
    <rPh sb="24" eb="26">
      <t>カシツケ</t>
    </rPh>
    <phoneticPr fontId="5"/>
  </si>
  <si>
    <t>-</t>
    <phoneticPr fontId="5"/>
  </si>
  <si>
    <t>B 地方公共団体（１団体）105百万円</t>
    <rPh sb="2" eb="4">
      <t>チホウ</t>
    </rPh>
    <rPh sb="4" eb="6">
      <t>コウキョウ</t>
    </rPh>
    <rPh sb="6" eb="8">
      <t>ダンタイ</t>
    </rPh>
    <rPh sb="10" eb="12">
      <t>ダンタイ</t>
    </rPh>
    <rPh sb="16" eb="18">
      <t>ヒャクマン</t>
    </rPh>
    <rPh sb="18" eb="19">
      <t>エン</t>
    </rPh>
    <phoneticPr fontId="5"/>
  </si>
  <si>
    <t>A 地方公共団体（４団体）1,289百万円</t>
    <rPh sb="2" eb="4">
      <t>チホウ</t>
    </rPh>
    <rPh sb="4" eb="6">
      <t>コウキョウ</t>
    </rPh>
    <rPh sb="6" eb="8">
      <t>ダンタイ</t>
    </rPh>
    <rPh sb="10" eb="12">
      <t>ダンタイ</t>
    </rPh>
    <rPh sb="18" eb="20">
      <t>ヒャクマン</t>
    </rPh>
    <rPh sb="20" eb="21">
      <t>エン</t>
    </rPh>
    <phoneticPr fontId="5"/>
  </si>
  <si>
    <t>名古屋市</t>
    <rPh sb="0" eb="4">
      <t>ナゴヤシ</t>
    </rPh>
    <phoneticPr fontId="5"/>
  </si>
  <si>
    <t>静岡県</t>
    <rPh sb="0" eb="3">
      <t>シズオカケン</t>
    </rPh>
    <phoneticPr fontId="5"/>
  </si>
  <si>
    <t>読谷村</t>
    <rPh sb="0" eb="3">
      <t>ヨミタンソン</t>
    </rPh>
    <phoneticPr fontId="5"/>
  </si>
  <si>
    <t>土地区画整理事業の施行に要する費用の貸付</t>
    <rPh sb="0" eb="2">
      <t>トチ</t>
    </rPh>
    <rPh sb="2" eb="4">
      <t>クカク</t>
    </rPh>
    <rPh sb="4" eb="6">
      <t>セイリ</t>
    </rPh>
    <rPh sb="6" eb="8">
      <t>ジギョウ</t>
    </rPh>
    <rPh sb="9" eb="11">
      <t>セコウ</t>
    </rPh>
    <rPh sb="12" eb="13">
      <t>ヨウ</t>
    </rPh>
    <rPh sb="15" eb="17">
      <t>ヒヨウ</t>
    </rPh>
    <rPh sb="18" eb="20">
      <t>カシツケ</t>
    </rPh>
    <phoneticPr fontId="2"/>
  </si>
  <si>
    <t>-</t>
    <phoneticPr fontId="5"/>
  </si>
  <si>
    <t>D （独）都市再生機構 332百万円</t>
    <rPh sb="3" eb="4">
      <t>ドク</t>
    </rPh>
    <rPh sb="5" eb="7">
      <t>トシ</t>
    </rPh>
    <rPh sb="7" eb="9">
      <t>サイセイ</t>
    </rPh>
    <rPh sb="9" eb="11">
      <t>キコウ</t>
    </rPh>
    <rPh sb="15" eb="17">
      <t>ヒャクマン</t>
    </rPh>
    <rPh sb="17" eb="18">
      <t>エン</t>
    </rPh>
    <phoneticPr fontId="5"/>
  </si>
  <si>
    <t>（独）都市再生機構</t>
    <rPh sb="1" eb="2">
      <t>ドク</t>
    </rPh>
    <rPh sb="3" eb="5">
      <t>トシ</t>
    </rPh>
    <rPh sb="5" eb="7">
      <t>サイセイ</t>
    </rPh>
    <rPh sb="7" eb="9">
      <t>キコウ</t>
    </rPh>
    <phoneticPr fontId="5"/>
  </si>
  <si>
    <t>面的整備事業</t>
    <rPh sb="0" eb="2">
      <t>メンテキ</t>
    </rPh>
    <rPh sb="2" eb="4">
      <t>セイビ</t>
    </rPh>
    <rPh sb="4" eb="6">
      <t>ジギョウ</t>
    </rPh>
    <phoneticPr fontId="5"/>
  </si>
  <si>
    <t>H 民間企業（４社）332百万円</t>
    <rPh sb="2" eb="4">
      <t>ミンカン</t>
    </rPh>
    <rPh sb="4" eb="6">
      <t>キギョウ</t>
    </rPh>
    <rPh sb="8" eb="9">
      <t>シャ</t>
    </rPh>
    <rPh sb="13" eb="15">
      <t>ヒャクマン</t>
    </rPh>
    <rPh sb="15" eb="16">
      <t>エン</t>
    </rPh>
    <phoneticPr fontId="5"/>
  </si>
  <si>
    <t>佐田建設（株）</t>
    <rPh sb="0" eb="2">
      <t>サタ</t>
    </rPh>
    <rPh sb="2" eb="4">
      <t>ケンセツ</t>
    </rPh>
    <rPh sb="4" eb="7">
      <t>カブ</t>
    </rPh>
    <phoneticPr fontId="5"/>
  </si>
  <si>
    <t>（株）鴻池組</t>
    <rPh sb="0" eb="3">
      <t>カブ</t>
    </rPh>
    <rPh sb="3" eb="6">
      <t>コウノイケグミ</t>
    </rPh>
    <phoneticPr fontId="5"/>
  </si>
  <si>
    <t>日光建設（株）</t>
    <rPh sb="0" eb="2">
      <t>ニッコウ</t>
    </rPh>
    <rPh sb="2" eb="4">
      <t>ケンセツ</t>
    </rPh>
    <rPh sb="4" eb="7">
      <t>カブ</t>
    </rPh>
    <phoneticPr fontId="5"/>
  </si>
  <si>
    <t>（株）都市造園</t>
    <rPh sb="0" eb="3">
      <t>カブ</t>
    </rPh>
    <rPh sb="3" eb="5">
      <t>トシ</t>
    </rPh>
    <rPh sb="5" eb="7">
      <t>ゾウエン</t>
    </rPh>
    <phoneticPr fontId="5"/>
  </si>
  <si>
    <t>基盤整備工事</t>
    <rPh sb="0" eb="2">
      <t>キバン</t>
    </rPh>
    <rPh sb="2" eb="4">
      <t>セイビ</t>
    </rPh>
    <rPh sb="4" eb="6">
      <t>コウジ</t>
    </rPh>
    <phoneticPr fontId="5"/>
  </si>
  <si>
    <t>道路整備工事</t>
    <rPh sb="0" eb="2">
      <t>ドウロ</t>
    </rPh>
    <rPh sb="2" eb="4">
      <t>セイビ</t>
    </rPh>
    <rPh sb="4" eb="6">
      <t>コウジ</t>
    </rPh>
    <phoneticPr fontId="5"/>
  </si>
  <si>
    <t>道路整備工事、宅地造成工事</t>
    <rPh sb="0" eb="2">
      <t>ドウロ</t>
    </rPh>
    <rPh sb="2" eb="4">
      <t>セイビ</t>
    </rPh>
    <rPh sb="4" eb="6">
      <t>コウジ</t>
    </rPh>
    <rPh sb="7" eb="9">
      <t>タクチ</t>
    </rPh>
    <rPh sb="9" eb="11">
      <t>ゾウセイ</t>
    </rPh>
    <rPh sb="11" eb="13">
      <t>コウジ</t>
    </rPh>
    <phoneticPr fontId="5"/>
  </si>
  <si>
    <t>公園整備工事</t>
    <rPh sb="0" eb="2">
      <t>コウエン</t>
    </rPh>
    <rPh sb="2" eb="4">
      <t>セイビ</t>
    </rPh>
    <rPh sb="4" eb="6">
      <t>コウジ</t>
    </rPh>
    <phoneticPr fontId="5"/>
  </si>
  <si>
    <t>E （一財）民間都市開発推進機構 4,330百万円</t>
    <rPh sb="3" eb="4">
      <t>イチ</t>
    </rPh>
    <rPh sb="4" eb="5">
      <t>ザイ</t>
    </rPh>
    <rPh sb="6" eb="8">
      <t>ミンカン</t>
    </rPh>
    <rPh sb="8" eb="10">
      <t>トシ</t>
    </rPh>
    <rPh sb="10" eb="12">
      <t>カイハツ</t>
    </rPh>
    <rPh sb="12" eb="14">
      <t>スイシン</t>
    </rPh>
    <rPh sb="14" eb="16">
      <t>キコウ</t>
    </rPh>
    <rPh sb="22" eb="24">
      <t>ヒャクマン</t>
    </rPh>
    <rPh sb="24" eb="25">
      <t>エン</t>
    </rPh>
    <phoneticPr fontId="5"/>
  </si>
  <si>
    <t>E. （一財）民間都市開発推進機構</t>
    <rPh sb="4" eb="5">
      <t>イチ</t>
    </rPh>
    <rPh sb="5" eb="6">
      <t>ザイ</t>
    </rPh>
    <rPh sb="7" eb="9">
      <t>ミンカン</t>
    </rPh>
    <rPh sb="9" eb="11">
      <t>トシ</t>
    </rPh>
    <rPh sb="11" eb="13">
      <t>カイハツ</t>
    </rPh>
    <rPh sb="13" eb="15">
      <t>スイシン</t>
    </rPh>
    <rPh sb="15" eb="17">
      <t>キコウ</t>
    </rPh>
    <phoneticPr fontId="5"/>
  </si>
  <si>
    <t>共同事業者として負担する施設整備費の資金拠出</t>
    <rPh sb="0" eb="2">
      <t>キョウドウ</t>
    </rPh>
    <rPh sb="2" eb="5">
      <t>ジギョウシャ</t>
    </rPh>
    <rPh sb="8" eb="10">
      <t>フタン</t>
    </rPh>
    <rPh sb="12" eb="14">
      <t>シセツ</t>
    </rPh>
    <rPh sb="14" eb="17">
      <t>セイビヒ</t>
    </rPh>
    <rPh sb="18" eb="20">
      <t>シキン</t>
    </rPh>
    <rPh sb="20" eb="22">
      <t>キョシュツ</t>
    </rPh>
    <phoneticPr fontId="5"/>
  </si>
  <si>
    <t>I. 片倉工業（株）</t>
    <rPh sb="3" eb="5">
      <t>カタクラ</t>
    </rPh>
    <rPh sb="5" eb="7">
      <t>コウギョウ</t>
    </rPh>
    <rPh sb="7" eb="10">
      <t>カブ</t>
    </rPh>
    <phoneticPr fontId="5"/>
  </si>
  <si>
    <t>施設整備費</t>
    <rPh sb="0" eb="2">
      <t>シセツ</t>
    </rPh>
    <rPh sb="2" eb="5">
      <t>セイビヒ</t>
    </rPh>
    <phoneticPr fontId="5"/>
  </si>
  <si>
    <t>施設整備</t>
    <rPh sb="0" eb="2">
      <t>シセツ</t>
    </rPh>
    <rPh sb="2" eb="4">
      <t>セイビ</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</si>
  <si>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</si>
  <si>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サンクル佐世保（株）</t>
    <rPh sb="4" eb="7">
      <t>サセボ</t>
    </rPh>
    <rPh sb="7" eb="10">
      <t>カブ</t>
    </rPh>
    <phoneticPr fontId="5"/>
  </si>
  <si>
    <t>市街地再開発事業における保留床取得に要する費用の貸付</t>
    <rPh sb="0" eb="3">
      <t>シガイチ</t>
    </rPh>
    <rPh sb="3" eb="6">
      <t>サイカイハツ</t>
    </rPh>
    <rPh sb="6" eb="8">
      <t>ジギョウ</t>
    </rPh>
    <rPh sb="12" eb="14">
      <t>ホリュウ</t>
    </rPh>
    <rPh sb="14" eb="15">
      <t>ショウ</t>
    </rPh>
    <rPh sb="15" eb="17">
      <t>シュトク</t>
    </rPh>
    <rPh sb="18" eb="19">
      <t>ヨウ</t>
    </rPh>
    <rPh sb="21" eb="23">
      <t>ヒヨウ</t>
    </rPh>
    <rPh sb="24" eb="26">
      <t>カシツケ</t>
    </rPh>
    <phoneticPr fontId="5"/>
  </si>
  <si>
    <t>片倉工業（株）</t>
    <rPh sb="0" eb="2">
      <t>カタクラ</t>
    </rPh>
    <rPh sb="2" eb="4">
      <t>コウギョウ</t>
    </rPh>
    <rPh sb="4" eb="7">
      <t>カブ</t>
    </rPh>
    <phoneticPr fontId="5"/>
  </si>
  <si>
    <t>（株）広島マツダ</t>
    <rPh sb="0" eb="3">
      <t>カブ</t>
    </rPh>
    <rPh sb="3" eb="5">
      <t>ヒロシマ</t>
    </rPh>
    <phoneticPr fontId="5"/>
  </si>
  <si>
    <t>東京建物（株）</t>
    <rPh sb="0" eb="2">
      <t>トウキョウ</t>
    </rPh>
    <rPh sb="2" eb="4">
      <t>タテモノ</t>
    </rPh>
    <rPh sb="4" eb="7">
      <t>カブ</t>
    </rPh>
    <phoneticPr fontId="5"/>
  </si>
  <si>
    <t>施設整備</t>
    <rPh sb="0" eb="2">
      <t>シセツ</t>
    </rPh>
    <rPh sb="2" eb="4">
      <t>セイビ</t>
    </rPh>
    <phoneticPr fontId="5"/>
  </si>
  <si>
    <t>F 保留床管理法人（１団体）105百万円</t>
    <rPh sb="2" eb="4">
      <t>ホリュウ</t>
    </rPh>
    <rPh sb="4" eb="5">
      <t>ショウ</t>
    </rPh>
    <rPh sb="5" eb="7">
      <t>カンリ</t>
    </rPh>
    <rPh sb="7" eb="9">
      <t>ホウジン</t>
    </rPh>
    <rPh sb="11" eb="13">
      <t>ダンタイ</t>
    </rPh>
    <rPh sb="17" eb="19">
      <t>ヒャクマン</t>
    </rPh>
    <rPh sb="19" eb="20">
      <t>エン</t>
    </rPh>
    <phoneticPr fontId="5"/>
  </si>
  <si>
    <t>名古屋市千音寺土地区画整理組合</t>
    <rPh sb="0" eb="4">
      <t>ナゴヤシ</t>
    </rPh>
    <rPh sb="4" eb="7">
      <t>センノンジ</t>
    </rPh>
    <rPh sb="7" eb="9">
      <t>トチ</t>
    </rPh>
    <rPh sb="9" eb="11">
      <t>クカク</t>
    </rPh>
    <rPh sb="11" eb="13">
      <t>セイリ</t>
    </rPh>
    <rPh sb="13" eb="15">
      <t>クミアイ</t>
    </rPh>
    <phoneticPr fontId="5"/>
  </si>
  <si>
    <t>土地区画整理事業の施行に伴う工事等</t>
    <rPh sb="0" eb="2">
      <t>トチ</t>
    </rPh>
    <rPh sb="2" eb="4">
      <t>クカク</t>
    </rPh>
    <rPh sb="4" eb="6">
      <t>セイリ</t>
    </rPh>
    <rPh sb="6" eb="8">
      <t>ジギョウ</t>
    </rPh>
    <rPh sb="9" eb="11">
      <t>セコウ</t>
    </rPh>
    <rPh sb="12" eb="13">
      <t>トモナ</t>
    </rPh>
    <rPh sb="14" eb="16">
      <t>コウジ</t>
    </rPh>
    <rPh sb="16" eb="17">
      <t>トウ</t>
    </rPh>
    <phoneticPr fontId="2"/>
  </si>
  <si>
    <t>名古屋市徳重東部第二土地区画整理組合</t>
    <rPh sb="0" eb="4">
      <t>ナゴヤシ</t>
    </rPh>
    <rPh sb="4" eb="6">
      <t>トクシゲ</t>
    </rPh>
    <rPh sb="6" eb="8">
      <t>トウブ</t>
    </rPh>
    <rPh sb="8" eb="10">
      <t>ダイニ</t>
    </rPh>
    <rPh sb="10" eb="12">
      <t>トチ</t>
    </rPh>
    <rPh sb="12" eb="14">
      <t>クカク</t>
    </rPh>
    <rPh sb="14" eb="16">
      <t>セイリ</t>
    </rPh>
    <rPh sb="16" eb="18">
      <t>クミアイ</t>
    </rPh>
    <phoneticPr fontId="5"/>
  </si>
  <si>
    <t>読谷村大木土地区画整理組合</t>
    <rPh sb="0" eb="3">
      <t>ヨミタンソン</t>
    </rPh>
    <rPh sb="3" eb="5">
      <t>オオキ</t>
    </rPh>
    <rPh sb="5" eb="7">
      <t>トチ</t>
    </rPh>
    <rPh sb="7" eb="9">
      <t>クカク</t>
    </rPh>
    <rPh sb="9" eb="11">
      <t>セイリ</t>
    </rPh>
    <rPh sb="11" eb="13">
      <t>クミアイ</t>
    </rPh>
    <phoneticPr fontId="5"/>
  </si>
  <si>
    <t>読谷村大湾東土地区画整理組合</t>
    <rPh sb="0" eb="3">
      <t>ヨミタンソン</t>
    </rPh>
    <rPh sb="3" eb="4">
      <t>オオ</t>
    </rPh>
    <rPh sb="4" eb="5">
      <t>ワン</t>
    </rPh>
    <rPh sb="5" eb="6">
      <t>ヒガシ</t>
    </rPh>
    <rPh sb="6" eb="8">
      <t>トチ</t>
    </rPh>
    <rPh sb="8" eb="10">
      <t>クカク</t>
    </rPh>
    <rPh sb="10" eb="12">
      <t>セイリ</t>
    </rPh>
    <rPh sb="12" eb="14">
      <t>クミアイ</t>
    </rPh>
    <phoneticPr fontId="5"/>
  </si>
  <si>
    <t>磐田市鎌田第一土地区画整理組合</t>
    <rPh sb="0" eb="3">
      <t>イワタシ</t>
    </rPh>
    <rPh sb="3" eb="5">
      <t>カマダ</t>
    </rPh>
    <rPh sb="5" eb="7">
      <t>ダイイチ</t>
    </rPh>
    <rPh sb="7" eb="9">
      <t>トチ</t>
    </rPh>
    <rPh sb="9" eb="11">
      <t>クカク</t>
    </rPh>
    <rPh sb="11" eb="13">
      <t>セイリ</t>
    </rPh>
    <rPh sb="13" eb="15">
      <t>クミアイ</t>
    </rPh>
    <phoneticPr fontId="5"/>
  </si>
  <si>
    <t>袋井市上山梨第三土地区画整理組合</t>
    <rPh sb="0" eb="3">
      <t>フクロイシ</t>
    </rPh>
    <rPh sb="3" eb="6">
      <t>カミヤマナシ</t>
    </rPh>
    <rPh sb="6" eb="8">
      <t>ダイサン</t>
    </rPh>
    <rPh sb="8" eb="10">
      <t>トチ</t>
    </rPh>
    <rPh sb="10" eb="12">
      <t>クカク</t>
    </rPh>
    <rPh sb="12" eb="14">
      <t>セイリ</t>
    </rPh>
    <rPh sb="14" eb="16">
      <t>クミアイ</t>
    </rPh>
    <phoneticPr fontId="5"/>
  </si>
  <si>
    <t>I 特定民間都市開発事業者（３社）4,330百万円</t>
    <rPh sb="2" eb="4">
      <t>トクテイ</t>
    </rPh>
    <rPh sb="4" eb="6">
      <t>ミンカン</t>
    </rPh>
    <rPh sb="6" eb="8">
      <t>トシ</t>
    </rPh>
    <rPh sb="8" eb="10">
      <t>カイハツ</t>
    </rPh>
    <rPh sb="10" eb="13">
      <t>ジギョウシャ</t>
    </rPh>
    <rPh sb="15" eb="16">
      <t>シャ</t>
    </rPh>
    <rPh sb="22" eb="24">
      <t>ヒャクマン</t>
    </rPh>
    <rPh sb="24" eb="25">
      <t>エン</t>
    </rPh>
    <phoneticPr fontId="5"/>
  </si>
  <si>
    <t>保留床取得に要する費用</t>
    <rPh sb="0" eb="2">
      <t>ホリュウ</t>
    </rPh>
    <rPh sb="2" eb="3">
      <t>ショウ</t>
    </rPh>
    <rPh sb="3" eb="5">
      <t>シュトク</t>
    </rPh>
    <rPh sb="6" eb="7">
      <t>ヨウ</t>
    </rPh>
    <rPh sb="9" eb="11">
      <t>ヒヨウ</t>
    </rPh>
    <phoneticPr fontId="5"/>
  </si>
  <si>
    <t>調査設計、宅地造成等</t>
    <phoneticPr fontId="5"/>
  </si>
  <si>
    <t>G 土地区画整理組合（６団体）325百万円</t>
    <rPh sb="2" eb="4">
      <t>トチ</t>
    </rPh>
    <rPh sb="4" eb="6">
      <t>クカク</t>
    </rPh>
    <rPh sb="6" eb="8">
      <t>セイリ</t>
    </rPh>
    <rPh sb="8" eb="10">
      <t>クミアイ</t>
    </rPh>
    <rPh sb="12" eb="14">
      <t>ダンタイ</t>
    </rPh>
    <rPh sb="18" eb="20">
      <t>ヒャクマン</t>
    </rPh>
    <rPh sb="20" eb="21">
      <t>エン</t>
    </rPh>
    <phoneticPr fontId="5"/>
  </si>
  <si>
    <t>C 地方公共団体（３団体）325百万円</t>
    <rPh sb="2" eb="4">
      <t>チホウ</t>
    </rPh>
    <rPh sb="4" eb="6">
      <t>コウキョウ</t>
    </rPh>
    <rPh sb="6" eb="8">
      <t>ダンタイ</t>
    </rPh>
    <rPh sb="10" eb="12">
      <t>ダンタイ</t>
    </rPh>
    <rPh sb="16" eb="18">
      <t>ヒャクマン</t>
    </rPh>
    <rPh sb="18" eb="19">
      <t>エン</t>
    </rPh>
    <phoneticPr fontId="5"/>
  </si>
  <si>
    <t>-</t>
    <phoneticPr fontId="5"/>
  </si>
  <si>
    <t>△</t>
  </si>
  <si>
    <t>　活動実績の見込みに対する割合は、昨年度よりやや回復しており、貸付により都市再生誘発や都市機能更新といった成果は着実に向上している。</t>
    <rPh sb="1" eb="3">
      <t>カツドウ</t>
    </rPh>
    <rPh sb="10" eb="11">
      <t>タイ</t>
    </rPh>
    <rPh sb="13" eb="15">
      <t>ワリアイ</t>
    </rPh>
    <rPh sb="17" eb="20">
      <t>サクネンド</t>
    </rPh>
    <rPh sb="24" eb="26">
      <t>カイフク</t>
    </rPh>
    <phoneticPr fontId="5"/>
  </si>
  <si>
    <t>　各事業の遂行に資する貸付であるため、その支出は合理的なものである。</t>
    <phoneticPr fontId="5"/>
  </si>
  <si>
    <t>　費目・使途については、真に必要なものに限定されている。</t>
    <phoneticPr fontId="5"/>
  </si>
  <si>
    <t>都市再生誘発量（基盤整備等により、民間事業者等による投資が可能となった面積の合計）</t>
    <phoneticPr fontId="5"/>
  </si>
  <si>
    <t>都市機能更新率（市街地再開発事業等により４階建て以上の建築物へ更新された宅地面積の割合）</t>
    <phoneticPr fontId="5"/>
  </si>
  <si>
    <t>当該貸付金は、事業の円滑化を図ることを目的としており、事業の進捗に資する貸付金額は各事業により異なるため、単位当たりコストを算出することができない。</t>
    <phoneticPr fontId="5"/>
  </si>
  <si>
    <t>都市開発資金の貸付けに関する法律
（昭和４１年法律第２０号）</t>
    <rPh sb="0" eb="2">
      <t>トシ</t>
    </rPh>
    <rPh sb="2" eb="4">
      <t>カイハツ</t>
    </rPh>
    <rPh sb="4" eb="6">
      <t>シキン</t>
    </rPh>
    <rPh sb="7" eb="9">
      <t>カシツ</t>
    </rPh>
    <rPh sb="11" eb="12">
      <t>カン</t>
    </rPh>
    <rPh sb="14" eb="16">
      <t>ホウリツ</t>
    </rPh>
    <rPh sb="18" eb="20">
      <t>ショウワ</t>
    </rPh>
    <rPh sb="22" eb="23">
      <t>ネン</t>
    </rPh>
    <rPh sb="23" eb="25">
      <t>ホウリツ</t>
    </rPh>
    <rPh sb="25" eb="26">
      <t>ダイ</t>
    </rPh>
    <rPh sb="28" eb="29">
      <t>ゴウ</t>
    </rPh>
    <phoneticPr fontId="5"/>
  </si>
  <si>
    <t>平成30年度に都市機能更新率を44パーセントまで引き上げる</t>
    <rPh sb="0" eb="2">
      <t>ヘイセイ</t>
    </rPh>
    <rPh sb="4" eb="6">
      <t>ネンド</t>
    </rPh>
    <rPh sb="7" eb="9">
      <t>トシ</t>
    </rPh>
    <rPh sb="9" eb="11">
      <t>キノウ</t>
    </rPh>
    <rPh sb="11" eb="13">
      <t>コウシン</t>
    </rPh>
    <rPh sb="13" eb="14">
      <t>リツ</t>
    </rPh>
    <rPh sb="24" eb="25">
      <t>ヒ</t>
    </rPh>
    <rPh sb="26" eb="27">
      <t>ア</t>
    </rPh>
    <phoneticPr fontId="5"/>
  </si>
  <si>
    <t>％</t>
  </si>
  <si>
    <t>　都市再生誘発、都市機能更新といった複数の政策目的の達成手段にも位置付けられている優先度の高い事業である。</t>
    <rPh sb="1" eb="3">
      <t>トシ</t>
    </rPh>
    <rPh sb="3" eb="5">
      <t>サイセイ</t>
    </rPh>
    <rPh sb="5" eb="7">
      <t>ユウハツ</t>
    </rPh>
    <rPh sb="8" eb="10">
      <t>トシ</t>
    </rPh>
    <rPh sb="10" eb="12">
      <t>キノウ</t>
    </rPh>
    <rPh sb="12" eb="14">
      <t>コウシン</t>
    </rPh>
    <rPh sb="23" eb="25">
      <t>モクテキ</t>
    </rPh>
    <phoneticPr fontId="5"/>
  </si>
  <si>
    <t>　都市の計画的な整備の推進を図るための資金的な支援を実施するものであり、国民や社会のニーズを的確に反映するものである。</t>
    <rPh sb="1" eb="3">
      <t>トシ</t>
    </rPh>
    <rPh sb="4" eb="7">
      <t>ケイカクテキ</t>
    </rPh>
    <rPh sb="8" eb="10">
      <t>セイビ</t>
    </rPh>
    <rPh sb="11" eb="13">
      <t>スイシン</t>
    </rPh>
    <rPh sb="14" eb="15">
      <t>ハカ</t>
    </rPh>
    <rPh sb="19" eb="22">
      <t>シキンテキ</t>
    </rPh>
    <rPh sb="23" eb="25">
      <t>シエン</t>
    </rPh>
    <rPh sb="26" eb="28">
      <t>ジッシ</t>
    </rPh>
    <rPh sb="36" eb="38">
      <t>コクミン</t>
    </rPh>
    <rPh sb="39" eb="41">
      <t>シャカイ</t>
    </rPh>
    <rPh sb="46" eb="48">
      <t>テキカク</t>
    </rPh>
    <rPh sb="49" eb="51">
      <t>ハンエイ</t>
    </rPh>
    <phoneticPr fontId="5"/>
  </si>
  <si>
    <t>　道路、公園等の必要な都市基盤施設の整備、地域の活性化に資する再開発の実現等につながっている。</t>
    <rPh sb="1" eb="3">
      <t>ドウロ</t>
    </rPh>
    <rPh sb="4" eb="6">
      <t>コウエン</t>
    </rPh>
    <rPh sb="6" eb="7">
      <t>トウ</t>
    </rPh>
    <rPh sb="8" eb="10">
      <t>ヒツヨウ</t>
    </rPh>
    <rPh sb="11" eb="13">
      <t>トシ</t>
    </rPh>
    <rPh sb="13" eb="15">
      <t>キバン</t>
    </rPh>
    <rPh sb="15" eb="17">
      <t>シセツ</t>
    </rPh>
    <rPh sb="18" eb="20">
      <t>セイビ</t>
    </rPh>
    <rPh sb="28" eb="29">
      <t>シ</t>
    </rPh>
    <rPh sb="31" eb="34">
      <t>サイカイハツ</t>
    </rPh>
    <rPh sb="35" eb="37">
      <t>ジツゲン</t>
    </rPh>
    <rPh sb="37" eb="38">
      <t>トウ</t>
    </rPh>
    <phoneticPr fontId="5"/>
  </si>
  <si>
    <t>　都市の計画的な整備の推進を図るために地方公共団体等の負担軽減を図る貸付制度であり、地方公共団体等に委ねることができないものである。</t>
    <rPh sb="25" eb="26">
      <t>トウ</t>
    </rPh>
    <rPh sb="32" eb="33">
      <t>ハカ</t>
    </rPh>
    <rPh sb="34" eb="36">
      <t>カシツケ</t>
    </rPh>
    <rPh sb="36" eb="38">
      <t>セイド</t>
    </rPh>
    <rPh sb="42" eb="44">
      <t>チホウ</t>
    </rPh>
    <rPh sb="44" eb="46">
      <t>コウキョウ</t>
    </rPh>
    <rPh sb="46" eb="48">
      <t>ダンタイ</t>
    </rPh>
    <rPh sb="48" eb="49">
      <t>トウ</t>
    </rPh>
    <rPh sb="50" eb="51">
      <t>ユダ</t>
    </rPh>
    <phoneticPr fontId="5"/>
  </si>
  <si>
    <t>-</t>
    <phoneticPr fontId="5"/>
  </si>
  <si>
    <t>貸付を行った事業主体数</t>
    <rPh sb="0" eb="2">
      <t>カシツケ</t>
    </rPh>
    <rPh sb="3" eb="4">
      <t>オコナ</t>
    </rPh>
    <rPh sb="6" eb="8">
      <t>ジギョウ</t>
    </rPh>
    <rPh sb="8" eb="10">
      <t>シュタイ</t>
    </rPh>
    <rPh sb="10" eb="11">
      <t>スウ</t>
    </rPh>
    <phoneticPr fontId="5"/>
  </si>
  <si>
    <t>　貸付は、事業内容の確認及び必要性の精査等により、合理的に行われている。また、一部の成果目標に対する達成度はやや低調となっているものの着実に実績を積み上げており、一定の事業効果が上がっている。</t>
    <rPh sb="1" eb="3">
      <t>カシツケ</t>
    </rPh>
    <rPh sb="5" eb="7">
      <t>ジギョウ</t>
    </rPh>
    <rPh sb="7" eb="9">
      <t>ナイヨウ</t>
    </rPh>
    <rPh sb="10" eb="12">
      <t>カクニン</t>
    </rPh>
    <rPh sb="12" eb="13">
      <t>オヨ</t>
    </rPh>
    <rPh sb="14" eb="17">
      <t>ヒツヨウセイ</t>
    </rPh>
    <rPh sb="18" eb="20">
      <t>セイサ</t>
    </rPh>
    <rPh sb="20" eb="21">
      <t>トウ</t>
    </rPh>
    <rPh sb="25" eb="28">
      <t>ゴウリテキ</t>
    </rPh>
    <rPh sb="29" eb="30">
      <t>オコナ</t>
    </rPh>
    <rPh sb="39" eb="41">
      <t>イチブ</t>
    </rPh>
    <rPh sb="42" eb="44">
      <t>セイカ</t>
    </rPh>
    <rPh sb="44" eb="46">
      <t>モクヒョウ</t>
    </rPh>
    <rPh sb="47" eb="48">
      <t>タイ</t>
    </rPh>
    <rPh sb="50" eb="52">
      <t>タッセイ</t>
    </rPh>
    <rPh sb="52" eb="53">
      <t>ド</t>
    </rPh>
    <rPh sb="56" eb="58">
      <t>テイチョウ</t>
    </rPh>
    <rPh sb="67" eb="69">
      <t>チャクジツ</t>
    </rPh>
    <rPh sb="70" eb="72">
      <t>ジッセキ</t>
    </rPh>
    <rPh sb="73" eb="74">
      <t>ツ</t>
    </rPh>
    <rPh sb="75" eb="76">
      <t>ア</t>
    </rPh>
    <rPh sb="81" eb="83">
      <t>イッテイ</t>
    </rPh>
    <rPh sb="84" eb="86">
      <t>ジギョウ</t>
    </rPh>
    <rPh sb="86" eb="88">
      <t>コウカ</t>
    </rPh>
    <rPh sb="89" eb="90">
      <t>ア</t>
    </rPh>
    <phoneticPr fontId="5"/>
  </si>
  <si>
    <t xml:space="preserve">　各事業の特性を踏まえ、貸付需要の的確な把握に努め、効果的な執行を図る。また、緊急度、優先度を踏まえ、貸付対象の精査を厳格に行うとともに、必要に応じて現地調査を行うなどにより、効率的な執行を図る。  </t>
    <phoneticPr fontId="5"/>
  </si>
  <si>
    <t>　都市機能更新率については、非常に高い達成度を維持しているが、都市再生誘発量については、貸付実績が予定を下回ったこと等により目標に対する達成度がやや低調となった。今後も目標の達成に向けて一層の推進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</si>
</sst>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4" xfId="0"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180974</xdr:colOff>
      <xdr:row>140</xdr:row>
      <xdr:rowOff>352424</xdr:rowOff>
    </xdr:from>
    <xdr:to>
      <xdr:col>46</xdr:col>
      <xdr:colOff>85724</xdr:colOff>
      <xdr:row>174</xdr:row>
      <xdr:rowOff>95250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9" y="31356299"/>
          <a:ext cx="6600825" cy="12668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sheetPr>
  <dimension ref="A1:BL497"/>
  <sheetViews>
    <sheetView view="pageBreakPreview" topLeftCell="A434" zoomScale="60" zoomScaleNormal="75" zoomScalePageLayoutView="53" workbookViewId="0">
      <selection activeCell="AE7" sqref="AE7:A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106" t="s">
        <v>448</v>
      </c>
      <c r="AR2" s="106"/>
      <c r="AS2" s="68" t="str">
        <f>IF(OR(AQ2="　", AQ2=""), "", "-")</f>
        <v/>
      </c>
      <c r="AT2" s="107">
        <v>269</v>
      </c>
      <c r="AU2" s="107"/>
      <c r="AV2" s="69" t="str">
        <f>IF(AW2="", "", "-")</f>
        <v/>
      </c>
      <c r="AW2" s="111"/>
      <c r="AX2" s="111"/>
    </row>
    <row r="3" spans="1:50" ht="21" customHeight="1" thickBot="1">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454</v>
      </c>
      <c r="AK3" s="305"/>
      <c r="AL3" s="305"/>
      <c r="AM3" s="305"/>
      <c r="AN3" s="305"/>
      <c r="AO3" s="305"/>
      <c r="AP3" s="305"/>
      <c r="AQ3" s="305"/>
      <c r="AR3" s="305"/>
      <c r="AS3" s="305"/>
      <c r="AT3" s="305"/>
      <c r="AU3" s="305"/>
      <c r="AV3" s="305"/>
      <c r="AW3" s="305"/>
      <c r="AX3" s="36" t="s">
        <v>91</v>
      </c>
    </row>
    <row r="4" spans="1:50" ht="24.75" customHeight="1">
      <c r="A4" s="521" t="s">
        <v>30</v>
      </c>
      <c r="B4" s="522"/>
      <c r="C4" s="522"/>
      <c r="D4" s="522"/>
      <c r="E4" s="522"/>
      <c r="F4" s="522"/>
      <c r="G4" s="495" t="s">
        <v>453</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455</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33" t="s">
        <v>167</v>
      </c>
      <c r="H5" s="334"/>
      <c r="I5" s="334"/>
      <c r="J5" s="334"/>
      <c r="K5" s="334"/>
      <c r="L5" s="334"/>
      <c r="M5" s="335" t="s">
        <v>92</v>
      </c>
      <c r="N5" s="336"/>
      <c r="O5" s="336"/>
      <c r="P5" s="336"/>
      <c r="Q5" s="336"/>
      <c r="R5" s="337"/>
      <c r="S5" s="338" t="s">
        <v>157</v>
      </c>
      <c r="T5" s="334"/>
      <c r="U5" s="334"/>
      <c r="V5" s="334"/>
      <c r="W5" s="334"/>
      <c r="X5" s="339"/>
      <c r="Y5" s="512" t="s">
        <v>3</v>
      </c>
      <c r="Z5" s="513"/>
      <c r="AA5" s="513"/>
      <c r="AB5" s="513"/>
      <c r="AC5" s="513"/>
      <c r="AD5" s="514"/>
      <c r="AE5" s="515" t="s">
        <v>456</v>
      </c>
      <c r="AF5" s="516"/>
      <c r="AG5" s="516"/>
      <c r="AH5" s="516"/>
      <c r="AI5" s="516"/>
      <c r="AJ5" s="516"/>
      <c r="AK5" s="516"/>
      <c r="AL5" s="516"/>
      <c r="AM5" s="516"/>
      <c r="AN5" s="516"/>
      <c r="AO5" s="516"/>
      <c r="AP5" s="517"/>
      <c r="AQ5" s="518" t="s">
        <v>457</v>
      </c>
      <c r="AR5" s="519"/>
      <c r="AS5" s="519"/>
      <c r="AT5" s="519"/>
      <c r="AU5" s="519"/>
      <c r="AV5" s="519"/>
      <c r="AW5" s="519"/>
      <c r="AX5" s="520"/>
    </row>
    <row r="6" spans="1:50" ht="39"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459</v>
      </c>
      <c r="AF6" s="530"/>
      <c r="AG6" s="530"/>
      <c r="AH6" s="530"/>
      <c r="AI6" s="530"/>
      <c r="AJ6" s="530"/>
      <c r="AK6" s="530"/>
      <c r="AL6" s="530"/>
      <c r="AM6" s="530"/>
      <c r="AN6" s="530"/>
      <c r="AO6" s="530"/>
      <c r="AP6" s="530"/>
      <c r="AQ6" s="124"/>
      <c r="AR6" s="124"/>
      <c r="AS6" s="124"/>
      <c r="AT6" s="124"/>
      <c r="AU6" s="124"/>
      <c r="AV6" s="124"/>
      <c r="AW6" s="124"/>
      <c r="AX6" s="531"/>
    </row>
    <row r="7" spans="1:50" ht="48" customHeight="1">
      <c r="A7" s="451" t="s">
        <v>25</v>
      </c>
      <c r="B7" s="452"/>
      <c r="C7" s="452"/>
      <c r="D7" s="452"/>
      <c r="E7" s="452"/>
      <c r="F7" s="452"/>
      <c r="G7" s="453" t="s">
        <v>550</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460</v>
      </c>
      <c r="AF7" s="458"/>
      <c r="AG7" s="458"/>
      <c r="AH7" s="458"/>
      <c r="AI7" s="458"/>
      <c r="AJ7" s="458"/>
      <c r="AK7" s="458"/>
      <c r="AL7" s="458"/>
      <c r="AM7" s="458"/>
      <c r="AN7" s="458"/>
      <c r="AO7" s="458"/>
      <c r="AP7" s="458"/>
      <c r="AQ7" s="458"/>
      <c r="AR7" s="458"/>
      <c r="AS7" s="458"/>
      <c r="AT7" s="458"/>
      <c r="AU7" s="458"/>
      <c r="AV7" s="458"/>
      <c r="AW7" s="458"/>
      <c r="AX7" s="459"/>
    </row>
    <row r="8" spans="1:50" ht="45.75" customHeight="1">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2" t="s">
        <v>79</v>
      </c>
      <c r="Z8" s="532"/>
      <c r="AA8" s="532"/>
      <c r="AB8" s="532"/>
      <c r="AC8" s="532"/>
      <c r="AD8" s="532"/>
      <c r="AE8" s="486" t="str">
        <f>入力規則等!K13</f>
        <v>公共事業</v>
      </c>
      <c r="AF8" s="487"/>
      <c r="AG8" s="487"/>
      <c r="AH8" s="487"/>
      <c r="AI8" s="487"/>
      <c r="AJ8" s="487"/>
      <c r="AK8" s="487"/>
      <c r="AL8" s="487"/>
      <c r="AM8" s="487"/>
      <c r="AN8" s="487"/>
      <c r="AO8" s="487"/>
      <c r="AP8" s="487"/>
      <c r="AQ8" s="487"/>
      <c r="AR8" s="487"/>
      <c r="AS8" s="487"/>
      <c r="AT8" s="487"/>
      <c r="AU8" s="487"/>
      <c r="AV8" s="487"/>
      <c r="AW8" s="487"/>
      <c r="AX8" s="488"/>
    </row>
    <row r="9" spans="1:50" ht="69" customHeight="1">
      <c r="A9" s="460" t="s">
        <v>26</v>
      </c>
      <c r="B9" s="461"/>
      <c r="C9" s="461"/>
      <c r="D9" s="461"/>
      <c r="E9" s="461"/>
      <c r="F9" s="461"/>
      <c r="G9" s="489" t="s">
        <v>461</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63.75" customHeight="1">
      <c r="A10" s="460" t="s">
        <v>36</v>
      </c>
      <c r="B10" s="461"/>
      <c r="C10" s="461"/>
      <c r="D10" s="461"/>
      <c r="E10" s="461"/>
      <c r="F10" s="461"/>
      <c r="G10" s="489" t="s">
        <v>462</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貸付</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c r="A13" s="466"/>
      <c r="B13" s="467"/>
      <c r="C13" s="467"/>
      <c r="D13" s="467"/>
      <c r="E13" s="467"/>
      <c r="F13" s="468"/>
      <c r="G13" s="477" t="s">
        <v>7</v>
      </c>
      <c r="H13" s="478"/>
      <c r="I13" s="483" t="s">
        <v>8</v>
      </c>
      <c r="J13" s="484"/>
      <c r="K13" s="484"/>
      <c r="L13" s="484"/>
      <c r="M13" s="484"/>
      <c r="N13" s="484"/>
      <c r="O13" s="485"/>
      <c r="P13" s="71">
        <v>12315</v>
      </c>
      <c r="Q13" s="72"/>
      <c r="R13" s="72"/>
      <c r="S13" s="72"/>
      <c r="T13" s="72"/>
      <c r="U13" s="72"/>
      <c r="V13" s="73"/>
      <c r="W13" s="71">
        <v>12689</v>
      </c>
      <c r="X13" s="72"/>
      <c r="Y13" s="72"/>
      <c r="Z13" s="72"/>
      <c r="AA13" s="72"/>
      <c r="AB13" s="72"/>
      <c r="AC13" s="73"/>
      <c r="AD13" s="71">
        <v>12584</v>
      </c>
      <c r="AE13" s="72"/>
      <c r="AF13" s="72"/>
      <c r="AG13" s="72"/>
      <c r="AH13" s="72"/>
      <c r="AI13" s="72"/>
      <c r="AJ13" s="73"/>
      <c r="AK13" s="71">
        <v>9561</v>
      </c>
      <c r="AL13" s="72"/>
      <c r="AM13" s="72"/>
      <c r="AN13" s="72"/>
      <c r="AO13" s="72"/>
      <c r="AP13" s="72"/>
      <c r="AQ13" s="73"/>
      <c r="AR13" s="665"/>
      <c r="AS13" s="666"/>
      <c r="AT13" s="666"/>
      <c r="AU13" s="666"/>
      <c r="AV13" s="666"/>
      <c r="AW13" s="666"/>
      <c r="AX13" s="667"/>
    </row>
    <row r="14" spans="1:50" ht="21" customHeight="1">
      <c r="A14" s="466"/>
      <c r="B14" s="467"/>
      <c r="C14" s="467"/>
      <c r="D14" s="467"/>
      <c r="E14" s="467"/>
      <c r="F14" s="468"/>
      <c r="G14" s="479"/>
      <c r="H14" s="480"/>
      <c r="I14" s="349" t="s">
        <v>9</v>
      </c>
      <c r="J14" s="474"/>
      <c r="K14" s="474"/>
      <c r="L14" s="474"/>
      <c r="M14" s="474"/>
      <c r="N14" s="474"/>
      <c r="O14" s="475"/>
      <c r="P14" s="71">
        <v>4000</v>
      </c>
      <c r="Q14" s="72"/>
      <c r="R14" s="72"/>
      <c r="S14" s="72"/>
      <c r="T14" s="72"/>
      <c r="U14" s="72"/>
      <c r="V14" s="73"/>
      <c r="W14" s="71" t="s">
        <v>463</v>
      </c>
      <c r="X14" s="72"/>
      <c r="Y14" s="72"/>
      <c r="Z14" s="72"/>
      <c r="AA14" s="72"/>
      <c r="AB14" s="72"/>
      <c r="AC14" s="73"/>
      <c r="AD14" s="71" t="s">
        <v>463</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c r="A15" s="466"/>
      <c r="B15" s="467"/>
      <c r="C15" s="467"/>
      <c r="D15" s="467"/>
      <c r="E15" s="467"/>
      <c r="F15" s="468"/>
      <c r="G15" s="479"/>
      <c r="H15" s="480"/>
      <c r="I15" s="349" t="s">
        <v>62</v>
      </c>
      <c r="J15" s="350"/>
      <c r="K15" s="350"/>
      <c r="L15" s="350"/>
      <c r="M15" s="350"/>
      <c r="N15" s="350"/>
      <c r="O15" s="351"/>
      <c r="P15" s="71" t="s">
        <v>463</v>
      </c>
      <c r="Q15" s="72"/>
      <c r="R15" s="72"/>
      <c r="S15" s="72"/>
      <c r="T15" s="72"/>
      <c r="U15" s="72"/>
      <c r="V15" s="73"/>
      <c r="W15" s="71">
        <v>4000</v>
      </c>
      <c r="X15" s="72"/>
      <c r="Y15" s="72"/>
      <c r="Z15" s="72"/>
      <c r="AA15" s="72"/>
      <c r="AB15" s="72"/>
      <c r="AC15" s="73"/>
      <c r="AD15" s="71">
        <v>2000</v>
      </c>
      <c r="AE15" s="72"/>
      <c r="AF15" s="72"/>
      <c r="AG15" s="72"/>
      <c r="AH15" s="72"/>
      <c r="AI15" s="72"/>
      <c r="AJ15" s="73"/>
      <c r="AK15" s="71" t="s">
        <v>463</v>
      </c>
      <c r="AL15" s="72"/>
      <c r="AM15" s="72"/>
      <c r="AN15" s="72"/>
      <c r="AO15" s="72"/>
      <c r="AP15" s="72"/>
      <c r="AQ15" s="73"/>
      <c r="AR15" s="71"/>
      <c r="AS15" s="72"/>
      <c r="AT15" s="72"/>
      <c r="AU15" s="72"/>
      <c r="AV15" s="72"/>
      <c r="AW15" s="72"/>
      <c r="AX15" s="662"/>
    </row>
    <row r="16" spans="1:50" ht="21" customHeight="1">
      <c r="A16" s="466"/>
      <c r="B16" s="467"/>
      <c r="C16" s="467"/>
      <c r="D16" s="467"/>
      <c r="E16" s="467"/>
      <c r="F16" s="468"/>
      <c r="G16" s="479"/>
      <c r="H16" s="480"/>
      <c r="I16" s="349" t="s">
        <v>63</v>
      </c>
      <c r="J16" s="350"/>
      <c r="K16" s="350"/>
      <c r="L16" s="350"/>
      <c r="M16" s="350"/>
      <c r="N16" s="350"/>
      <c r="O16" s="351"/>
      <c r="P16" s="71">
        <v>-4000</v>
      </c>
      <c r="Q16" s="72"/>
      <c r="R16" s="72"/>
      <c r="S16" s="72"/>
      <c r="T16" s="72"/>
      <c r="U16" s="72"/>
      <c r="V16" s="73"/>
      <c r="W16" s="71">
        <v>-2000</v>
      </c>
      <c r="X16" s="72"/>
      <c r="Y16" s="72"/>
      <c r="Z16" s="72"/>
      <c r="AA16" s="72"/>
      <c r="AB16" s="72"/>
      <c r="AC16" s="73"/>
      <c r="AD16" s="71" t="s">
        <v>463</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c r="A17" s="466"/>
      <c r="B17" s="467"/>
      <c r="C17" s="467"/>
      <c r="D17" s="467"/>
      <c r="E17" s="467"/>
      <c r="F17" s="468"/>
      <c r="G17" s="479"/>
      <c r="H17" s="480"/>
      <c r="I17" s="349" t="s">
        <v>61</v>
      </c>
      <c r="J17" s="474"/>
      <c r="K17" s="474"/>
      <c r="L17" s="474"/>
      <c r="M17" s="474"/>
      <c r="N17" s="474"/>
      <c r="O17" s="475"/>
      <c r="P17" s="71" t="s">
        <v>463</v>
      </c>
      <c r="Q17" s="72"/>
      <c r="R17" s="72"/>
      <c r="S17" s="72"/>
      <c r="T17" s="72"/>
      <c r="U17" s="72"/>
      <c r="V17" s="73"/>
      <c r="W17" s="71" t="s">
        <v>463</v>
      </c>
      <c r="X17" s="72"/>
      <c r="Y17" s="72"/>
      <c r="Z17" s="72"/>
      <c r="AA17" s="72"/>
      <c r="AB17" s="72"/>
      <c r="AC17" s="73"/>
      <c r="AD17" s="71" t="s">
        <v>463</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c r="A18" s="466"/>
      <c r="B18" s="467"/>
      <c r="C18" s="467"/>
      <c r="D18" s="467"/>
      <c r="E18" s="467"/>
      <c r="F18" s="468"/>
      <c r="G18" s="481"/>
      <c r="H18" s="482"/>
      <c r="I18" s="352" t="s">
        <v>22</v>
      </c>
      <c r="J18" s="353"/>
      <c r="K18" s="353"/>
      <c r="L18" s="353"/>
      <c r="M18" s="353"/>
      <c r="N18" s="353"/>
      <c r="O18" s="354"/>
      <c r="P18" s="321">
        <f>SUM(P13:V17)</f>
        <v>12315</v>
      </c>
      <c r="Q18" s="322"/>
      <c r="R18" s="322"/>
      <c r="S18" s="322"/>
      <c r="T18" s="322"/>
      <c r="U18" s="322"/>
      <c r="V18" s="323"/>
      <c r="W18" s="321">
        <f>SUM(W13:AC17)</f>
        <v>14689</v>
      </c>
      <c r="X18" s="322"/>
      <c r="Y18" s="322"/>
      <c r="Z18" s="322"/>
      <c r="AA18" s="322"/>
      <c r="AB18" s="322"/>
      <c r="AC18" s="323"/>
      <c r="AD18" s="321">
        <f t="shared" ref="AD18" si="0">SUM(AD13:AJ17)</f>
        <v>14584</v>
      </c>
      <c r="AE18" s="322"/>
      <c r="AF18" s="322"/>
      <c r="AG18" s="322"/>
      <c r="AH18" s="322"/>
      <c r="AI18" s="322"/>
      <c r="AJ18" s="323"/>
      <c r="AK18" s="321">
        <f t="shared" ref="AK18" si="1">SUM(AK13:AQ17)</f>
        <v>9561</v>
      </c>
      <c r="AL18" s="322"/>
      <c r="AM18" s="322"/>
      <c r="AN18" s="322"/>
      <c r="AO18" s="322"/>
      <c r="AP18" s="322"/>
      <c r="AQ18" s="323"/>
      <c r="AR18" s="321">
        <f t="shared" ref="AR18" si="2">SUM(AR13:AX17)</f>
        <v>0</v>
      </c>
      <c r="AS18" s="322"/>
      <c r="AT18" s="322"/>
      <c r="AU18" s="322"/>
      <c r="AV18" s="322"/>
      <c r="AW18" s="322"/>
      <c r="AX18" s="324"/>
    </row>
    <row r="19" spans="1:50" ht="24.75" customHeight="1">
      <c r="A19" s="466"/>
      <c r="B19" s="467"/>
      <c r="C19" s="467"/>
      <c r="D19" s="467"/>
      <c r="E19" s="467"/>
      <c r="F19" s="468"/>
      <c r="G19" s="318" t="s">
        <v>10</v>
      </c>
      <c r="H19" s="319"/>
      <c r="I19" s="319"/>
      <c r="J19" s="319"/>
      <c r="K19" s="319"/>
      <c r="L19" s="319"/>
      <c r="M19" s="319"/>
      <c r="N19" s="319"/>
      <c r="O19" s="319"/>
      <c r="P19" s="71">
        <v>2281</v>
      </c>
      <c r="Q19" s="72"/>
      <c r="R19" s="72"/>
      <c r="S19" s="72"/>
      <c r="T19" s="72"/>
      <c r="U19" s="72"/>
      <c r="V19" s="73"/>
      <c r="W19" s="71">
        <v>4235</v>
      </c>
      <c r="X19" s="72"/>
      <c r="Y19" s="72"/>
      <c r="Z19" s="72"/>
      <c r="AA19" s="72"/>
      <c r="AB19" s="72"/>
      <c r="AC19" s="73"/>
      <c r="AD19" s="71">
        <v>6381</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c r="A20" s="469"/>
      <c r="B20" s="470"/>
      <c r="C20" s="470"/>
      <c r="D20" s="470"/>
      <c r="E20" s="470"/>
      <c r="F20" s="471"/>
      <c r="G20" s="318" t="s">
        <v>11</v>
      </c>
      <c r="H20" s="319"/>
      <c r="I20" s="319"/>
      <c r="J20" s="319"/>
      <c r="K20" s="319"/>
      <c r="L20" s="319"/>
      <c r="M20" s="319"/>
      <c r="N20" s="319"/>
      <c r="O20" s="319"/>
      <c r="P20" s="326">
        <f>IF(P18=0, "-", P19/P18)</f>
        <v>0.1852212748680471</v>
      </c>
      <c r="Q20" s="326"/>
      <c r="R20" s="326"/>
      <c r="S20" s="326"/>
      <c r="T20" s="326"/>
      <c r="U20" s="326"/>
      <c r="V20" s="326"/>
      <c r="W20" s="326">
        <f>IF(W18=0, "-", W19/W18)</f>
        <v>0.28831098100619512</v>
      </c>
      <c r="X20" s="326"/>
      <c r="Y20" s="326"/>
      <c r="Z20" s="326"/>
      <c r="AA20" s="326"/>
      <c r="AB20" s="326"/>
      <c r="AC20" s="326"/>
      <c r="AD20" s="326">
        <f>IF(AD18=0, "-", AD19/AD18)</f>
        <v>0.4375342841470104</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5"/>
      <c r="Z22" s="286"/>
      <c r="AA22" s="287"/>
      <c r="AB22" s="139"/>
      <c r="AC22" s="134"/>
      <c r="AD22" s="135"/>
      <c r="AE22" s="140"/>
      <c r="AF22" s="133"/>
      <c r="AG22" s="133"/>
      <c r="AH22" s="133"/>
      <c r="AI22" s="291"/>
      <c r="AJ22" s="140"/>
      <c r="AK22" s="133"/>
      <c r="AL22" s="133"/>
      <c r="AM22" s="133"/>
      <c r="AN22" s="291"/>
      <c r="AO22" s="140"/>
      <c r="AP22" s="133"/>
      <c r="AQ22" s="133"/>
      <c r="AR22" s="133"/>
      <c r="AS22" s="291"/>
      <c r="AT22" s="67"/>
      <c r="AU22" s="110">
        <v>28</v>
      </c>
      <c r="AV22" s="110"/>
      <c r="AW22" s="108" t="s">
        <v>360</v>
      </c>
      <c r="AX22" s="109"/>
    </row>
    <row r="23" spans="1:50" ht="22.5" customHeight="1">
      <c r="A23" s="222"/>
      <c r="B23" s="220"/>
      <c r="C23" s="220"/>
      <c r="D23" s="220"/>
      <c r="E23" s="220"/>
      <c r="F23" s="221"/>
      <c r="G23" s="327" t="s">
        <v>481</v>
      </c>
      <c r="H23" s="294"/>
      <c r="I23" s="294"/>
      <c r="J23" s="294"/>
      <c r="K23" s="294"/>
      <c r="L23" s="294"/>
      <c r="M23" s="294"/>
      <c r="N23" s="294"/>
      <c r="O23" s="295"/>
      <c r="P23" s="260" t="s">
        <v>547</v>
      </c>
      <c r="Q23" s="201"/>
      <c r="R23" s="201"/>
      <c r="S23" s="201"/>
      <c r="T23" s="201"/>
      <c r="U23" s="201"/>
      <c r="V23" s="201"/>
      <c r="W23" s="201"/>
      <c r="X23" s="202"/>
      <c r="Y23" s="299" t="s">
        <v>14</v>
      </c>
      <c r="Z23" s="300"/>
      <c r="AA23" s="301"/>
      <c r="AB23" s="331" t="s">
        <v>464</v>
      </c>
      <c r="AC23" s="302"/>
      <c r="AD23" s="302"/>
      <c r="AE23" s="93">
        <v>9497</v>
      </c>
      <c r="AF23" s="94"/>
      <c r="AG23" s="94"/>
      <c r="AH23" s="94"/>
      <c r="AI23" s="95"/>
      <c r="AJ23" s="93">
        <v>9917</v>
      </c>
      <c r="AK23" s="94"/>
      <c r="AL23" s="94"/>
      <c r="AM23" s="94"/>
      <c r="AN23" s="95"/>
      <c r="AO23" s="93">
        <v>10353</v>
      </c>
      <c r="AP23" s="94"/>
      <c r="AQ23" s="94"/>
      <c r="AR23" s="94"/>
      <c r="AS23" s="95"/>
      <c r="AT23" s="232"/>
      <c r="AU23" s="232"/>
      <c r="AV23" s="232"/>
      <c r="AW23" s="232"/>
      <c r="AX23" s="233"/>
    </row>
    <row r="24" spans="1:50" ht="22.5" customHeight="1">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5" t="s">
        <v>65</v>
      </c>
      <c r="Z24" s="121"/>
      <c r="AA24" s="171"/>
      <c r="AB24" s="332" t="s">
        <v>464</v>
      </c>
      <c r="AC24" s="292"/>
      <c r="AD24" s="292"/>
      <c r="AE24" s="93" t="s">
        <v>463</v>
      </c>
      <c r="AF24" s="94"/>
      <c r="AG24" s="94"/>
      <c r="AH24" s="94"/>
      <c r="AI24" s="95"/>
      <c r="AJ24" s="93" t="s">
        <v>463</v>
      </c>
      <c r="AK24" s="94"/>
      <c r="AL24" s="94"/>
      <c r="AM24" s="94"/>
      <c r="AN24" s="95"/>
      <c r="AO24" s="93" t="s">
        <v>463</v>
      </c>
      <c r="AP24" s="94"/>
      <c r="AQ24" s="94"/>
      <c r="AR24" s="94"/>
      <c r="AS24" s="95"/>
      <c r="AT24" s="93">
        <v>14700</v>
      </c>
      <c r="AU24" s="94"/>
      <c r="AV24" s="94"/>
      <c r="AW24" s="94"/>
      <c r="AX24" s="96"/>
    </row>
    <row r="25" spans="1:50" ht="22.5" customHeight="1">
      <c r="A25" s="668"/>
      <c r="B25" s="669"/>
      <c r="C25" s="669"/>
      <c r="D25" s="669"/>
      <c r="E25" s="669"/>
      <c r="F25" s="670"/>
      <c r="G25" s="328"/>
      <c r="H25" s="329"/>
      <c r="I25" s="329"/>
      <c r="J25" s="329"/>
      <c r="K25" s="329"/>
      <c r="L25" s="329"/>
      <c r="M25" s="329"/>
      <c r="N25" s="329"/>
      <c r="O25" s="330"/>
      <c r="P25" s="203"/>
      <c r="Q25" s="203"/>
      <c r="R25" s="203"/>
      <c r="S25" s="203"/>
      <c r="T25" s="203"/>
      <c r="U25" s="203"/>
      <c r="V25" s="203"/>
      <c r="W25" s="203"/>
      <c r="X25" s="204"/>
      <c r="Y25" s="120" t="s">
        <v>15</v>
      </c>
      <c r="Z25" s="121"/>
      <c r="AA25" s="171"/>
      <c r="AB25" s="680" t="s">
        <v>364</v>
      </c>
      <c r="AC25" s="270"/>
      <c r="AD25" s="270"/>
      <c r="AE25" s="93">
        <v>64.599999999999994</v>
      </c>
      <c r="AF25" s="94"/>
      <c r="AG25" s="94"/>
      <c r="AH25" s="94"/>
      <c r="AI25" s="95"/>
      <c r="AJ25" s="93">
        <v>67.5</v>
      </c>
      <c r="AK25" s="94"/>
      <c r="AL25" s="94"/>
      <c r="AM25" s="94"/>
      <c r="AN25" s="95"/>
      <c r="AO25" s="93">
        <v>70.400000000000006</v>
      </c>
      <c r="AP25" s="94"/>
      <c r="AQ25" s="94"/>
      <c r="AR25" s="94"/>
      <c r="AS25" s="95"/>
      <c r="AT25" s="274"/>
      <c r="AU25" s="275"/>
      <c r="AV25" s="275"/>
      <c r="AW25" s="275"/>
      <c r="AX25" s="276"/>
    </row>
    <row r="26" spans="1:50" ht="18.75" customHeight="1">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59" t="s">
        <v>303</v>
      </c>
      <c r="AU26" s="660"/>
      <c r="AV26" s="660"/>
      <c r="AW26" s="660"/>
      <c r="AX26" s="661"/>
    </row>
    <row r="27" spans="1:50" ht="18.75" customHeight="1">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5"/>
      <c r="Z27" s="286"/>
      <c r="AA27" s="287"/>
      <c r="AB27" s="139"/>
      <c r="AC27" s="134"/>
      <c r="AD27" s="135"/>
      <c r="AE27" s="140"/>
      <c r="AF27" s="133"/>
      <c r="AG27" s="133"/>
      <c r="AH27" s="133"/>
      <c r="AI27" s="291"/>
      <c r="AJ27" s="140"/>
      <c r="AK27" s="133"/>
      <c r="AL27" s="133"/>
      <c r="AM27" s="133"/>
      <c r="AN27" s="291"/>
      <c r="AO27" s="140"/>
      <c r="AP27" s="133"/>
      <c r="AQ27" s="133"/>
      <c r="AR27" s="133"/>
      <c r="AS27" s="291"/>
      <c r="AT27" s="67"/>
      <c r="AU27" s="110">
        <v>30</v>
      </c>
      <c r="AV27" s="110"/>
      <c r="AW27" s="108" t="s">
        <v>360</v>
      </c>
      <c r="AX27" s="109"/>
    </row>
    <row r="28" spans="1:50" ht="22.5" customHeight="1">
      <c r="A28" s="222"/>
      <c r="B28" s="220"/>
      <c r="C28" s="220"/>
      <c r="D28" s="220"/>
      <c r="E28" s="220"/>
      <c r="F28" s="221"/>
      <c r="G28" s="327" t="s">
        <v>551</v>
      </c>
      <c r="H28" s="294"/>
      <c r="I28" s="294"/>
      <c r="J28" s="294"/>
      <c r="K28" s="294"/>
      <c r="L28" s="294"/>
      <c r="M28" s="294"/>
      <c r="N28" s="294"/>
      <c r="O28" s="295"/>
      <c r="P28" s="260" t="s">
        <v>548</v>
      </c>
      <c r="Q28" s="201"/>
      <c r="R28" s="201"/>
      <c r="S28" s="201"/>
      <c r="T28" s="201"/>
      <c r="U28" s="201"/>
      <c r="V28" s="201"/>
      <c r="W28" s="201"/>
      <c r="X28" s="202"/>
      <c r="Y28" s="299" t="s">
        <v>14</v>
      </c>
      <c r="Z28" s="300"/>
      <c r="AA28" s="301"/>
      <c r="AB28" s="331" t="s">
        <v>552</v>
      </c>
      <c r="AC28" s="302"/>
      <c r="AD28" s="302"/>
      <c r="AE28" s="93">
        <v>40</v>
      </c>
      <c r="AF28" s="94"/>
      <c r="AG28" s="94"/>
      <c r="AH28" s="94"/>
      <c r="AI28" s="95"/>
      <c r="AJ28" s="93">
        <v>40.5</v>
      </c>
      <c r="AK28" s="94"/>
      <c r="AL28" s="94"/>
      <c r="AM28" s="94"/>
      <c r="AN28" s="95"/>
      <c r="AO28" s="93">
        <v>40.799999999999997</v>
      </c>
      <c r="AP28" s="94"/>
      <c r="AQ28" s="94"/>
      <c r="AR28" s="94"/>
      <c r="AS28" s="95"/>
      <c r="AT28" s="232"/>
      <c r="AU28" s="232"/>
      <c r="AV28" s="232"/>
      <c r="AW28" s="232"/>
      <c r="AX28" s="233"/>
    </row>
    <row r="29" spans="1:50" ht="22.5" customHeight="1">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5" t="s">
        <v>65</v>
      </c>
      <c r="Z29" s="121"/>
      <c r="AA29" s="171"/>
      <c r="AB29" s="332" t="s">
        <v>552</v>
      </c>
      <c r="AC29" s="292"/>
      <c r="AD29" s="292"/>
      <c r="AE29" s="93" t="s">
        <v>463</v>
      </c>
      <c r="AF29" s="94"/>
      <c r="AG29" s="94"/>
      <c r="AH29" s="94"/>
      <c r="AI29" s="95"/>
      <c r="AJ29" s="93">
        <v>41</v>
      </c>
      <c r="AK29" s="94"/>
      <c r="AL29" s="94"/>
      <c r="AM29" s="94"/>
      <c r="AN29" s="95"/>
      <c r="AO29" s="93" t="s">
        <v>557</v>
      </c>
      <c r="AP29" s="94"/>
      <c r="AQ29" s="94"/>
      <c r="AR29" s="94"/>
      <c r="AS29" s="95"/>
      <c r="AT29" s="93">
        <v>44</v>
      </c>
      <c r="AU29" s="94"/>
      <c r="AV29" s="94"/>
      <c r="AW29" s="94"/>
      <c r="AX29" s="96"/>
    </row>
    <row r="30" spans="1:50" ht="22.5" customHeight="1">
      <c r="A30" s="668"/>
      <c r="B30" s="669"/>
      <c r="C30" s="669"/>
      <c r="D30" s="669"/>
      <c r="E30" s="669"/>
      <c r="F30" s="670"/>
      <c r="G30" s="328"/>
      <c r="H30" s="329"/>
      <c r="I30" s="329"/>
      <c r="J30" s="329"/>
      <c r="K30" s="329"/>
      <c r="L30" s="329"/>
      <c r="M30" s="329"/>
      <c r="N30" s="329"/>
      <c r="O30" s="330"/>
      <c r="P30" s="203"/>
      <c r="Q30" s="203"/>
      <c r="R30" s="203"/>
      <c r="S30" s="203"/>
      <c r="T30" s="203"/>
      <c r="U30" s="203"/>
      <c r="V30" s="203"/>
      <c r="W30" s="203"/>
      <c r="X30" s="204"/>
      <c r="Y30" s="120" t="s">
        <v>15</v>
      </c>
      <c r="Z30" s="121"/>
      <c r="AA30" s="171"/>
      <c r="AB30" s="270" t="s">
        <v>16</v>
      </c>
      <c r="AC30" s="270"/>
      <c r="AD30" s="270"/>
      <c r="AE30" s="93">
        <v>90.9</v>
      </c>
      <c r="AF30" s="94"/>
      <c r="AG30" s="94"/>
      <c r="AH30" s="94"/>
      <c r="AI30" s="95"/>
      <c r="AJ30" s="93">
        <v>92</v>
      </c>
      <c r="AK30" s="94"/>
      <c r="AL30" s="94"/>
      <c r="AM30" s="94"/>
      <c r="AN30" s="95"/>
      <c r="AO30" s="93">
        <v>92.7</v>
      </c>
      <c r="AP30" s="94"/>
      <c r="AQ30" s="94"/>
      <c r="AR30" s="94"/>
      <c r="AS30" s="95"/>
      <c r="AT30" s="274"/>
      <c r="AU30" s="275"/>
      <c r="AV30" s="275"/>
      <c r="AW30" s="275"/>
      <c r="AX30" s="276"/>
    </row>
    <row r="31" spans="1:50" ht="18.75" hidden="1" customHeight="1">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5"/>
      <c r="Z32" s="286"/>
      <c r="AA32" s="287"/>
      <c r="AB32" s="139"/>
      <c r="AC32" s="134"/>
      <c r="AD32" s="135"/>
      <c r="AE32" s="140"/>
      <c r="AF32" s="133"/>
      <c r="AG32" s="133"/>
      <c r="AH32" s="133"/>
      <c r="AI32" s="291"/>
      <c r="AJ32" s="140"/>
      <c r="AK32" s="133"/>
      <c r="AL32" s="133"/>
      <c r="AM32" s="133"/>
      <c r="AN32" s="291"/>
      <c r="AO32" s="140"/>
      <c r="AP32" s="133"/>
      <c r="AQ32" s="133"/>
      <c r="AR32" s="133"/>
      <c r="AS32" s="291"/>
      <c r="AT32" s="67"/>
      <c r="AU32" s="110"/>
      <c r="AV32" s="110"/>
      <c r="AW32" s="108" t="s">
        <v>360</v>
      </c>
      <c r="AX32" s="109"/>
    </row>
    <row r="33" spans="1:50" ht="22.5" hidden="1" customHeight="1">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3"/>
      <c r="AF33" s="94"/>
      <c r="AG33" s="94"/>
      <c r="AH33" s="94"/>
      <c r="AI33" s="95"/>
      <c r="AJ33" s="93"/>
      <c r="AK33" s="94"/>
      <c r="AL33" s="94"/>
      <c r="AM33" s="94"/>
      <c r="AN33" s="95"/>
      <c r="AO33" s="93"/>
      <c r="AP33" s="94"/>
      <c r="AQ33" s="94"/>
      <c r="AR33" s="94"/>
      <c r="AS33" s="95"/>
      <c r="AT33" s="232"/>
      <c r="AU33" s="232"/>
      <c r="AV33" s="232"/>
      <c r="AW33" s="232"/>
      <c r="AX33" s="233"/>
    </row>
    <row r="34" spans="1:50" ht="22.5" hidden="1" customHeight="1">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5" t="s">
        <v>65</v>
      </c>
      <c r="Z34" s="121"/>
      <c r="AA34" s="171"/>
      <c r="AB34" s="292"/>
      <c r="AC34" s="292"/>
      <c r="AD34" s="29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8"/>
      <c r="H35" s="329"/>
      <c r="I35" s="329"/>
      <c r="J35" s="329"/>
      <c r="K35" s="329"/>
      <c r="L35" s="329"/>
      <c r="M35" s="329"/>
      <c r="N35" s="329"/>
      <c r="O35" s="330"/>
      <c r="P35" s="203"/>
      <c r="Q35" s="203"/>
      <c r="R35" s="203"/>
      <c r="S35" s="203"/>
      <c r="T35" s="203"/>
      <c r="U35" s="203"/>
      <c r="V35" s="203"/>
      <c r="W35" s="203"/>
      <c r="X35" s="204"/>
      <c r="Y35" s="120" t="s">
        <v>15</v>
      </c>
      <c r="Z35" s="121"/>
      <c r="AA35" s="171"/>
      <c r="AB35" s="270" t="s">
        <v>16</v>
      </c>
      <c r="AC35" s="270"/>
      <c r="AD35" s="270"/>
      <c r="AE35" s="93"/>
      <c r="AF35" s="94"/>
      <c r="AG35" s="94"/>
      <c r="AH35" s="94"/>
      <c r="AI35" s="95"/>
      <c r="AJ35" s="93"/>
      <c r="AK35" s="94"/>
      <c r="AL35" s="94"/>
      <c r="AM35" s="94"/>
      <c r="AN35" s="95"/>
      <c r="AO35" s="93"/>
      <c r="AP35" s="94"/>
      <c r="AQ35" s="94"/>
      <c r="AR35" s="94"/>
      <c r="AS35" s="95"/>
      <c r="AT35" s="274"/>
      <c r="AU35" s="275"/>
      <c r="AV35" s="275"/>
      <c r="AW35" s="275"/>
      <c r="AX35" s="276"/>
    </row>
    <row r="36" spans="1:50" ht="18.75" hidden="1" customHeight="1">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5"/>
      <c r="Z37" s="286"/>
      <c r="AA37" s="287"/>
      <c r="AB37" s="139"/>
      <c r="AC37" s="134"/>
      <c r="AD37" s="135"/>
      <c r="AE37" s="140"/>
      <c r="AF37" s="133"/>
      <c r="AG37" s="133"/>
      <c r="AH37" s="133"/>
      <c r="AI37" s="291"/>
      <c r="AJ37" s="140"/>
      <c r="AK37" s="133"/>
      <c r="AL37" s="133"/>
      <c r="AM37" s="133"/>
      <c r="AN37" s="291"/>
      <c r="AO37" s="140"/>
      <c r="AP37" s="133"/>
      <c r="AQ37" s="133"/>
      <c r="AR37" s="133"/>
      <c r="AS37" s="291"/>
      <c r="AT37" s="67"/>
      <c r="AU37" s="110"/>
      <c r="AV37" s="110"/>
      <c r="AW37" s="108" t="s">
        <v>360</v>
      </c>
      <c r="AX37" s="109"/>
    </row>
    <row r="38" spans="1:50" ht="22.5" hidden="1" customHeight="1">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5" t="s">
        <v>65</v>
      </c>
      <c r="Z39" s="121"/>
      <c r="AA39" s="171"/>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8"/>
      <c r="H40" s="329"/>
      <c r="I40" s="329"/>
      <c r="J40" s="329"/>
      <c r="K40" s="329"/>
      <c r="L40" s="329"/>
      <c r="M40" s="329"/>
      <c r="N40" s="329"/>
      <c r="O40" s="330"/>
      <c r="P40" s="203"/>
      <c r="Q40" s="203"/>
      <c r="R40" s="203"/>
      <c r="S40" s="203"/>
      <c r="T40" s="203"/>
      <c r="U40" s="203"/>
      <c r="V40" s="203"/>
      <c r="W40" s="203"/>
      <c r="X40" s="204"/>
      <c r="Y40" s="120" t="s">
        <v>15</v>
      </c>
      <c r="Z40" s="121"/>
      <c r="AA40" s="171"/>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5"/>
      <c r="Z42" s="286"/>
      <c r="AA42" s="287"/>
      <c r="AB42" s="139"/>
      <c r="AC42" s="134"/>
      <c r="AD42" s="135"/>
      <c r="AE42" s="140"/>
      <c r="AF42" s="133"/>
      <c r="AG42" s="133"/>
      <c r="AH42" s="133"/>
      <c r="AI42" s="291"/>
      <c r="AJ42" s="140"/>
      <c r="AK42" s="133"/>
      <c r="AL42" s="133"/>
      <c r="AM42" s="133"/>
      <c r="AN42" s="291"/>
      <c r="AO42" s="140"/>
      <c r="AP42" s="133"/>
      <c r="AQ42" s="133"/>
      <c r="AR42" s="133"/>
      <c r="AS42" s="291"/>
      <c r="AT42" s="67"/>
      <c r="AU42" s="110"/>
      <c r="AV42" s="110"/>
      <c r="AW42" s="108" t="s">
        <v>360</v>
      </c>
      <c r="AX42" s="109"/>
    </row>
    <row r="43" spans="1:50" ht="22.5" hidden="1" customHeight="1">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5" t="s">
        <v>65</v>
      </c>
      <c r="Z44" s="121"/>
      <c r="AA44" s="171"/>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40" t="s">
        <v>320</v>
      </c>
      <c r="B47" s="683" t="s">
        <v>317</v>
      </c>
      <c r="C47" s="242"/>
      <c r="D47" s="242"/>
      <c r="E47" s="242"/>
      <c r="F47" s="243"/>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40"/>
      <c r="B48" s="683"/>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40"/>
      <c r="B49" s="683"/>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14"/>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15"/>
    </row>
    <row r="50" spans="1:50" ht="22.5" hidden="1" customHeight="1">
      <c r="A50" s="240"/>
      <c r="B50" s="683"/>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16"/>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17"/>
    </row>
    <row r="51" spans="1:50" ht="22.5" hidden="1" customHeight="1">
      <c r="A51" s="240"/>
      <c r="B51" s="684"/>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18"/>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19"/>
    </row>
    <row r="52" spans="1:50" ht="18.75" hidden="1" customHeight="1">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22.5" hidden="1" customHeight="1">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2"/>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22.5" hidden="1" customHeight="1">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57"/>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t="22.5" hidden="1" customHeight="1">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t="22.5" hidden="1" customHeight="1">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4"/>
      <c r="AU66" s="275"/>
      <c r="AV66" s="275"/>
      <c r="AW66" s="275"/>
      <c r="AX66" s="276"/>
    </row>
    <row r="67" spans="1:60" ht="31.7" customHeight="1">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c r="A68" s="191"/>
      <c r="B68" s="192"/>
      <c r="C68" s="192"/>
      <c r="D68" s="192"/>
      <c r="E68" s="192"/>
      <c r="F68" s="193"/>
      <c r="G68" s="260" t="s">
        <v>558</v>
      </c>
      <c r="H68" s="201"/>
      <c r="I68" s="201"/>
      <c r="J68" s="201"/>
      <c r="K68" s="201"/>
      <c r="L68" s="201"/>
      <c r="M68" s="201"/>
      <c r="N68" s="201"/>
      <c r="O68" s="201"/>
      <c r="P68" s="201"/>
      <c r="Q68" s="201"/>
      <c r="R68" s="201"/>
      <c r="S68" s="201"/>
      <c r="T68" s="201"/>
      <c r="U68" s="201"/>
      <c r="V68" s="201"/>
      <c r="W68" s="201"/>
      <c r="X68" s="202"/>
      <c r="Y68" s="340" t="s">
        <v>66</v>
      </c>
      <c r="Z68" s="341"/>
      <c r="AA68" s="342"/>
      <c r="AB68" s="208" t="s">
        <v>465</v>
      </c>
      <c r="AC68" s="209"/>
      <c r="AD68" s="210"/>
      <c r="AE68" s="93">
        <v>11</v>
      </c>
      <c r="AF68" s="94"/>
      <c r="AG68" s="94"/>
      <c r="AH68" s="94"/>
      <c r="AI68" s="95"/>
      <c r="AJ68" s="93">
        <v>7</v>
      </c>
      <c r="AK68" s="94"/>
      <c r="AL68" s="94"/>
      <c r="AM68" s="94"/>
      <c r="AN68" s="95"/>
      <c r="AO68" s="93">
        <v>10</v>
      </c>
      <c r="AP68" s="94"/>
      <c r="AQ68" s="94"/>
      <c r="AR68" s="94"/>
      <c r="AS68" s="95"/>
      <c r="AT68" s="211"/>
      <c r="AU68" s="211"/>
      <c r="AV68" s="211"/>
      <c r="AW68" s="211"/>
      <c r="AX68" s="212"/>
      <c r="AY68" s="10"/>
      <c r="AZ68" s="10"/>
      <c r="BA68" s="10"/>
      <c r="BB68" s="10"/>
      <c r="BC68" s="10"/>
    </row>
    <row r="69" spans="1:60" ht="22.5" customHeight="1">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5"/>
      <c r="AA69" s="156"/>
      <c r="AB69" s="216" t="s">
        <v>465</v>
      </c>
      <c r="AC69" s="217"/>
      <c r="AD69" s="218"/>
      <c r="AE69" s="93">
        <v>21</v>
      </c>
      <c r="AF69" s="94"/>
      <c r="AG69" s="94"/>
      <c r="AH69" s="94"/>
      <c r="AI69" s="95"/>
      <c r="AJ69" s="93">
        <v>19</v>
      </c>
      <c r="AK69" s="94"/>
      <c r="AL69" s="94"/>
      <c r="AM69" s="94"/>
      <c r="AN69" s="95"/>
      <c r="AO69" s="93">
        <v>20</v>
      </c>
      <c r="AP69" s="94"/>
      <c r="AQ69" s="94"/>
      <c r="AR69" s="94"/>
      <c r="AS69" s="95"/>
      <c r="AT69" s="93">
        <v>16</v>
      </c>
      <c r="AU69" s="94"/>
      <c r="AV69" s="94"/>
      <c r="AW69" s="94"/>
      <c r="AX69" s="96"/>
      <c r="AY69" s="10"/>
      <c r="AZ69" s="10"/>
      <c r="BA69" s="10"/>
      <c r="BB69" s="10"/>
      <c r="BC69" s="10"/>
      <c r="BD69" s="10"/>
      <c r="BE69" s="10"/>
      <c r="BF69" s="10"/>
      <c r="BG69" s="10"/>
      <c r="BH69" s="10"/>
    </row>
    <row r="70" spans="1:60" ht="33" hidden="1" customHeight="1">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1"/>
      <c r="AE70" s="175" t="s">
        <v>69</v>
      </c>
      <c r="AF70" s="170"/>
      <c r="AG70" s="170"/>
      <c r="AH70" s="170"/>
      <c r="AI70" s="200"/>
      <c r="AJ70" s="175" t="s">
        <v>70</v>
      </c>
      <c r="AK70" s="170"/>
      <c r="AL70" s="170"/>
      <c r="AM70" s="170"/>
      <c r="AN70" s="200"/>
      <c r="AO70" s="175" t="s">
        <v>71</v>
      </c>
      <c r="AP70" s="170"/>
      <c r="AQ70" s="170"/>
      <c r="AR70" s="170"/>
      <c r="AS70" s="200"/>
      <c r="AT70" s="176" t="s">
        <v>74</v>
      </c>
      <c r="AU70" s="177"/>
      <c r="AV70" s="177"/>
      <c r="AW70" s="177"/>
      <c r="AX70" s="178"/>
    </row>
    <row r="71" spans="1:60" ht="22.5" hidden="1" customHeight="1">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3"/>
      <c r="AF71" s="94"/>
      <c r="AG71" s="94"/>
      <c r="AH71" s="94"/>
      <c r="AI71" s="95"/>
      <c r="AJ71" s="93"/>
      <c r="AK71" s="94"/>
      <c r="AL71" s="94"/>
      <c r="AM71" s="94"/>
      <c r="AN71" s="95"/>
      <c r="AO71" s="93"/>
      <c r="AP71" s="94"/>
      <c r="AQ71" s="94"/>
      <c r="AR71" s="94"/>
      <c r="AS71" s="95"/>
      <c r="AT71" s="211"/>
      <c r="AU71" s="211"/>
      <c r="AV71" s="211"/>
      <c r="AW71" s="211"/>
      <c r="AX71" s="212"/>
      <c r="AY71" s="10"/>
      <c r="AZ71" s="10"/>
      <c r="BA71" s="10"/>
      <c r="BB71" s="10"/>
      <c r="BC71" s="10"/>
    </row>
    <row r="72" spans="1:60" ht="22.5" hidden="1" customHeight="1">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1"/>
      <c r="AE73" s="175" t="s">
        <v>69</v>
      </c>
      <c r="AF73" s="170"/>
      <c r="AG73" s="170"/>
      <c r="AH73" s="170"/>
      <c r="AI73" s="200"/>
      <c r="AJ73" s="175" t="s">
        <v>70</v>
      </c>
      <c r="AK73" s="170"/>
      <c r="AL73" s="170"/>
      <c r="AM73" s="170"/>
      <c r="AN73" s="200"/>
      <c r="AO73" s="175" t="s">
        <v>71</v>
      </c>
      <c r="AP73" s="170"/>
      <c r="AQ73" s="170"/>
      <c r="AR73" s="170"/>
      <c r="AS73" s="200"/>
      <c r="AT73" s="176" t="s">
        <v>74</v>
      </c>
      <c r="AU73" s="177"/>
      <c r="AV73" s="177"/>
      <c r="AW73" s="177"/>
      <c r="AX73" s="178"/>
    </row>
    <row r="74" spans="1:60" ht="22.5" hidden="1" customHeight="1">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3"/>
      <c r="AF74" s="94"/>
      <c r="AG74" s="94"/>
      <c r="AH74" s="94"/>
      <c r="AI74" s="95"/>
      <c r="AJ74" s="93"/>
      <c r="AK74" s="94"/>
      <c r="AL74" s="94"/>
      <c r="AM74" s="94"/>
      <c r="AN74" s="95"/>
      <c r="AO74" s="93"/>
      <c r="AP74" s="94"/>
      <c r="AQ74" s="94"/>
      <c r="AR74" s="94"/>
      <c r="AS74" s="95"/>
      <c r="AT74" s="211"/>
      <c r="AU74" s="211"/>
      <c r="AV74" s="211"/>
      <c r="AW74" s="211"/>
      <c r="AX74" s="212"/>
      <c r="AY74" s="10"/>
      <c r="AZ74" s="10"/>
      <c r="BA74" s="10"/>
      <c r="BB74" s="10"/>
      <c r="BC74" s="10"/>
    </row>
    <row r="75" spans="1:60" ht="22.5" hidden="1" customHeight="1">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1"/>
      <c r="AE76" s="175" t="s">
        <v>69</v>
      </c>
      <c r="AF76" s="170"/>
      <c r="AG76" s="170"/>
      <c r="AH76" s="170"/>
      <c r="AI76" s="200"/>
      <c r="AJ76" s="175" t="s">
        <v>70</v>
      </c>
      <c r="AK76" s="170"/>
      <c r="AL76" s="170"/>
      <c r="AM76" s="170"/>
      <c r="AN76" s="200"/>
      <c r="AO76" s="175" t="s">
        <v>71</v>
      </c>
      <c r="AP76" s="170"/>
      <c r="AQ76" s="170"/>
      <c r="AR76" s="170"/>
      <c r="AS76" s="200"/>
      <c r="AT76" s="176" t="s">
        <v>74</v>
      </c>
      <c r="AU76" s="177"/>
      <c r="AV76" s="177"/>
      <c r="AW76" s="177"/>
      <c r="AX76" s="178"/>
    </row>
    <row r="77" spans="1:60" ht="22.5" hidden="1" customHeight="1">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3"/>
      <c r="AF77" s="94"/>
      <c r="AG77" s="94"/>
      <c r="AH77" s="94"/>
      <c r="AI77" s="95"/>
      <c r="AJ77" s="93"/>
      <c r="AK77" s="94"/>
      <c r="AL77" s="94"/>
      <c r="AM77" s="94"/>
      <c r="AN77" s="95"/>
      <c r="AO77" s="93"/>
      <c r="AP77" s="94"/>
      <c r="AQ77" s="94"/>
      <c r="AR77" s="94"/>
      <c r="AS77" s="95"/>
      <c r="AT77" s="211"/>
      <c r="AU77" s="211"/>
      <c r="AV77" s="211"/>
      <c r="AW77" s="211"/>
      <c r="AX77" s="212"/>
      <c r="AY77" s="10"/>
      <c r="AZ77" s="10"/>
      <c r="BA77" s="10"/>
      <c r="BB77" s="10"/>
      <c r="BC77" s="10"/>
    </row>
    <row r="78" spans="1:60" ht="22.5" hidden="1" customHeight="1">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1"/>
      <c r="AE79" s="175" t="s">
        <v>69</v>
      </c>
      <c r="AF79" s="170"/>
      <c r="AG79" s="170"/>
      <c r="AH79" s="170"/>
      <c r="AI79" s="200"/>
      <c r="AJ79" s="175" t="s">
        <v>70</v>
      </c>
      <c r="AK79" s="170"/>
      <c r="AL79" s="170"/>
      <c r="AM79" s="170"/>
      <c r="AN79" s="200"/>
      <c r="AO79" s="175" t="s">
        <v>71</v>
      </c>
      <c r="AP79" s="170"/>
      <c r="AQ79" s="170"/>
      <c r="AR79" s="170"/>
      <c r="AS79" s="200"/>
      <c r="AT79" s="176" t="s">
        <v>74</v>
      </c>
      <c r="AU79" s="177"/>
      <c r="AV79" s="177"/>
      <c r="AW79" s="177"/>
      <c r="AX79" s="178"/>
    </row>
    <row r="80" spans="1:60" ht="22.5" hidden="1" customHeight="1">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3"/>
      <c r="AF80" s="94"/>
      <c r="AG80" s="94"/>
      <c r="AH80" s="94"/>
      <c r="AI80" s="95"/>
      <c r="AJ80" s="93"/>
      <c r="AK80" s="94"/>
      <c r="AL80" s="94"/>
      <c r="AM80" s="94"/>
      <c r="AN80" s="95"/>
      <c r="AO80" s="93"/>
      <c r="AP80" s="94"/>
      <c r="AQ80" s="94"/>
      <c r="AR80" s="94"/>
      <c r="AS80" s="95"/>
      <c r="AT80" s="211"/>
      <c r="AU80" s="211"/>
      <c r="AV80" s="211"/>
      <c r="AW80" s="211"/>
      <c r="AX80" s="212"/>
      <c r="AY80" s="10"/>
      <c r="AZ80" s="10"/>
      <c r="BA80" s="10"/>
      <c r="BB80" s="10"/>
      <c r="BC80" s="10"/>
    </row>
    <row r="81" spans="1:60" ht="22.5" hidden="1" customHeight="1">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81" t="s">
        <v>549</v>
      </c>
      <c r="H83" s="182"/>
      <c r="I83" s="182"/>
      <c r="J83" s="182"/>
      <c r="K83" s="182"/>
      <c r="L83" s="182"/>
      <c r="M83" s="182"/>
      <c r="N83" s="182"/>
      <c r="O83" s="182"/>
      <c r="P83" s="182"/>
      <c r="Q83" s="182"/>
      <c r="R83" s="182"/>
      <c r="S83" s="182"/>
      <c r="T83" s="182"/>
      <c r="U83" s="182"/>
      <c r="V83" s="182"/>
      <c r="W83" s="182"/>
      <c r="X83" s="183"/>
      <c r="Y83" s="146" t="s">
        <v>17</v>
      </c>
      <c r="Z83" s="147"/>
      <c r="AA83" s="148"/>
      <c r="AB83" s="187" t="s">
        <v>463</v>
      </c>
      <c r="AC83" s="150"/>
      <c r="AD83" s="151"/>
      <c r="AE83" s="152" t="s">
        <v>463</v>
      </c>
      <c r="AF83" s="153"/>
      <c r="AG83" s="153"/>
      <c r="AH83" s="153"/>
      <c r="AI83" s="153"/>
      <c r="AJ83" s="152" t="s">
        <v>463</v>
      </c>
      <c r="AK83" s="153"/>
      <c r="AL83" s="153"/>
      <c r="AM83" s="153"/>
      <c r="AN83" s="153"/>
      <c r="AO83" s="152" t="s">
        <v>463</v>
      </c>
      <c r="AP83" s="153"/>
      <c r="AQ83" s="153"/>
      <c r="AR83" s="153"/>
      <c r="AS83" s="153"/>
      <c r="AT83" s="93" t="s">
        <v>463</v>
      </c>
      <c r="AU83" s="94"/>
      <c r="AV83" s="94"/>
      <c r="AW83" s="94"/>
      <c r="AX83" s="96"/>
    </row>
    <row r="84" spans="1:60" ht="47.1" customHeight="1">
      <c r="A84" s="130"/>
      <c r="B84" s="131"/>
      <c r="C84" s="131"/>
      <c r="D84" s="131"/>
      <c r="E84" s="131"/>
      <c r="F84" s="132"/>
      <c r="G84" s="184"/>
      <c r="H84" s="185"/>
      <c r="I84" s="185"/>
      <c r="J84" s="185"/>
      <c r="K84" s="185"/>
      <c r="L84" s="185"/>
      <c r="M84" s="185"/>
      <c r="N84" s="185"/>
      <c r="O84" s="185"/>
      <c r="P84" s="185"/>
      <c r="Q84" s="185"/>
      <c r="R84" s="185"/>
      <c r="S84" s="185"/>
      <c r="T84" s="185"/>
      <c r="U84" s="185"/>
      <c r="V84" s="185"/>
      <c r="W84" s="185"/>
      <c r="X84" s="186"/>
      <c r="Y84" s="154" t="s">
        <v>59</v>
      </c>
      <c r="Z84" s="155"/>
      <c r="AA84" s="156"/>
      <c r="AB84" s="157" t="s">
        <v>463</v>
      </c>
      <c r="AC84" s="158"/>
      <c r="AD84" s="159"/>
      <c r="AE84" s="157" t="s">
        <v>479</v>
      </c>
      <c r="AF84" s="158"/>
      <c r="AG84" s="158"/>
      <c r="AH84" s="158"/>
      <c r="AI84" s="159"/>
      <c r="AJ84" s="157" t="s">
        <v>479</v>
      </c>
      <c r="AK84" s="158"/>
      <c r="AL84" s="158"/>
      <c r="AM84" s="158"/>
      <c r="AN84" s="159"/>
      <c r="AO84" s="157" t="s">
        <v>479</v>
      </c>
      <c r="AP84" s="158"/>
      <c r="AQ84" s="158"/>
      <c r="AR84" s="158"/>
      <c r="AS84" s="159"/>
      <c r="AT84" s="157" t="s">
        <v>479</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9" t="s">
        <v>77</v>
      </c>
      <c r="B97" s="380"/>
      <c r="C97" s="355" t="s">
        <v>19</v>
      </c>
      <c r="D97" s="356"/>
      <c r="E97" s="356"/>
      <c r="F97" s="356"/>
      <c r="G97" s="356"/>
      <c r="H97" s="356"/>
      <c r="I97" s="356"/>
      <c r="J97" s="356"/>
      <c r="K97" s="357"/>
      <c r="L97" s="411" t="s">
        <v>76</v>
      </c>
      <c r="M97" s="411"/>
      <c r="N97" s="411"/>
      <c r="O97" s="411"/>
      <c r="P97" s="411"/>
      <c r="Q97" s="411"/>
      <c r="R97" s="412" t="s">
        <v>73</v>
      </c>
      <c r="S97" s="413"/>
      <c r="T97" s="413"/>
      <c r="U97" s="413"/>
      <c r="V97" s="413"/>
      <c r="W97" s="413"/>
      <c r="X97" s="414"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5"/>
    </row>
    <row r="98" spans="1:50" ht="23.1" customHeight="1">
      <c r="A98" s="381"/>
      <c r="B98" s="382"/>
      <c r="C98" s="416" t="s">
        <v>466</v>
      </c>
      <c r="D98" s="417"/>
      <c r="E98" s="417"/>
      <c r="F98" s="417"/>
      <c r="G98" s="417"/>
      <c r="H98" s="417"/>
      <c r="I98" s="417"/>
      <c r="J98" s="417"/>
      <c r="K98" s="418"/>
      <c r="L98" s="71">
        <v>9561</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81"/>
      <c r="B99" s="382"/>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81"/>
      <c r="B100" s="382"/>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81"/>
      <c r="B101" s="382"/>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81"/>
      <c r="B102" s="382"/>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3"/>
      <c r="B104" s="384"/>
      <c r="C104" s="373" t="s">
        <v>22</v>
      </c>
      <c r="D104" s="374"/>
      <c r="E104" s="374"/>
      <c r="F104" s="374"/>
      <c r="G104" s="374"/>
      <c r="H104" s="374"/>
      <c r="I104" s="374"/>
      <c r="J104" s="374"/>
      <c r="K104" s="375"/>
      <c r="L104" s="376">
        <f>SUM(L98:Q103)</f>
        <v>9561</v>
      </c>
      <c r="M104" s="377"/>
      <c r="N104" s="377"/>
      <c r="O104" s="377"/>
      <c r="P104" s="377"/>
      <c r="Q104" s="378"/>
      <c r="R104" s="376">
        <f>SUM(R98:W103)</f>
        <v>0</v>
      </c>
      <c r="S104" s="377"/>
      <c r="T104" s="377"/>
      <c r="U104" s="377"/>
      <c r="V104" s="377"/>
      <c r="W104" s="378"/>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9" t="s">
        <v>38</v>
      </c>
      <c r="AH107" s="598"/>
      <c r="AI107" s="598"/>
      <c r="AJ107" s="598"/>
      <c r="AK107" s="598"/>
      <c r="AL107" s="598"/>
      <c r="AM107" s="598"/>
      <c r="AN107" s="598"/>
      <c r="AO107" s="598"/>
      <c r="AP107" s="598"/>
      <c r="AQ107" s="598"/>
      <c r="AR107" s="598"/>
      <c r="AS107" s="598"/>
      <c r="AT107" s="598"/>
      <c r="AU107" s="598"/>
      <c r="AV107" s="598"/>
      <c r="AW107" s="598"/>
      <c r="AX107" s="630"/>
    </row>
    <row r="108" spans="1:50" ht="49.5" customHeight="1">
      <c r="A108" s="312" t="s">
        <v>312</v>
      </c>
      <c r="B108" s="313"/>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4" t="s">
        <v>458</v>
      </c>
      <c r="AE108" s="605"/>
      <c r="AF108" s="605"/>
      <c r="AG108" s="601" t="s">
        <v>554</v>
      </c>
      <c r="AH108" s="602"/>
      <c r="AI108" s="602"/>
      <c r="AJ108" s="602"/>
      <c r="AK108" s="602"/>
      <c r="AL108" s="602"/>
      <c r="AM108" s="602"/>
      <c r="AN108" s="602"/>
      <c r="AO108" s="602"/>
      <c r="AP108" s="602"/>
      <c r="AQ108" s="602"/>
      <c r="AR108" s="602"/>
      <c r="AS108" s="602"/>
      <c r="AT108" s="602"/>
      <c r="AU108" s="602"/>
      <c r="AV108" s="602"/>
      <c r="AW108" s="602"/>
      <c r="AX108" s="603"/>
    </row>
    <row r="109" spans="1:50" ht="50.25" customHeight="1">
      <c r="A109" s="314"/>
      <c r="B109" s="315"/>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458</v>
      </c>
      <c r="AE109" s="445"/>
      <c r="AF109" s="445"/>
      <c r="AG109" s="309" t="s">
        <v>556</v>
      </c>
      <c r="AH109" s="310"/>
      <c r="AI109" s="310"/>
      <c r="AJ109" s="310"/>
      <c r="AK109" s="310"/>
      <c r="AL109" s="310"/>
      <c r="AM109" s="310"/>
      <c r="AN109" s="310"/>
      <c r="AO109" s="310"/>
      <c r="AP109" s="310"/>
      <c r="AQ109" s="310"/>
      <c r="AR109" s="310"/>
      <c r="AS109" s="310"/>
      <c r="AT109" s="310"/>
      <c r="AU109" s="310"/>
      <c r="AV109" s="310"/>
      <c r="AW109" s="310"/>
      <c r="AX109" s="311"/>
    </row>
    <row r="110" spans="1:50" ht="48" customHeight="1">
      <c r="A110" s="316"/>
      <c r="B110" s="317"/>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7" t="s">
        <v>458</v>
      </c>
      <c r="AE110" s="588"/>
      <c r="AF110" s="588"/>
      <c r="AG110" s="533" t="s">
        <v>553</v>
      </c>
      <c r="AH110" s="438"/>
      <c r="AI110" s="438"/>
      <c r="AJ110" s="438"/>
      <c r="AK110" s="438"/>
      <c r="AL110" s="438"/>
      <c r="AM110" s="438"/>
      <c r="AN110" s="438"/>
      <c r="AO110" s="438"/>
      <c r="AP110" s="438"/>
      <c r="AQ110" s="438"/>
      <c r="AR110" s="438"/>
      <c r="AS110" s="438"/>
      <c r="AT110" s="438"/>
      <c r="AU110" s="438"/>
      <c r="AV110" s="438"/>
      <c r="AW110" s="438"/>
      <c r="AX110" s="534"/>
    </row>
    <row r="111" spans="1:50" ht="46.5" customHeight="1">
      <c r="A111" s="551"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458</v>
      </c>
      <c r="AE111" s="441"/>
      <c r="AF111" s="441"/>
      <c r="AG111" s="306" t="s">
        <v>469</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467</v>
      </c>
      <c r="AE112" s="445"/>
      <c r="AF112" s="445"/>
      <c r="AG112" s="309" t="s">
        <v>463</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c r="A113" s="590"/>
      <c r="B113" s="591"/>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467</v>
      </c>
      <c r="AE113" s="445"/>
      <c r="AF113" s="445"/>
      <c r="AG113" s="309" t="s">
        <v>463</v>
      </c>
      <c r="AH113" s="310"/>
      <c r="AI113" s="310"/>
      <c r="AJ113" s="310"/>
      <c r="AK113" s="310"/>
      <c r="AL113" s="310"/>
      <c r="AM113" s="310"/>
      <c r="AN113" s="310"/>
      <c r="AO113" s="310"/>
      <c r="AP113" s="310"/>
      <c r="AQ113" s="310"/>
      <c r="AR113" s="310"/>
      <c r="AS113" s="310"/>
      <c r="AT113" s="310"/>
      <c r="AU113" s="310"/>
      <c r="AV113" s="310"/>
      <c r="AW113" s="310"/>
      <c r="AX113" s="311"/>
    </row>
    <row r="114" spans="1:64" ht="36" customHeight="1">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458</v>
      </c>
      <c r="AE114" s="445"/>
      <c r="AF114" s="445"/>
      <c r="AG114" s="309" t="s">
        <v>545</v>
      </c>
      <c r="AH114" s="310"/>
      <c r="AI114" s="310"/>
      <c r="AJ114" s="310"/>
      <c r="AK114" s="310"/>
      <c r="AL114" s="310"/>
      <c r="AM114" s="310"/>
      <c r="AN114" s="310"/>
      <c r="AO114" s="310"/>
      <c r="AP114" s="310"/>
      <c r="AQ114" s="310"/>
      <c r="AR114" s="310"/>
      <c r="AS114" s="310"/>
      <c r="AT114" s="310"/>
      <c r="AU114" s="310"/>
      <c r="AV114" s="310"/>
      <c r="AW114" s="310"/>
      <c r="AX114" s="311"/>
    </row>
    <row r="115" spans="1:64" ht="33.75" customHeight="1">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458</v>
      </c>
      <c r="AE115" s="445"/>
      <c r="AF115" s="445"/>
      <c r="AG115" s="309" t="s">
        <v>546</v>
      </c>
      <c r="AH115" s="310"/>
      <c r="AI115" s="310"/>
      <c r="AJ115" s="310"/>
      <c r="AK115" s="310"/>
      <c r="AL115" s="310"/>
      <c r="AM115" s="310"/>
      <c r="AN115" s="310"/>
      <c r="AO115" s="310"/>
      <c r="AP115" s="310"/>
      <c r="AQ115" s="310"/>
      <c r="AR115" s="310"/>
      <c r="AS115" s="310"/>
      <c r="AT115" s="310"/>
      <c r="AU115" s="310"/>
      <c r="AV115" s="310"/>
      <c r="AW115" s="310"/>
      <c r="AX115" s="311"/>
    </row>
    <row r="116" spans="1:64" ht="35.25" customHeight="1">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3" t="s">
        <v>458</v>
      </c>
      <c r="AE116" s="634"/>
      <c r="AF116" s="634"/>
      <c r="AG116" s="309" t="s">
        <v>468</v>
      </c>
      <c r="AH116" s="310"/>
      <c r="AI116" s="310"/>
      <c r="AJ116" s="310"/>
      <c r="AK116" s="310"/>
      <c r="AL116" s="310"/>
      <c r="AM116" s="310"/>
      <c r="AN116" s="310"/>
      <c r="AO116" s="310"/>
      <c r="AP116" s="310"/>
      <c r="AQ116" s="310"/>
      <c r="AR116" s="310"/>
      <c r="AS116" s="310"/>
      <c r="AT116" s="310"/>
      <c r="AU116" s="310"/>
      <c r="AV116" s="310"/>
      <c r="AW116" s="310"/>
      <c r="AX116" s="311"/>
      <c r="BI116" s="10"/>
      <c r="BJ116" s="10"/>
      <c r="BK116" s="10"/>
      <c r="BL116" s="10"/>
    </row>
    <row r="117" spans="1:64" ht="18.7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467</v>
      </c>
      <c r="AE117" s="588"/>
      <c r="AF117" s="597"/>
      <c r="AG117" s="533" t="s">
        <v>542</v>
      </c>
      <c r="AH117" s="438"/>
      <c r="AI117" s="438"/>
      <c r="AJ117" s="438"/>
      <c r="AK117" s="438"/>
      <c r="AL117" s="438"/>
      <c r="AM117" s="438"/>
      <c r="AN117" s="438"/>
      <c r="AO117" s="438"/>
      <c r="AP117" s="438"/>
      <c r="AQ117" s="438"/>
      <c r="AR117" s="438"/>
      <c r="AS117" s="438"/>
      <c r="AT117" s="438"/>
      <c r="AU117" s="438"/>
      <c r="AV117" s="438"/>
      <c r="AW117" s="438"/>
      <c r="AX117" s="534"/>
      <c r="BG117" s="10"/>
      <c r="BH117" s="10"/>
      <c r="BI117" s="10"/>
      <c r="BJ117" s="10"/>
    </row>
    <row r="118" spans="1:64" ht="76.5" customHeight="1">
      <c r="A118" s="551" t="s">
        <v>47</v>
      </c>
      <c r="B118" s="589"/>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40" t="s">
        <v>543</v>
      </c>
      <c r="AE118" s="441"/>
      <c r="AF118" s="638"/>
      <c r="AG118" s="306" t="s">
        <v>561</v>
      </c>
      <c r="AH118" s="307"/>
      <c r="AI118" s="307"/>
      <c r="AJ118" s="307"/>
      <c r="AK118" s="307"/>
      <c r="AL118" s="307"/>
      <c r="AM118" s="307"/>
      <c r="AN118" s="307"/>
      <c r="AO118" s="307"/>
      <c r="AP118" s="307"/>
      <c r="AQ118" s="307"/>
      <c r="AR118" s="307"/>
      <c r="AS118" s="307"/>
      <c r="AT118" s="307"/>
      <c r="AU118" s="307"/>
      <c r="AV118" s="307"/>
      <c r="AW118" s="307"/>
      <c r="AX118" s="308"/>
    </row>
    <row r="119" spans="1:64" ht="46.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6" t="s">
        <v>458</v>
      </c>
      <c r="AE119" s="607"/>
      <c r="AF119" s="607"/>
      <c r="AG119" s="309" t="s">
        <v>470</v>
      </c>
      <c r="AH119" s="310"/>
      <c r="AI119" s="310"/>
      <c r="AJ119" s="310"/>
      <c r="AK119" s="310"/>
      <c r="AL119" s="310"/>
      <c r="AM119" s="310"/>
      <c r="AN119" s="310"/>
      <c r="AO119" s="310"/>
      <c r="AP119" s="310"/>
      <c r="AQ119" s="310"/>
      <c r="AR119" s="310"/>
      <c r="AS119" s="310"/>
      <c r="AT119" s="310"/>
      <c r="AU119" s="310"/>
      <c r="AV119" s="310"/>
      <c r="AW119" s="310"/>
      <c r="AX119" s="311"/>
    </row>
    <row r="120" spans="1:64" ht="46.5" customHeight="1">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458</v>
      </c>
      <c r="AE120" s="445"/>
      <c r="AF120" s="445"/>
      <c r="AG120" s="309" t="s">
        <v>544</v>
      </c>
      <c r="AH120" s="310"/>
      <c r="AI120" s="310"/>
      <c r="AJ120" s="310"/>
      <c r="AK120" s="310"/>
      <c r="AL120" s="310"/>
      <c r="AM120" s="310"/>
      <c r="AN120" s="310"/>
      <c r="AO120" s="310"/>
      <c r="AP120" s="310"/>
      <c r="AQ120" s="310"/>
      <c r="AR120" s="310"/>
      <c r="AS120" s="310"/>
      <c r="AT120" s="310"/>
      <c r="AU120" s="310"/>
      <c r="AV120" s="310"/>
      <c r="AW120" s="310"/>
      <c r="AX120" s="311"/>
    </row>
    <row r="121" spans="1:64" ht="39.75" customHeight="1">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458</v>
      </c>
      <c r="AE121" s="445"/>
      <c r="AF121" s="445"/>
      <c r="AG121" s="309" t="s">
        <v>555</v>
      </c>
      <c r="AH121" s="310"/>
      <c r="AI121" s="310"/>
      <c r="AJ121" s="310"/>
      <c r="AK121" s="310"/>
      <c r="AL121" s="310"/>
      <c r="AM121" s="310"/>
      <c r="AN121" s="310"/>
      <c r="AO121" s="310"/>
      <c r="AP121" s="310"/>
      <c r="AQ121" s="310"/>
      <c r="AR121" s="310"/>
      <c r="AS121" s="310"/>
      <c r="AT121" s="310"/>
      <c r="AU121" s="310"/>
      <c r="AV121" s="310"/>
      <c r="AW121" s="310"/>
      <c r="AX121" s="311"/>
    </row>
    <row r="122" spans="1:64" ht="33.6" customHeight="1">
      <c r="A122" s="623" t="s">
        <v>80</v>
      </c>
      <c r="B122" s="624"/>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467</v>
      </c>
      <c r="AE122" s="441"/>
      <c r="AF122" s="441"/>
      <c r="AG122" s="578" t="s">
        <v>463</v>
      </c>
      <c r="AH122" s="201"/>
      <c r="AI122" s="201"/>
      <c r="AJ122" s="201"/>
      <c r="AK122" s="201"/>
      <c r="AL122" s="201"/>
      <c r="AM122" s="201"/>
      <c r="AN122" s="201"/>
      <c r="AO122" s="201"/>
      <c r="AP122" s="201"/>
      <c r="AQ122" s="201"/>
      <c r="AR122" s="201"/>
      <c r="AS122" s="201"/>
      <c r="AT122" s="201"/>
      <c r="AU122" s="201"/>
      <c r="AV122" s="201"/>
      <c r="AW122" s="201"/>
      <c r="AX122" s="579"/>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0"/>
      <c r="AH123" s="282"/>
      <c r="AI123" s="282"/>
      <c r="AJ123" s="282"/>
      <c r="AK123" s="282"/>
      <c r="AL123" s="282"/>
      <c r="AM123" s="282"/>
      <c r="AN123" s="282"/>
      <c r="AO123" s="282"/>
      <c r="AP123" s="282"/>
      <c r="AQ123" s="282"/>
      <c r="AR123" s="282"/>
      <c r="AS123" s="282"/>
      <c r="AT123" s="282"/>
      <c r="AU123" s="282"/>
      <c r="AV123" s="282"/>
      <c r="AW123" s="282"/>
      <c r="AX123" s="581"/>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10"/>
      <c r="V124" s="310"/>
      <c r="W124" s="310"/>
      <c r="X124" s="310"/>
      <c r="Y124" s="310"/>
      <c r="Z124" s="310"/>
      <c r="AA124" s="310"/>
      <c r="AB124" s="310"/>
      <c r="AC124" s="310"/>
      <c r="AD124" s="310"/>
      <c r="AE124" s="310"/>
      <c r="AF124" s="632"/>
      <c r="AG124" s="580"/>
      <c r="AH124" s="282"/>
      <c r="AI124" s="282"/>
      <c r="AJ124" s="282"/>
      <c r="AK124" s="282"/>
      <c r="AL124" s="282"/>
      <c r="AM124" s="282"/>
      <c r="AN124" s="282"/>
      <c r="AO124" s="282"/>
      <c r="AP124" s="282"/>
      <c r="AQ124" s="282"/>
      <c r="AR124" s="282"/>
      <c r="AS124" s="282"/>
      <c r="AT124" s="282"/>
      <c r="AU124" s="282"/>
      <c r="AV124" s="282"/>
      <c r="AW124" s="282"/>
      <c r="AX124" s="581"/>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7"/>
      <c r="U125" s="438"/>
      <c r="V125" s="438"/>
      <c r="W125" s="438"/>
      <c r="X125" s="438"/>
      <c r="Y125" s="438"/>
      <c r="Z125" s="438"/>
      <c r="AA125" s="438"/>
      <c r="AB125" s="438"/>
      <c r="AC125" s="438"/>
      <c r="AD125" s="438"/>
      <c r="AE125" s="438"/>
      <c r="AF125" s="439"/>
      <c r="AG125" s="582"/>
      <c r="AH125" s="203"/>
      <c r="AI125" s="203"/>
      <c r="AJ125" s="203"/>
      <c r="AK125" s="203"/>
      <c r="AL125" s="203"/>
      <c r="AM125" s="203"/>
      <c r="AN125" s="203"/>
      <c r="AO125" s="203"/>
      <c r="AP125" s="203"/>
      <c r="AQ125" s="203"/>
      <c r="AR125" s="203"/>
      <c r="AS125" s="203"/>
      <c r="AT125" s="203"/>
      <c r="AU125" s="203"/>
      <c r="AV125" s="203"/>
      <c r="AW125" s="203"/>
      <c r="AX125" s="583"/>
    </row>
    <row r="126" spans="1:64" ht="57" customHeight="1">
      <c r="A126" s="551" t="s">
        <v>58</v>
      </c>
      <c r="B126" s="552"/>
      <c r="C126" s="395" t="s">
        <v>64</v>
      </c>
      <c r="D126" s="574"/>
      <c r="E126" s="574"/>
      <c r="F126" s="575"/>
      <c r="G126" s="182" t="s">
        <v>559</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c r="A127" s="553"/>
      <c r="B127" s="554"/>
      <c r="C127" s="367" t="s">
        <v>68</v>
      </c>
      <c r="D127" s="368"/>
      <c r="E127" s="368"/>
      <c r="F127" s="369"/>
      <c r="G127" s="370" t="s">
        <v>560</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54"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60.75" customHeight="1" thickBot="1">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48.75" customHeight="1" thickBot="1">
      <c r="A133" s="434"/>
      <c r="B133" s="435"/>
      <c r="C133" s="435"/>
      <c r="D133" s="435"/>
      <c r="E133" s="436"/>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4.7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7" t="s">
        <v>224</v>
      </c>
      <c r="B137" s="408"/>
      <c r="C137" s="408"/>
      <c r="D137" s="408"/>
      <c r="E137" s="408"/>
      <c r="F137" s="408"/>
      <c r="G137" s="421">
        <v>148</v>
      </c>
      <c r="H137" s="422"/>
      <c r="I137" s="422"/>
      <c r="J137" s="422"/>
      <c r="K137" s="422"/>
      <c r="L137" s="422"/>
      <c r="M137" s="422"/>
      <c r="N137" s="422"/>
      <c r="O137" s="422"/>
      <c r="P137" s="423"/>
      <c r="Q137" s="408" t="s">
        <v>225</v>
      </c>
      <c r="R137" s="408"/>
      <c r="S137" s="408"/>
      <c r="T137" s="408"/>
      <c r="U137" s="408"/>
      <c r="V137" s="408"/>
      <c r="W137" s="421">
        <v>133</v>
      </c>
      <c r="X137" s="422"/>
      <c r="Y137" s="422"/>
      <c r="Z137" s="422"/>
      <c r="AA137" s="422"/>
      <c r="AB137" s="422"/>
      <c r="AC137" s="422"/>
      <c r="AD137" s="422"/>
      <c r="AE137" s="422"/>
      <c r="AF137" s="423"/>
      <c r="AG137" s="408" t="s">
        <v>226</v>
      </c>
      <c r="AH137" s="408"/>
      <c r="AI137" s="408"/>
      <c r="AJ137" s="408"/>
      <c r="AK137" s="408"/>
      <c r="AL137" s="408"/>
      <c r="AM137" s="404">
        <v>139</v>
      </c>
      <c r="AN137" s="405"/>
      <c r="AO137" s="405"/>
      <c r="AP137" s="405"/>
      <c r="AQ137" s="405"/>
      <c r="AR137" s="405"/>
      <c r="AS137" s="405"/>
      <c r="AT137" s="405"/>
      <c r="AU137" s="405"/>
      <c r="AV137" s="406"/>
      <c r="AW137" s="12"/>
      <c r="AX137" s="13"/>
    </row>
    <row r="138" spans="1:50" ht="19.899999999999999" customHeight="1" thickBot="1">
      <c r="A138" s="409" t="s">
        <v>227</v>
      </c>
      <c r="B138" s="410"/>
      <c r="C138" s="410"/>
      <c r="D138" s="410"/>
      <c r="E138" s="410"/>
      <c r="F138" s="410"/>
      <c r="G138" s="424">
        <v>272</v>
      </c>
      <c r="H138" s="425"/>
      <c r="I138" s="425"/>
      <c r="J138" s="425"/>
      <c r="K138" s="425"/>
      <c r="L138" s="425"/>
      <c r="M138" s="425"/>
      <c r="N138" s="425"/>
      <c r="O138" s="425"/>
      <c r="P138" s="426"/>
      <c r="Q138" s="410" t="s">
        <v>228</v>
      </c>
      <c r="R138" s="410"/>
      <c r="S138" s="410"/>
      <c r="T138" s="410"/>
      <c r="U138" s="410"/>
      <c r="V138" s="410"/>
      <c r="W138" s="424">
        <v>264</v>
      </c>
      <c r="X138" s="425"/>
      <c r="Y138" s="425"/>
      <c r="Z138" s="425"/>
      <c r="AA138" s="425"/>
      <c r="AB138" s="425"/>
      <c r="AC138" s="425"/>
      <c r="AD138" s="425"/>
      <c r="AE138" s="425"/>
      <c r="AF138" s="426"/>
      <c r="AG138" s="576"/>
      <c r="AH138" s="577"/>
      <c r="AI138" s="577"/>
      <c r="AJ138" s="577"/>
      <c r="AK138" s="577"/>
      <c r="AL138" s="577"/>
      <c r="AM138" s="611"/>
      <c r="AN138" s="612"/>
      <c r="AO138" s="612"/>
      <c r="AP138" s="612"/>
      <c r="AQ138" s="612"/>
      <c r="AR138" s="612"/>
      <c r="AS138" s="612"/>
      <c r="AT138" s="612"/>
      <c r="AU138" s="612"/>
      <c r="AV138" s="613"/>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1" t="s">
        <v>471</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517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c r="A179" s="126"/>
      <c r="B179" s="541"/>
      <c r="C179" s="541"/>
      <c r="D179" s="541"/>
      <c r="E179" s="541"/>
      <c r="F179" s="542"/>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c r="A180" s="126"/>
      <c r="B180" s="541"/>
      <c r="C180" s="541"/>
      <c r="D180" s="541"/>
      <c r="E180" s="541"/>
      <c r="F180" s="542"/>
      <c r="G180" s="97" t="s">
        <v>466</v>
      </c>
      <c r="H180" s="98"/>
      <c r="I180" s="98"/>
      <c r="J180" s="98"/>
      <c r="K180" s="99"/>
      <c r="L180" s="100" t="s">
        <v>472</v>
      </c>
      <c r="M180" s="101"/>
      <c r="N180" s="101"/>
      <c r="O180" s="101"/>
      <c r="P180" s="101"/>
      <c r="Q180" s="101"/>
      <c r="R180" s="101"/>
      <c r="S180" s="101"/>
      <c r="T180" s="101"/>
      <c r="U180" s="101"/>
      <c r="V180" s="101"/>
      <c r="W180" s="101"/>
      <c r="X180" s="102"/>
      <c r="Y180" s="103">
        <v>780</v>
      </c>
      <c r="Z180" s="104"/>
      <c r="AA180" s="104"/>
      <c r="AB180" s="105"/>
      <c r="AC180" s="97" t="s">
        <v>466</v>
      </c>
      <c r="AD180" s="98"/>
      <c r="AE180" s="98"/>
      <c r="AF180" s="98"/>
      <c r="AG180" s="99"/>
      <c r="AH180" s="100" t="s">
        <v>518</v>
      </c>
      <c r="AI180" s="101"/>
      <c r="AJ180" s="101"/>
      <c r="AK180" s="101"/>
      <c r="AL180" s="101"/>
      <c r="AM180" s="101"/>
      <c r="AN180" s="101"/>
      <c r="AO180" s="101"/>
      <c r="AP180" s="101"/>
      <c r="AQ180" s="101"/>
      <c r="AR180" s="101"/>
      <c r="AS180" s="101"/>
      <c r="AT180" s="102"/>
      <c r="AU180" s="103">
        <v>4330</v>
      </c>
      <c r="AV180" s="104"/>
      <c r="AW180" s="104"/>
      <c r="AX180" s="403"/>
    </row>
    <row r="181" spans="1:50" ht="24.75" customHeight="1">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780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4330</v>
      </c>
      <c r="AV190" s="89"/>
      <c r="AW190" s="89"/>
      <c r="AX190" s="91"/>
    </row>
    <row r="191" spans="1:50" ht="30" customHeight="1">
      <c r="A191" s="126"/>
      <c r="B191" s="541"/>
      <c r="C191" s="541"/>
      <c r="D191" s="541"/>
      <c r="E191" s="541"/>
      <c r="F191" s="542"/>
      <c r="G191" s="391" t="s">
        <v>482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485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c r="A192" s="126"/>
      <c r="B192" s="541"/>
      <c r="C192" s="541"/>
      <c r="D192" s="541"/>
      <c r="E192" s="541"/>
      <c r="F192" s="542"/>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c r="A193" s="126"/>
      <c r="B193" s="541"/>
      <c r="C193" s="541"/>
      <c r="D193" s="541"/>
      <c r="E193" s="541"/>
      <c r="F193" s="542"/>
      <c r="G193" s="97" t="s">
        <v>466</v>
      </c>
      <c r="H193" s="98"/>
      <c r="I193" s="98"/>
      <c r="J193" s="98"/>
      <c r="K193" s="99"/>
      <c r="L193" s="100" t="s">
        <v>483</v>
      </c>
      <c r="M193" s="101"/>
      <c r="N193" s="101"/>
      <c r="O193" s="101"/>
      <c r="P193" s="101"/>
      <c r="Q193" s="101"/>
      <c r="R193" s="101"/>
      <c r="S193" s="101"/>
      <c r="T193" s="101"/>
      <c r="U193" s="101"/>
      <c r="V193" s="101"/>
      <c r="W193" s="101"/>
      <c r="X193" s="102"/>
      <c r="Y193" s="103">
        <v>105</v>
      </c>
      <c r="Z193" s="104"/>
      <c r="AA193" s="104"/>
      <c r="AB193" s="105"/>
      <c r="AC193" s="97" t="s">
        <v>484</v>
      </c>
      <c r="AD193" s="98"/>
      <c r="AE193" s="98"/>
      <c r="AF193" s="98"/>
      <c r="AG193" s="99"/>
      <c r="AH193" s="100" t="s">
        <v>538</v>
      </c>
      <c r="AI193" s="101"/>
      <c r="AJ193" s="101"/>
      <c r="AK193" s="101"/>
      <c r="AL193" s="101"/>
      <c r="AM193" s="101"/>
      <c r="AN193" s="101"/>
      <c r="AO193" s="101"/>
      <c r="AP193" s="101"/>
      <c r="AQ193" s="101"/>
      <c r="AR193" s="101"/>
      <c r="AS193" s="101"/>
      <c r="AT193" s="102"/>
      <c r="AU193" s="103">
        <v>105</v>
      </c>
      <c r="AV193" s="104"/>
      <c r="AW193" s="104"/>
      <c r="AX193" s="403"/>
    </row>
    <row r="194" spans="1:50" ht="24.75" customHeight="1">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105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105</v>
      </c>
      <c r="AV203" s="89"/>
      <c r="AW203" s="89"/>
      <c r="AX203" s="91"/>
    </row>
    <row r="204" spans="1:50" ht="30" customHeight="1">
      <c r="A204" s="126"/>
      <c r="B204" s="541"/>
      <c r="C204" s="541"/>
      <c r="D204" s="541"/>
      <c r="E204" s="541"/>
      <c r="F204" s="542"/>
      <c r="G204" s="391" t="s">
        <v>486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488</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c r="A205" s="126"/>
      <c r="B205" s="541"/>
      <c r="C205" s="541"/>
      <c r="D205" s="541"/>
      <c r="E205" s="541"/>
      <c r="F205" s="542"/>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c r="A206" s="126"/>
      <c r="B206" s="541"/>
      <c r="C206" s="541"/>
      <c r="D206" s="541"/>
      <c r="E206" s="541"/>
      <c r="F206" s="542"/>
      <c r="G206" s="97" t="s">
        <v>466</v>
      </c>
      <c r="H206" s="98"/>
      <c r="I206" s="98"/>
      <c r="J206" s="98"/>
      <c r="K206" s="99"/>
      <c r="L206" s="100" t="s">
        <v>487</v>
      </c>
      <c r="M206" s="101"/>
      <c r="N206" s="101"/>
      <c r="O206" s="101"/>
      <c r="P206" s="101"/>
      <c r="Q206" s="101"/>
      <c r="R206" s="101"/>
      <c r="S206" s="101"/>
      <c r="T206" s="101"/>
      <c r="U206" s="101"/>
      <c r="V206" s="101"/>
      <c r="W206" s="101"/>
      <c r="X206" s="102"/>
      <c r="Y206" s="103">
        <v>278</v>
      </c>
      <c r="Z206" s="104"/>
      <c r="AA206" s="104"/>
      <c r="AB206" s="105"/>
      <c r="AC206" s="97" t="s">
        <v>484</v>
      </c>
      <c r="AD206" s="98"/>
      <c r="AE206" s="98"/>
      <c r="AF206" s="98"/>
      <c r="AG206" s="99"/>
      <c r="AH206" s="100" t="s">
        <v>539</v>
      </c>
      <c r="AI206" s="101"/>
      <c r="AJ206" s="101"/>
      <c r="AK206" s="101"/>
      <c r="AL206" s="101"/>
      <c r="AM206" s="101"/>
      <c r="AN206" s="101"/>
      <c r="AO206" s="101"/>
      <c r="AP206" s="101"/>
      <c r="AQ206" s="101"/>
      <c r="AR206" s="101"/>
      <c r="AS206" s="101"/>
      <c r="AT206" s="102"/>
      <c r="AU206" s="103">
        <v>155</v>
      </c>
      <c r="AV206" s="104"/>
      <c r="AW206" s="104"/>
      <c r="AX206" s="403"/>
    </row>
    <row r="207" spans="1:50" ht="24.75" customHeight="1">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278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155</v>
      </c>
      <c r="AV216" s="89"/>
      <c r="AW216" s="89"/>
      <c r="AX216" s="91"/>
    </row>
    <row r="217" spans="1:50" ht="30" customHeight="1">
      <c r="A217" s="126"/>
      <c r="B217" s="541"/>
      <c r="C217" s="541"/>
      <c r="D217" s="541"/>
      <c r="E217" s="541"/>
      <c r="F217" s="542"/>
      <c r="G217" s="391" t="s">
        <v>489</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490</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c r="A218" s="126"/>
      <c r="B218" s="541"/>
      <c r="C218" s="541"/>
      <c r="D218" s="541"/>
      <c r="E218" s="541"/>
      <c r="F218" s="542"/>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c r="A219" s="126"/>
      <c r="B219" s="541"/>
      <c r="C219" s="541"/>
      <c r="D219" s="541"/>
      <c r="E219" s="541"/>
      <c r="F219" s="542"/>
      <c r="G219" s="97" t="s">
        <v>466</v>
      </c>
      <c r="H219" s="98"/>
      <c r="I219" s="98"/>
      <c r="J219" s="98"/>
      <c r="K219" s="99"/>
      <c r="L219" s="100" t="s">
        <v>491</v>
      </c>
      <c r="M219" s="101"/>
      <c r="N219" s="101"/>
      <c r="O219" s="101"/>
      <c r="P219" s="101"/>
      <c r="Q219" s="101"/>
      <c r="R219" s="101"/>
      <c r="S219" s="101"/>
      <c r="T219" s="101"/>
      <c r="U219" s="101"/>
      <c r="V219" s="101"/>
      <c r="W219" s="101"/>
      <c r="X219" s="102"/>
      <c r="Y219" s="103">
        <v>332</v>
      </c>
      <c r="Z219" s="104"/>
      <c r="AA219" s="104"/>
      <c r="AB219" s="105"/>
      <c r="AC219" s="97" t="s">
        <v>492</v>
      </c>
      <c r="AD219" s="98"/>
      <c r="AE219" s="98"/>
      <c r="AF219" s="98"/>
      <c r="AG219" s="99"/>
      <c r="AH219" s="100" t="s">
        <v>493</v>
      </c>
      <c r="AI219" s="101"/>
      <c r="AJ219" s="101"/>
      <c r="AK219" s="101"/>
      <c r="AL219" s="101"/>
      <c r="AM219" s="101"/>
      <c r="AN219" s="101"/>
      <c r="AO219" s="101"/>
      <c r="AP219" s="101"/>
      <c r="AQ219" s="101"/>
      <c r="AR219" s="101"/>
      <c r="AS219" s="101"/>
      <c r="AT219" s="102"/>
      <c r="AU219" s="103">
        <v>246</v>
      </c>
      <c r="AV219" s="104"/>
      <c r="AW219" s="104"/>
      <c r="AX219" s="403"/>
    </row>
    <row r="220" spans="1:50" ht="24.75" customHeight="1">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332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246</v>
      </c>
      <c r="AV229" s="89"/>
      <c r="AW229" s="89"/>
      <c r="AX229" s="91"/>
    </row>
    <row r="230" spans="1:50" ht="2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473</v>
      </c>
      <c r="D236" s="113"/>
      <c r="E236" s="113"/>
      <c r="F236" s="113"/>
      <c r="G236" s="113"/>
      <c r="H236" s="113"/>
      <c r="I236" s="113"/>
      <c r="J236" s="113"/>
      <c r="K236" s="113"/>
      <c r="L236" s="113"/>
      <c r="M236" s="117" t="s">
        <v>477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780</v>
      </c>
      <c r="AL236" s="115"/>
      <c r="AM236" s="115"/>
      <c r="AN236" s="115"/>
      <c r="AO236" s="115"/>
      <c r="AP236" s="116"/>
      <c r="AQ236" s="117" t="s">
        <v>480</v>
      </c>
      <c r="AR236" s="113"/>
      <c r="AS236" s="113"/>
      <c r="AT236" s="113"/>
      <c r="AU236" s="114" t="s">
        <v>480</v>
      </c>
      <c r="AV236" s="115"/>
      <c r="AW236" s="115"/>
      <c r="AX236" s="116"/>
    </row>
    <row r="237" spans="1:50" ht="24" customHeight="1">
      <c r="A237" s="112">
        <v>2</v>
      </c>
      <c r="B237" s="112">
        <v>1</v>
      </c>
      <c r="C237" s="117" t="s">
        <v>474</v>
      </c>
      <c r="D237" s="113"/>
      <c r="E237" s="113"/>
      <c r="F237" s="113"/>
      <c r="G237" s="113"/>
      <c r="H237" s="113"/>
      <c r="I237" s="113"/>
      <c r="J237" s="113"/>
      <c r="K237" s="113"/>
      <c r="L237" s="113"/>
      <c r="M237" s="117" t="s">
        <v>478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409</v>
      </c>
      <c r="AL237" s="115"/>
      <c r="AM237" s="115"/>
      <c r="AN237" s="115"/>
      <c r="AO237" s="115"/>
      <c r="AP237" s="116"/>
      <c r="AQ237" s="117" t="s">
        <v>479</v>
      </c>
      <c r="AR237" s="113"/>
      <c r="AS237" s="113"/>
      <c r="AT237" s="113"/>
      <c r="AU237" s="114" t="s">
        <v>480</v>
      </c>
      <c r="AV237" s="115"/>
      <c r="AW237" s="115"/>
      <c r="AX237" s="116"/>
    </row>
    <row r="238" spans="1:50" ht="24" customHeight="1">
      <c r="A238" s="112">
        <v>3</v>
      </c>
      <c r="B238" s="112">
        <v>1</v>
      </c>
      <c r="C238" s="117" t="s">
        <v>475</v>
      </c>
      <c r="D238" s="113"/>
      <c r="E238" s="113"/>
      <c r="F238" s="113"/>
      <c r="G238" s="113"/>
      <c r="H238" s="113"/>
      <c r="I238" s="113"/>
      <c r="J238" s="113"/>
      <c r="K238" s="113"/>
      <c r="L238" s="113"/>
      <c r="M238" s="123" t="s">
        <v>477</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77</v>
      </c>
      <c r="AL238" s="115"/>
      <c r="AM238" s="115"/>
      <c r="AN238" s="115"/>
      <c r="AO238" s="115"/>
      <c r="AP238" s="116"/>
      <c r="AQ238" s="117" t="s">
        <v>479</v>
      </c>
      <c r="AR238" s="113"/>
      <c r="AS238" s="113"/>
      <c r="AT238" s="113"/>
      <c r="AU238" s="114" t="s">
        <v>480</v>
      </c>
      <c r="AV238" s="115"/>
      <c r="AW238" s="115"/>
      <c r="AX238" s="116"/>
    </row>
    <row r="239" spans="1:50" ht="24" customHeight="1">
      <c r="A239" s="112">
        <v>4</v>
      </c>
      <c r="B239" s="112">
        <v>1</v>
      </c>
      <c r="C239" s="117" t="s">
        <v>476</v>
      </c>
      <c r="D239" s="113"/>
      <c r="E239" s="113"/>
      <c r="F239" s="113"/>
      <c r="G239" s="113"/>
      <c r="H239" s="113"/>
      <c r="I239" s="113"/>
      <c r="J239" s="113"/>
      <c r="K239" s="113"/>
      <c r="L239" s="113"/>
      <c r="M239" s="117" t="s">
        <v>478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23</v>
      </c>
      <c r="AL239" s="115"/>
      <c r="AM239" s="115"/>
      <c r="AN239" s="115"/>
      <c r="AO239" s="115"/>
      <c r="AP239" s="116"/>
      <c r="AQ239" s="117" t="s">
        <v>479</v>
      </c>
      <c r="AR239" s="113"/>
      <c r="AS239" s="113"/>
      <c r="AT239" s="113"/>
      <c r="AU239" s="114" t="s">
        <v>480</v>
      </c>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402</v>
      </c>
      <c r="D268" s="118"/>
      <c r="E268" s="118"/>
      <c r="F268" s="118"/>
      <c r="G268" s="118"/>
      <c r="H268" s="118"/>
      <c r="I268" s="118"/>
      <c r="J268" s="118"/>
      <c r="K268" s="118"/>
      <c r="L268" s="118"/>
      <c r="M268" s="118" t="s">
        <v>403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494</v>
      </c>
      <c r="D269" s="113"/>
      <c r="E269" s="113"/>
      <c r="F269" s="113"/>
      <c r="G269" s="113"/>
      <c r="H269" s="113"/>
      <c r="I269" s="113"/>
      <c r="J269" s="113"/>
      <c r="K269" s="113"/>
      <c r="L269" s="113"/>
      <c r="M269" s="117" t="s">
        <v>495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105</v>
      </c>
      <c r="AL269" s="115"/>
      <c r="AM269" s="115"/>
      <c r="AN269" s="115"/>
      <c r="AO269" s="115"/>
      <c r="AP269" s="116"/>
      <c r="AQ269" s="117" t="s">
        <v>496</v>
      </c>
      <c r="AR269" s="113"/>
      <c r="AS269" s="113"/>
      <c r="AT269" s="113"/>
      <c r="AU269" s="114" t="s">
        <v>496</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541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402</v>
      </c>
      <c r="D301" s="118"/>
      <c r="E301" s="118"/>
      <c r="F301" s="118"/>
      <c r="G301" s="118"/>
      <c r="H301" s="118"/>
      <c r="I301" s="118"/>
      <c r="J301" s="118"/>
      <c r="K301" s="118"/>
      <c r="L301" s="118"/>
      <c r="M301" s="118" t="s">
        <v>403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499</v>
      </c>
      <c r="D302" s="113"/>
      <c r="E302" s="113"/>
      <c r="F302" s="113"/>
      <c r="G302" s="113"/>
      <c r="H302" s="113"/>
      <c r="I302" s="113"/>
      <c r="J302" s="113"/>
      <c r="K302" s="113"/>
      <c r="L302" s="113"/>
      <c r="M302" s="113" t="s">
        <v>502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278</v>
      </c>
      <c r="AL302" s="115"/>
      <c r="AM302" s="115"/>
      <c r="AN302" s="115"/>
      <c r="AO302" s="115"/>
      <c r="AP302" s="116"/>
      <c r="AQ302" s="117" t="s">
        <v>503</v>
      </c>
      <c r="AR302" s="113"/>
      <c r="AS302" s="113"/>
      <c r="AT302" s="113"/>
      <c r="AU302" s="114" t="s">
        <v>479</v>
      </c>
      <c r="AV302" s="115"/>
      <c r="AW302" s="115"/>
      <c r="AX302" s="116"/>
    </row>
    <row r="303" spans="1:50" ht="24" customHeight="1">
      <c r="A303" s="112">
        <v>2</v>
      </c>
      <c r="B303" s="112">
        <v>1</v>
      </c>
      <c r="C303" s="117" t="s">
        <v>501</v>
      </c>
      <c r="D303" s="113"/>
      <c r="E303" s="113"/>
      <c r="F303" s="113"/>
      <c r="G303" s="113"/>
      <c r="H303" s="113"/>
      <c r="I303" s="113"/>
      <c r="J303" s="113"/>
      <c r="K303" s="113"/>
      <c r="L303" s="113"/>
      <c r="M303" s="113" t="s">
        <v>502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27</v>
      </c>
      <c r="AL303" s="115"/>
      <c r="AM303" s="115"/>
      <c r="AN303" s="115"/>
      <c r="AO303" s="115"/>
      <c r="AP303" s="116"/>
      <c r="AQ303" s="117" t="s">
        <v>503</v>
      </c>
      <c r="AR303" s="113"/>
      <c r="AS303" s="113"/>
      <c r="AT303" s="113"/>
      <c r="AU303" s="114" t="s">
        <v>479</v>
      </c>
      <c r="AV303" s="115"/>
      <c r="AW303" s="115"/>
      <c r="AX303" s="116"/>
    </row>
    <row r="304" spans="1:50" ht="24" customHeight="1">
      <c r="A304" s="112">
        <v>3</v>
      </c>
      <c r="B304" s="112">
        <v>1</v>
      </c>
      <c r="C304" s="117" t="s">
        <v>500</v>
      </c>
      <c r="D304" s="113"/>
      <c r="E304" s="113"/>
      <c r="F304" s="113"/>
      <c r="G304" s="113"/>
      <c r="H304" s="113"/>
      <c r="I304" s="113"/>
      <c r="J304" s="113"/>
      <c r="K304" s="113"/>
      <c r="L304" s="113"/>
      <c r="M304" s="113" t="s">
        <v>502</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20</v>
      </c>
      <c r="AL304" s="115"/>
      <c r="AM304" s="115"/>
      <c r="AN304" s="115"/>
      <c r="AO304" s="115"/>
      <c r="AP304" s="116"/>
      <c r="AQ304" s="117" t="s">
        <v>503</v>
      </c>
      <c r="AR304" s="113"/>
      <c r="AS304" s="113"/>
      <c r="AT304" s="113"/>
      <c r="AU304" s="114" t="s">
        <v>479</v>
      </c>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504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402</v>
      </c>
      <c r="D334" s="118"/>
      <c r="E334" s="118"/>
      <c r="F334" s="118"/>
      <c r="G334" s="118"/>
      <c r="H334" s="118"/>
      <c r="I334" s="118"/>
      <c r="J334" s="118"/>
      <c r="K334" s="118"/>
      <c r="L334" s="118"/>
      <c r="M334" s="118" t="s">
        <v>403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505</v>
      </c>
      <c r="D335" s="113"/>
      <c r="E335" s="113"/>
      <c r="F335" s="113"/>
      <c r="G335" s="113"/>
      <c r="H335" s="113"/>
      <c r="I335" s="113"/>
      <c r="J335" s="113"/>
      <c r="K335" s="113"/>
      <c r="L335" s="113"/>
      <c r="M335" s="117" t="s">
        <v>506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332</v>
      </c>
      <c r="AL335" s="115"/>
      <c r="AM335" s="115"/>
      <c r="AN335" s="115"/>
      <c r="AO335" s="115"/>
      <c r="AP335" s="116"/>
      <c r="AQ335" s="117" t="s">
        <v>503</v>
      </c>
      <c r="AR335" s="113"/>
      <c r="AS335" s="113"/>
      <c r="AT335" s="113"/>
      <c r="AU335" s="114" t="s">
        <v>479</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516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402</v>
      </c>
      <c r="D367" s="118"/>
      <c r="E367" s="118"/>
      <c r="F367" s="118"/>
      <c r="G367" s="118"/>
      <c r="H367" s="118"/>
      <c r="I367" s="118"/>
      <c r="J367" s="118"/>
      <c r="K367" s="118"/>
      <c r="L367" s="118"/>
      <c r="M367" s="118" t="s">
        <v>403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404</v>
      </c>
      <c r="AL367" s="118"/>
      <c r="AM367" s="118"/>
      <c r="AN367" s="118"/>
      <c r="AO367" s="118"/>
      <c r="AP367" s="118"/>
      <c r="AQ367" s="118" t="s">
        <v>23</v>
      </c>
      <c r="AR367" s="118"/>
      <c r="AS367" s="118"/>
      <c r="AT367" s="118"/>
      <c r="AU367" s="120" t="s">
        <v>24</v>
      </c>
      <c r="AV367" s="121"/>
      <c r="AW367" s="121"/>
      <c r="AX367" s="122"/>
    </row>
    <row r="368" spans="1:50" ht="29.25" customHeight="1">
      <c r="A368" s="112">
        <v>1</v>
      </c>
      <c r="B368" s="112">
        <v>1</v>
      </c>
      <c r="C368" s="117" t="s">
        <v>522</v>
      </c>
      <c r="D368" s="113"/>
      <c r="E368" s="113"/>
      <c r="F368" s="113"/>
      <c r="G368" s="113"/>
      <c r="H368" s="113"/>
      <c r="I368" s="113"/>
      <c r="J368" s="113"/>
      <c r="K368" s="113"/>
      <c r="L368" s="113"/>
      <c r="M368" s="117" t="s">
        <v>518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4330</v>
      </c>
      <c r="AL368" s="115"/>
      <c r="AM368" s="115"/>
      <c r="AN368" s="115"/>
      <c r="AO368" s="115"/>
      <c r="AP368" s="116"/>
      <c r="AQ368" s="117" t="s">
        <v>503</v>
      </c>
      <c r="AR368" s="113"/>
      <c r="AS368" s="113"/>
      <c r="AT368" s="113"/>
      <c r="AU368" s="114" t="s">
        <v>479</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5.25"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529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402</v>
      </c>
      <c r="D400" s="118"/>
      <c r="E400" s="118"/>
      <c r="F400" s="118"/>
      <c r="G400" s="118"/>
      <c r="H400" s="118"/>
      <c r="I400" s="118"/>
      <c r="J400" s="118"/>
      <c r="K400" s="118"/>
      <c r="L400" s="118"/>
      <c r="M400" s="118" t="s">
        <v>403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523</v>
      </c>
      <c r="D401" s="113"/>
      <c r="E401" s="113"/>
      <c r="F401" s="113"/>
      <c r="G401" s="113"/>
      <c r="H401" s="113"/>
      <c r="I401" s="113"/>
      <c r="J401" s="113"/>
      <c r="K401" s="113"/>
      <c r="L401" s="113"/>
      <c r="M401" s="117" t="s">
        <v>524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105</v>
      </c>
      <c r="AL401" s="115"/>
      <c r="AM401" s="115"/>
      <c r="AN401" s="115"/>
      <c r="AO401" s="115"/>
      <c r="AP401" s="116"/>
      <c r="AQ401" s="117" t="s">
        <v>503</v>
      </c>
      <c r="AR401" s="113"/>
      <c r="AS401" s="113"/>
      <c r="AT401" s="113"/>
      <c r="AU401" s="114" t="s">
        <v>479</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540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402</v>
      </c>
      <c r="D433" s="118"/>
      <c r="E433" s="118"/>
      <c r="F433" s="118"/>
      <c r="G433" s="118"/>
      <c r="H433" s="118"/>
      <c r="I433" s="118"/>
      <c r="J433" s="118"/>
      <c r="K433" s="118"/>
      <c r="L433" s="118"/>
      <c r="M433" s="118" t="s">
        <v>403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404</v>
      </c>
      <c r="AL433" s="118"/>
      <c r="AM433" s="118"/>
      <c r="AN433" s="118"/>
      <c r="AO433" s="118"/>
      <c r="AP433" s="118"/>
      <c r="AQ433" s="118" t="s">
        <v>23</v>
      </c>
      <c r="AR433" s="118"/>
      <c r="AS433" s="118"/>
      <c r="AT433" s="118"/>
      <c r="AU433" s="120" t="s">
        <v>24</v>
      </c>
      <c r="AV433" s="121"/>
      <c r="AW433" s="121"/>
      <c r="AX433" s="122"/>
    </row>
    <row r="434" spans="1:50" ht="30.75" customHeight="1">
      <c r="A434" s="112">
        <v>1</v>
      </c>
      <c r="B434" s="112">
        <v>1</v>
      </c>
      <c r="C434" s="117" t="s">
        <v>530</v>
      </c>
      <c r="D434" s="113"/>
      <c r="E434" s="113"/>
      <c r="F434" s="113"/>
      <c r="G434" s="113"/>
      <c r="H434" s="113"/>
      <c r="I434" s="113"/>
      <c r="J434" s="113"/>
      <c r="K434" s="113"/>
      <c r="L434" s="113"/>
      <c r="M434" s="117" t="s">
        <v>531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155</v>
      </c>
      <c r="AL434" s="115"/>
      <c r="AM434" s="115"/>
      <c r="AN434" s="115"/>
      <c r="AO434" s="115"/>
      <c r="AP434" s="116"/>
      <c r="AQ434" s="117" t="s">
        <v>503</v>
      </c>
      <c r="AR434" s="113"/>
      <c r="AS434" s="113"/>
      <c r="AT434" s="113"/>
      <c r="AU434" s="114" t="s">
        <v>479</v>
      </c>
      <c r="AV434" s="115"/>
      <c r="AW434" s="115"/>
      <c r="AX434" s="116"/>
    </row>
    <row r="435" spans="1:50" ht="32.25" customHeight="1">
      <c r="A435" s="112">
        <v>2</v>
      </c>
      <c r="B435" s="112">
        <v>1</v>
      </c>
      <c r="C435" s="117" t="s">
        <v>532</v>
      </c>
      <c r="D435" s="113"/>
      <c r="E435" s="113"/>
      <c r="F435" s="113"/>
      <c r="G435" s="113"/>
      <c r="H435" s="113"/>
      <c r="I435" s="113"/>
      <c r="J435" s="113"/>
      <c r="K435" s="113"/>
      <c r="L435" s="113"/>
      <c r="M435" s="113" t="s">
        <v>531</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123</v>
      </c>
      <c r="AL435" s="115"/>
      <c r="AM435" s="115"/>
      <c r="AN435" s="115"/>
      <c r="AO435" s="115"/>
      <c r="AP435" s="116"/>
      <c r="AQ435" s="117" t="s">
        <v>503</v>
      </c>
      <c r="AR435" s="113"/>
      <c r="AS435" s="113"/>
      <c r="AT435" s="113"/>
      <c r="AU435" s="114" t="s">
        <v>479</v>
      </c>
      <c r="AV435" s="115"/>
      <c r="AW435" s="115"/>
      <c r="AX435" s="116"/>
    </row>
    <row r="436" spans="1:50" ht="30.75" customHeight="1">
      <c r="A436" s="112">
        <v>3</v>
      </c>
      <c r="B436" s="112">
        <v>1</v>
      </c>
      <c r="C436" s="117" t="s">
        <v>533</v>
      </c>
      <c r="D436" s="113"/>
      <c r="E436" s="113"/>
      <c r="F436" s="113"/>
      <c r="G436" s="113"/>
      <c r="H436" s="113"/>
      <c r="I436" s="113"/>
      <c r="J436" s="113"/>
      <c r="K436" s="113"/>
      <c r="L436" s="113"/>
      <c r="M436" s="113" t="s">
        <v>531</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17</v>
      </c>
      <c r="AL436" s="115"/>
      <c r="AM436" s="115"/>
      <c r="AN436" s="115"/>
      <c r="AO436" s="115"/>
      <c r="AP436" s="116"/>
      <c r="AQ436" s="117" t="s">
        <v>503</v>
      </c>
      <c r="AR436" s="113"/>
      <c r="AS436" s="113"/>
      <c r="AT436" s="113"/>
      <c r="AU436" s="114" t="s">
        <v>479</v>
      </c>
      <c r="AV436" s="115"/>
      <c r="AW436" s="115"/>
      <c r="AX436" s="116"/>
    </row>
    <row r="437" spans="1:50" ht="32.25" customHeight="1">
      <c r="A437" s="112">
        <v>4</v>
      </c>
      <c r="B437" s="112">
        <v>1</v>
      </c>
      <c r="C437" s="117" t="s">
        <v>534</v>
      </c>
      <c r="D437" s="113"/>
      <c r="E437" s="113"/>
      <c r="F437" s="113"/>
      <c r="G437" s="113"/>
      <c r="H437" s="113"/>
      <c r="I437" s="113"/>
      <c r="J437" s="113"/>
      <c r="K437" s="113"/>
      <c r="L437" s="113"/>
      <c r="M437" s="113" t="s">
        <v>531</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10</v>
      </c>
      <c r="AL437" s="115"/>
      <c r="AM437" s="115"/>
      <c r="AN437" s="115"/>
      <c r="AO437" s="115"/>
      <c r="AP437" s="116"/>
      <c r="AQ437" s="117" t="s">
        <v>503</v>
      </c>
      <c r="AR437" s="113"/>
      <c r="AS437" s="113"/>
      <c r="AT437" s="113"/>
      <c r="AU437" s="114" t="s">
        <v>479</v>
      </c>
      <c r="AV437" s="115"/>
      <c r="AW437" s="115"/>
      <c r="AX437" s="116"/>
    </row>
    <row r="438" spans="1:50" ht="32.25" customHeight="1">
      <c r="A438" s="112">
        <v>5</v>
      </c>
      <c r="B438" s="112">
        <v>1</v>
      </c>
      <c r="C438" s="117" t="s">
        <v>535</v>
      </c>
      <c r="D438" s="113"/>
      <c r="E438" s="113"/>
      <c r="F438" s="113"/>
      <c r="G438" s="113"/>
      <c r="H438" s="113"/>
      <c r="I438" s="113"/>
      <c r="J438" s="113"/>
      <c r="K438" s="113"/>
      <c r="L438" s="113"/>
      <c r="M438" s="113" t="s">
        <v>531</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10</v>
      </c>
      <c r="AL438" s="115"/>
      <c r="AM438" s="115"/>
      <c r="AN438" s="115"/>
      <c r="AO438" s="115"/>
      <c r="AP438" s="116"/>
      <c r="AQ438" s="117" t="s">
        <v>503</v>
      </c>
      <c r="AR438" s="113"/>
      <c r="AS438" s="113"/>
      <c r="AT438" s="113"/>
      <c r="AU438" s="114" t="s">
        <v>479</v>
      </c>
      <c r="AV438" s="115"/>
      <c r="AW438" s="115"/>
      <c r="AX438" s="116"/>
    </row>
    <row r="439" spans="1:50" ht="32.25" customHeight="1">
      <c r="A439" s="112">
        <v>6</v>
      </c>
      <c r="B439" s="112">
        <v>1</v>
      </c>
      <c r="C439" s="117" t="s">
        <v>536</v>
      </c>
      <c r="D439" s="113"/>
      <c r="E439" s="113"/>
      <c r="F439" s="113"/>
      <c r="G439" s="113"/>
      <c r="H439" s="113"/>
      <c r="I439" s="113"/>
      <c r="J439" s="113"/>
      <c r="K439" s="113"/>
      <c r="L439" s="113"/>
      <c r="M439" s="113" t="s">
        <v>531</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10</v>
      </c>
      <c r="AL439" s="115"/>
      <c r="AM439" s="115"/>
      <c r="AN439" s="115"/>
      <c r="AO439" s="115"/>
      <c r="AP439" s="116"/>
      <c r="AQ439" s="117" t="s">
        <v>503</v>
      </c>
      <c r="AR439" s="113"/>
      <c r="AS439" s="113"/>
      <c r="AT439" s="113"/>
      <c r="AU439" s="114" t="s">
        <v>479</v>
      </c>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507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402</v>
      </c>
      <c r="D466" s="118"/>
      <c r="E466" s="118"/>
      <c r="F466" s="118"/>
      <c r="G466" s="118"/>
      <c r="H466" s="118"/>
      <c r="I466" s="118"/>
      <c r="J466" s="118"/>
      <c r="K466" s="118"/>
      <c r="L466" s="118"/>
      <c r="M466" s="118" t="s">
        <v>403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7" t="s">
        <v>508</v>
      </c>
      <c r="D467" s="113"/>
      <c r="E467" s="113"/>
      <c r="F467" s="113"/>
      <c r="G467" s="113"/>
      <c r="H467" s="113"/>
      <c r="I467" s="113"/>
      <c r="J467" s="113"/>
      <c r="K467" s="113"/>
      <c r="L467" s="113"/>
      <c r="M467" s="117" t="s">
        <v>512</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246</v>
      </c>
      <c r="AL467" s="115"/>
      <c r="AM467" s="115"/>
      <c r="AN467" s="115"/>
      <c r="AO467" s="115"/>
      <c r="AP467" s="116"/>
      <c r="AQ467" s="117">
        <v>2</v>
      </c>
      <c r="AR467" s="113"/>
      <c r="AS467" s="113"/>
      <c r="AT467" s="113"/>
      <c r="AU467" s="114">
        <v>83.2</v>
      </c>
      <c r="AV467" s="115"/>
      <c r="AW467" s="115"/>
      <c r="AX467" s="116"/>
    </row>
    <row r="468" spans="1:50" ht="24" customHeight="1">
      <c r="A468" s="112">
        <v>2</v>
      </c>
      <c r="B468" s="112">
        <v>1</v>
      </c>
      <c r="C468" s="117" t="s">
        <v>509</v>
      </c>
      <c r="D468" s="113"/>
      <c r="E468" s="113"/>
      <c r="F468" s="113"/>
      <c r="G468" s="113"/>
      <c r="H468" s="113"/>
      <c r="I468" s="113"/>
      <c r="J468" s="113"/>
      <c r="K468" s="113"/>
      <c r="L468" s="113"/>
      <c r="M468" s="117" t="s">
        <v>513</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60</v>
      </c>
      <c r="AL468" s="115"/>
      <c r="AM468" s="115"/>
      <c r="AN468" s="115"/>
      <c r="AO468" s="115"/>
      <c r="AP468" s="116"/>
      <c r="AQ468" s="117">
        <v>4</v>
      </c>
      <c r="AR468" s="113"/>
      <c r="AS468" s="113"/>
      <c r="AT468" s="113"/>
      <c r="AU468" s="114">
        <v>91.8</v>
      </c>
      <c r="AV468" s="115"/>
      <c r="AW468" s="115"/>
      <c r="AX468" s="116"/>
    </row>
    <row r="469" spans="1:50" ht="24" customHeight="1">
      <c r="A469" s="112">
        <v>3</v>
      </c>
      <c r="B469" s="112">
        <v>1</v>
      </c>
      <c r="C469" s="117" t="s">
        <v>510</v>
      </c>
      <c r="D469" s="113"/>
      <c r="E469" s="113"/>
      <c r="F469" s="113"/>
      <c r="G469" s="113"/>
      <c r="H469" s="113"/>
      <c r="I469" s="113"/>
      <c r="J469" s="113"/>
      <c r="K469" s="113"/>
      <c r="L469" s="113"/>
      <c r="M469" s="117" t="s">
        <v>514</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21</v>
      </c>
      <c r="AL469" s="115"/>
      <c r="AM469" s="115"/>
      <c r="AN469" s="115"/>
      <c r="AO469" s="115"/>
      <c r="AP469" s="116"/>
      <c r="AQ469" s="117">
        <v>1</v>
      </c>
      <c r="AR469" s="113"/>
      <c r="AS469" s="113"/>
      <c r="AT469" s="113"/>
      <c r="AU469" s="114">
        <v>95.3</v>
      </c>
      <c r="AV469" s="115"/>
      <c r="AW469" s="115"/>
      <c r="AX469" s="116"/>
    </row>
    <row r="470" spans="1:50" ht="24" customHeight="1">
      <c r="A470" s="112">
        <v>4</v>
      </c>
      <c r="B470" s="112">
        <v>1</v>
      </c>
      <c r="C470" s="117" t="s">
        <v>511</v>
      </c>
      <c r="D470" s="113"/>
      <c r="E470" s="113"/>
      <c r="F470" s="113"/>
      <c r="G470" s="113"/>
      <c r="H470" s="113"/>
      <c r="I470" s="113"/>
      <c r="J470" s="113"/>
      <c r="K470" s="113"/>
      <c r="L470" s="113"/>
      <c r="M470" s="117" t="s">
        <v>515</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5</v>
      </c>
      <c r="AL470" s="115"/>
      <c r="AM470" s="115"/>
      <c r="AN470" s="115"/>
      <c r="AO470" s="115"/>
      <c r="AP470" s="116"/>
      <c r="AQ470" s="117">
        <v>5</v>
      </c>
      <c r="AR470" s="113"/>
      <c r="AS470" s="113"/>
      <c r="AT470" s="113"/>
      <c r="AU470" s="114">
        <v>77.7</v>
      </c>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83">
      <formula>IF(RIGHT(TEXT(P14,"0.#"),1)=".",FALSE,TRUE)</formula>
    </cfRule>
    <cfRule type="expression" dxfId="972" priority="584">
      <formula>IF(RIGHT(TEXT(P14,"0.#"),1)=".",TRUE,FALSE)</formula>
    </cfRule>
  </conditionalFormatting>
  <conditionalFormatting sqref="AE23:AI23">
    <cfRule type="expression" dxfId="971" priority="573">
      <formula>IF(RIGHT(TEXT(AE23,"0.#"),1)=".",FALSE,TRUE)</formula>
    </cfRule>
    <cfRule type="expression" dxfId="970" priority="574">
      <formula>IF(RIGHT(TEXT(AE23,"0.#"),1)=".",TRUE,FALSE)</formula>
    </cfRule>
  </conditionalFormatting>
  <conditionalFormatting sqref="AE69:AX69">
    <cfRule type="expression" dxfId="969" priority="505">
      <formula>IF(RIGHT(TEXT(AE69,"0.#"),1)=".",FALSE,TRUE)</formula>
    </cfRule>
    <cfRule type="expression" dxfId="968" priority="506">
      <formula>IF(RIGHT(TEXT(AE69,"0.#"),1)=".",TRUE,FALSE)</formula>
    </cfRule>
  </conditionalFormatting>
  <conditionalFormatting sqref="AE83:AI83">
    <cfRule type="expression" dxfId="967" priority="487">
      <formula>IF(RIGHT(TEXT(AE83,"0.#"),1)=".",FALSE,TRUE)</formula>
    </cfRule>
    <cfRule type="expression" dxfId="966" priority="488">
      <formula>IF(RIGHT(TEXT(AE83,"0.#"),1)=".",TRUE,FALSE)</formula>
    </cfRule>
  </conditionalFormatting>
  <conditionalFormatting sqref="AJ83:AX83">
    <cfRule type="expression" dxfId="965" priority="485">
      <formula>IF(RIGHT(TEXT(AJ83,"0.#"),1)=".",FALSE,TRUE)</formula>
    </cfRule>
    <cfRule type="expression" dxfId="964" priority="486">
      <formula>IF(RIGHT(TEXT(AJ83,"0.#"),1)=".",TRUE,FALSE)</formula>
    </cfRule>
  </conditionalFormatting>
  <conditionalFormatting sqref="L99">
    <cfRule type="expression" dxfId="963" priority="465">
      <formula>IF(RIGHT(TEXT(L99,"0.#"),1)=".",FALSE,TRUE)</formula>
    </cfRule>
    <cfRule type="expression" dxfId="962" priority="466">
      <formula>IF(RIGHT(TEXT(L99,"0.#"),1)=".",TRUE,FALSE)</formula>
    </cfRule>
  </conditionalFormatting>
  <conditionalFormatting sqref="L104">
    <cfRule type="expression" dxfId="961" priority="463">
      <formula>IF(RIGHT(TEXT(L104,"0.#"),1)=".",FALSE,TRUE)</formula>
    </cfRule>
    <cfRule type="expression" dxfId="960" priority="464">
      <formula>IF(RIGHT(TEXT(L104,"0.#"),1)=".",TRUE,FALSE)</formula>
    </cfRule>
  </conditionalFormatting>
  <conditionalFormatting sqref="R104">
    <cfRule type="expression" dxfId="959" priority="461">
      <formula>IF(RIGHT(TEXT(R104,"0.#"),1)=".",FALSE,TRUE)</formula>
    </cfRule>
    <cfRule type="expression" dxfId="958" priority="462">
      <formula>IF(RIGHT(TEXT(R104,"0.#"),1)=".",TRUE,FALSE)</formula>
    </cfRule>
  </conditionalFormatting>
  <conditionalFormatting sqref="P18:AX18">
    <cfRule type="expression" dxfId="957" priority="459">
      <formula>IF(RIGHT(TEXT(P18,"0.#"),1)=".",FALSE,TRUE)</formula>
    </cfRule>
    <cfRule type="expression" dxfId="956" priority="460">
      <formula>IF(RIGHT(TEXT(P18,"0.#"),1)=".",TRUE,FALSE)</formula>
    </cfRule>
  </conditionalFormatting>
  <conditionalFormatting sqref="Y181">
    <cfRule type="expression" dxfId="955" priority="455">
      <formula>IF(RIGHT(TEXT(Y181,"0.#"),1)=".",FALSE,TRUE)</formula>
    </cfRule>
    <cfRule type="expression" dxfId="954" priority="456">
      <formula>IF(RIGHT(TEXT(Y181,"0.#"),1)=".",TRUE,FALSE)</formula>
    </cfRule>
  </conditionalFormatting>
  <conditionalFormatting sqref="Y190">
    <cfRule type="expression" dxfId="953" priority="451">
      <formula>IF(RIGHT(TEXT(Y190,"0.#"),1)=".",FALSE,TRUE)</formula>
    </cfRule>
    <cfRule type="expression" dxfId="952" priority="452">
      <formula>IF(RIGHT(TEXT(Y190,"0.#"),1)=".",TRUE,FALSE)</formula>
    </cfRule>
  </conditionalFormatting>
  <conditionalFormatting sqref="AK236">
    <cfRule type="expression" dxfId="951" priority="373">
      <formula>IF(RIGHT(TEXT(AK236,"0.#"),1)=".",FALSE,TRUE)</formula>
    </cfRule>
    <cfRule type="expression" dxfId="950" priority="374">
      <formula>IF(RIGHT(TEXT(AK236,"0.#"),1)=".",TRUE,FALSE)</formula>
    </cfRule>
  </conditionalFormatting>
  <conditionalFormatting sqref="AE54:AI54">
    <cfRule type="expression" dxfId="949" priority="323">
      <formula>IF(RIGHT(TEXT(AE54,"0.#"),1)=".",FALSE,TRUE)</formula>
    </cfRule>
    <cfRule type="expression" dxfId="948" priority="324">
      <formula>IF(RIGHT(TEXT(AE54,"0.#"),1)=".",TRUE,FALSE)</formula>
    </cfRule>
  </conditionalFormatting>
  <conditionalFormatting sqref="P16:AQ17 P15:AX15 P13:AX13">
    <cfRule type="expression" dxfId="947" priority="281">
      <formula>IF(RIGHT(TEXT(P13,"0.#"),1)=".",FALSE,TRUE)</formula>
    </cfRule>
    <cfRule type="expression" dxfId="946" priority="282">
      <formula>IF(RIGHT(TEXT(P13,"0.#"),1)=".",TRUE,FALSE)</formula>
    </cfRule>
  </conditionalFormatting>
  <conditionalFormatting sqref="P19:AJ19">
    <cfRule type="expression" dxfId="945" priority="279">
      <formula>IF(RIGHT(TEXT(P19,"0.#"),1)=".",FALSE,TRUE)</formula>
    </cfRule>
    <cfRule type="expression" dxfId="944" priority="280">
      <formula>IF(RIGHT(TEXT(P19,"0.#"),1)=".",TRUE,FALSE)</formula>
    </cfRule>
  </conditionalFormatting>
  <conditionalFormatting sqref="AE55:AX55 AJ54:AS54">
    <cfRule type="expression" dxfId="943" priority="275">
      <formula>IF(RIGHT(TEXT(AE54,"0.#"),1)=".",FALSE,TRUE)</formula>
    </cfRule>
    <cfRule type="expression" dxfId="942" priority="276">
      <formula>IF(RIGHT(TEXT(AE54,"0.#"),1)=".",TRUE,FALSE)</formula>
    </cfRule>
  </conditionalFormatting>
  <conditionalFormatting sqref="AE68:AS68">
    <cfRule type="expression" dxfId="941" priority="271">
      <formula>IF(RIGHT(TEXT(AE68,"0.#"),1)=".",FALSE,TRUE)</formula>
    </cfRule>
    <cfRule type="expression" dxfId="940" priority="272">
      <formula>IF(RIGHT(TEXT(AE68,"0.#"),1)=".",TRUE,FALSE)</formula>
    </cfRule>
  </conditionalFormatting>
  <conditionalFormatting sqref="AE95:AI95 AE92:AI92 AE89:AI89 AE86:AI86">
    <cfRule type="expression" dxfId="939" priority="269">
      <formula>IF(RIGHT(TEXT(AE86,"0.#"),1)=".",FALSE,TRUE)</formula>
    </cfRule>
    <cfRule type="expression" dxfId="938" priority="270">
      <formula>IF(RIGHT(TEXT(AE86,"0.#"),1)=".",TRUE,FALSE)</formula>
    </cfRule>
  </conditionalFormatting>
  <conditionalFormatting sqref="AJ95:AX95 AJ92:AX92 AJ89:AX89 AJ86:AX86">
    <cfRule type="expression" dxfId="937" priority="267">
      <formula>IF(RIGHT(TEXT(AJ86,"0.#"),1)=".",FALSE,TRUE)</formula>
    </cfRule>
    <cfRule type="expression" dxfId="936" priority="268">
      <formula>IF(RIGHT(TEXT(AJ86,"0.#"),1)=".",TRUE,FALSE)</formula>
    </cfRule>
  </conditionalFormatting>
  <conditionalFormatting sqref="L100:L103 L98">
    <cfRule type="expression" dxfId="935" priority="265">
      <formula>IF(RIGHT(TEXT(L98,"0.#"),1)=".",FALSE,TRUE)</formula>
    </cfRule>
    <cfRule type="expression" dxfId="934" priority="266">
      <formula>IF(RIGHT(TEXT(L98,"0.#"),1)=".",TRUE,FALSE)</formula>
    </cfRule>
  </conditionalFormatting>
  <conditionalFormatting sqref="R98">
    <cfRule type="expression" dxfId="933" priority="261">
      <formula>IF(RIGHT(TEXT(R98,"0.#"),1)=".",FALSE,TRUE)</formula>
    </cfRule>
    <cfRule type="expression" dxfId="932" priority="262">
      <formula>IF(RIGHT(TEXT(R98,"0.#"),1)=".",TRUE,FALSE)</formula>
    </cfRule>
  </conditionalFormatting>
  <conditionalFormatting sqref="R99:R103">
    <cfRule type="expression" dxfId="931" priority="259">
      <formula>IF(RIGHT(TEXT(R99,"0.#"),1)=".",FALSE,TRUE)</formula>
    </cfRule>
    <cfRule type="expression" dxfId="930" priority="260">
      <formula>IF(RIGHT(TEXT(R99,"0.#"),1)=".",TRUE,FALSE)</formula>
    </cfRule>
  </conditionalFormatting>
  <conditionalFormatting sqref="Y182:Y189 Y180">
    <cfRule type="expression" dxfId="929" priority="257">
      <formula>IF(RIGHT(TEXT(Y180,"0.#"),1)=".",FALSE,TRUE)</formula>
    </cfRule>
    <cfRule type="expression" dxfId="928" priority="258">
      <formula>IF(RIGHT(TEXT(Y180,"0.#"),1)=".",TRUE,FALSE)</formula>
    </cfRule>
  </conditionalFormatting>
  <conditionalFormatting sqref="AU181">
    <cfRule type="expression" dxfId="927" priority="255">
      <formula>IF(RIGHT(TEXT(AU181,"0.#"),1)=".",FALSE,TRUE)</formula>
    </cfRule>
    <cfRule type="expression" dxfId="926" priority="256">
      <formula>IF(RIGHT(TEXT(AU181,"0.#"),1)=".",TRUE,FALSE)</formula>
    </cfRule>
  </conditionalFormatting>
  <conditionalFormatting sqref="AU190">
    <cfRule type="expression" dxfId="925" priority="253">
      <formula>IF(RIGHT(TEXT(AU190,"0.#"),1)=".",FALSE,TRUE)</formula>
    </cfRule>
    <cfRule type="expression" dxfId="924" priority="254">
      <formula>IF(RIGHT(TEXT(AU190,"0.#"),1)=".",TRUE,FALSE)</formula>
    </cfRule>
  </conditionalFormatting>
  <conditionalFormatting sqref="AU182:AU189 AU180">
    <cfRule type="expression" dxfId="923" priority="251">
      <formula>IF(RIGHT(TEXT(AU180,"0.#"),1)=".",FALSE,TRUE)</formula>
    </cfRule>
    <cfRule type="expression" dxfId="922" priority="252">
      <formula>IF(RIGHT(TEXT(AU180,"0.#"),1)=".",TRUE,FALSE)</formula>
    </cfRule>
  </conditionalFormatting>
  <conditionalFormatting sqref="Y220 Y207 Y194">
    <cfRule type="expression" dxfId="921" priority="237">
      <formula>IF(RIGHT(TEXT(Y194,"0.#"),1)=".",FALSE,TRUE)</formula>
    </cfRule>
    <cfRule type="expression" dxfId="920" priority="238">
      <formula>IF(RIGHT(TEXT(Y194,"0.#"),1)=".",TRUE,FALSE)</formula>
    </cfRule>
  </conditionalFormatting>
  <conditionalFormatting sqref="Y229 Y216 Y203">
    <cfRule type="expression" dxfId="919" priority="235">
      <formula>IF(RIGHT(TEXT(Y203,"0.#"),1)=".",FALSE,TRUE)</formula>
    </cfRule>
    <cfRule type="expression" dxfId="918" priority="236">
      <formula>IF(RIGHT(TEXT(Y203,"0.#"),1)=".",TRUE,FALSE)</formula>
    </cfRule>
  </conditionalFormatting>
  <conditionalFormatting sqref="Y221:Y228 Y219 Y208:Y215 Y195:Y202 Y193">
    <cfRule type="expression" dxfId="917" priority="233">
      <formula>IF(RIGHT(TEXT(Y193,"0.#"),1)=".",FALSE,TRUE)</formula>
    </cfRule>
    <cfRule type="expression" dxfId="916" priority="234">
      <formula>IF(RIGHT(TEXT(Y193,"0.#"),1)=".",TRUE,FALSE)</formula>
    </cfRule>
  </conditionalFormatting>
  <conditionalFormatting sqref="AU220 AU207 AU194">
    <cfRule type="expression" dxfId="915" priority="231">
      <formula>IF(RIGHT(TEXT(AU194,"0.#"),1)=".",FALSE,TRUE)</formula>
    </cfRule>
    <cfRule type="expression" dxfId="914" priority="232">
      <formula>IF(RIGHT(TEXT(AU194,"0.#"),1)=".",TRUE,FALSE)</formula>
    </cfRule>
  </conditionalFormatting>
  <conditionalFormatting sqref="AU229 AU216 AU203">
    <cfRule type="expression" dxfId="913" priority="229">
      <formula>IF(RIGHT(TEXT(AU203,"0.#"),1)=".",FALSE,TRUE)</formula>
    </cfRule>
    <cfRule type="expression" dxfId="912" priority="230">
      <formula>IF(RIGHT(TEXT(AU203,"0.#"),1)=".",TRUE,FALSE)</formula>
    </cfRule>
  </conditionalFormatting>
  <conditionalFormatting sqref="AU221:AU228 AU219 AU208:AU215 AU206 AU195:AU202 AU193">
    <cfRule type="expression" dxfId="911" priority="227">
      <formula>IF(RIGHT(TEXT(AU193,"0.#"),1)=".",FALSE,TRUE)</formula>
    </cfRule>
    <cfRule type="expression" dxfId="910" priority="228">
      <formula>IF(RIGHT(TEXT(AU193,"0.#"),1)=".",TRUE,FALSE)</formula>
    </cfRule>
  </conditionalFormatting>
  <conditionalFormatting sqref="AE56:AI56">
    <cfRule type="expression" dxfId="909" priority="201">
      <formula>IF(AND(AE56&gt;=0, RIGHT(TEXT(AE56,"0.#"),1)&lt;&gt;"."),TRUE,FALSE)</formula>
    </cfRule>
    <cfRule type="expression" dxfId="908" priority="202">
      <formula>IF(AND(AE56&gt;=0, RIGHT(TEXT(AE56,"0.#"),1)="."),TRUE,FALSE)</formula>
    </cfRule>
    <cfRule type="expression" dxfId="907" priority="203">
      <formula>IF(AND(AE56&lt;0, RIGHT(TEXT(AE56,"0.#"),1)&lt;&gt;"."),TRUE,FALSE)</formula>
    </cfRule>
    <cfRule type="expression" dxfId="906" priority="204">
      <formula>IF(AND(AE56&lt;0, RIGHT(TEXT(AE56,"0.#"),1)="."),TRUE,FALSE)</formula>
    </cfRule>
  </conditionalFormatting>
  <conditionalFormatting sqref="AJ56:AS56">
    <cfRule type="expression" dxfId="905" priority="197">
      <formula>IF(AND(AJ56&gt;=0, RIGHT(TEXT(AJ56,"0.#"),1)&lt;&gt;"."),TRUE,FALSE)</formula>
    </cfRule>
    <cfRule type="expression" dxfId="904" priority="198">
      <formula>IF(AND(AJ56&gt;=0, RIGHT(TEXT(AJ56,"0.#"),1)="."),TRUE,FALSE)</formula>
    </cfRule>
    <cfRule type="expression" dxfId="903" priority="199">
      <formula>IF(AND(AJ56&lt;0, RIGHT(TEXT(AJ56,"0.#"),1)&lt;&gt;"."),TRUE,FALSE)</formula>
    </cfRule>
    <cfRule type="expression" dxfId="902" priority="200">
      <formula>IF(AND(AJ56&lt;0, RIGHT(TEXT(AJ56,"0.#"),1)="."),TRUE,FALSE)</formula>
    </cfRule>
  </conditionalFormatting>
  <conditionalFormatting sqref="AK237:AK265">
    <cfRule type="expression" dxfId="901" priority="185">
      <formula>IF(RIGHT(TEXT(AK237,"0.#"),1)=".",FALSE,TRUE)</formula>
    </cfRule>
    <cfRule type="expression" dxfId="900" priority="186">
      <formula>IF(RIGHT(TEXT(AK237,"0.#"),1)=".",TRUE,FALSE)</formula>
    </cfRule>
  </conditionalFormatting>
  <conditionalFormatting sqref="AU240:AX265">
    <cfRule type="expression" dxfId="899" priority="181">
      <formula>IF(AND(AU240&gt;=0, RIGHT(TEXT(AU240,"0.#"),1)&lt;&gt;"."),TRUE,FALSE)</formula>
    </cfRule>
    <cfRule type="expression" dxfId="898" priority="182">
      <formula>IF(AND(AU240&gt;=0, RIGHT(TEXT(AU240,"0.#"),1)="."),TRUE,FALSE)</formula>
    </cfRule>
    <cfRule type="expression" dxfId="897" priority="183">
      <formula>IF(AND(AU240&lt;0, RIGHT(TEXT(AU240,"0.#"),1)&lt;&gt;"."),TRUE,FALSE)</formula>
    </cfRule>
    <cfRule type="expression" dxfId="896" priority="184">
      <formula>IF(AND(AU240&lt;0, RIGHT(TEXT(AU240,"0.#"),1)="."),TRUE,FALSE)</formula>
    </cfRule>
  </conditionalFormatting>
  <conditionalFormatting sqref="AK269">
    <cfRule type="expression" dxfId="895" priority="179">
      <formula>IF(RIGHT(TEXT(AK269,"0.#"),1)=".",FALSE,TRUE)</formula>
    </cfRule>
    <cfRule type="expression" dxfId="894" priority="180">
      <formula>IF(RIGHT(TEXT(AK269,"0.#"),1)=".",TRUE,FALSE)</formula>
    </cfRule>
  </conditionalFormatting>
  <conditionalFormatting sqref="AU269:AX269">
    <cfRule type="expression" dxfId="893" priority="175">
      <formula>IF(AND(AU269&gt;=0, RIGHT(TEXT(AU269,"0.#"),1)&lt;&gt;"."),TRUE,FALSE)</formula>
    </cfRule>
    <cfRule type="expression" dxfId="892" priority="176">
      <formula>IF(AND(AU269&gt;=0, RIGHT(TEXT(AU269,"0.#"),1)="."),TRUE,FALSE)</formula>
    </cfRule>
    <cfRule type="expression" dxfId="891" priority="177">
      <formula>IF(AND(AU269&lt;0, RIGHT(TEXT(AU269,"0.#"),1)&lt;&gt;"."),TRUE,FALSE)</formula>
    </cfRule>
    <cfRule type="expression" dxfId="890" priority="178">
      <formula>IF(AND(AU269&lt;0, RIGHT(TEXT(AU269,"0.#"),1)="."),TRUE,FALSE)</formula>
    </cfRule>
  </conditionalFormatting>
  <conditionalFormatting sqref="AK270:AK298">
    <cfRule type="expression" dxfId="889" priority="173">
      <formula>IF(RIGHT(TEXT(AK270,"0.#"),1)=".",FALSE,TRUE)</formula>
    </cfRule>
    <cfRule type="expression" dxfId="888" priority="174">
      <formula>IF(RIGHT(TEXT(AK270,"0.#"),1)=".",TRUE,FALSE)</formula>
    </cfRule>
  </conditionalFormatting>
  <conditionalFormatting sqref="AU270:AX298">
    <cfRule type="expression" dxfId="887" priority="169">
      <formula>IF(AND(AU270&gt;=0, RIGHT(TEXT(AU270,"0.#"),1)&lt;&gt;"."),TRUE,FALSE)</formula>
    </cfRule>
    <cfRule type="expression" dxfId="886" priority="170">
      <formula>IF(AND(AU270&gt;=0, RIGHT(TEXT(AU270,"0.#"),1)="."),TRUE,FALSE)</formula>
    </cfRule>
    <cfRule type="expression" dxfId="885" priority="171">
      <formula>IF(AND(AU270&lt;0, RIGHT(TEXT(AU270,"0.#"),1)&lt;&gt;"."),TRUE,FALSE)</formula>
    </cfRule>
    <cfRule type="expression" dxfId="884" priority="172">
      <formula>IF(AND(AU270&lt;0, RIGHT(TEXT(AU270,"0.#"),1)="."),TRUE,FALSE)</formula>
    </cfRule>
  </conditionalFormatting>
  <conditionalFormatting sqref="AK302">
    <cfRule type="expression" dxfId="883" priority="167">
      <formula>IF(RIGHT(TEXT(AK302,"0.#"),1)=".",FALSE,TRUE)</formula>
    </cfRule>
    <cfRule type="expression" dxfId="882" priority="168">
      <formula>IF(RIGHT(TEXT(AK302,"0.#"),1)=".",TRUE,FALSE)</formula>
    </cfRule>
  </conditionalFormatting>
  <conditionalFormatting sqref="AU302:AX302">
    <cfRule type="expression" dxfId="881" priority="163">
      <formula>IF(AND(AU302&gt;=0, RIGHT(TEXT(AU302,"0.#"),1)&lt;&gt;"."),TRUE,FALSE)</formula>
    </cfRule>
    <cfRule type="expression" dxfId="880" priority="164">
      <formula>IF(AND(AU302&gt;=0, RIGHT(TEXT(AU302,"0.#"),1)="."),TRUE,FALSE)</formula>
    </cfRule>
    <cfRule type="expression" dxfId="879" priority="165">
      <formula>IF(AND(AU302&lt;0, RIGHT(TEXT(AU302,"0.#"),1)&lt;&gt;"."),TRUE,FALSE)</formula>
    </cfRule>
    <cfRule type="expression" dxfId="878" priority="166">
      <formula>IF(AND(AU302&lt;0, RIGHT(TEXT(AU302,"0.#"),1)="."),TRUE,FALSE)</formula>
    </cfRule>
  </conditionalFormatting>
  <conditionalFormatting sqref="AK303:AK331">
    <cfRule type="expression" dxfId="877" priority="161">
      <formula>IF(RIGHT(TEXT(AK303,"0.#"),1)=".",FALSE,TRUE)</formula>
    </cfRule>
    <cfRule type="expression" dxfId="876" priority="162">
      <formula>IF(RIGHT(TEXT(AK303,"0.#"),1)=".",TRUE,FALSE)</formula>
    </cfRule>
  </conditionalFormatting>
  <conditionalFormatting sqref="AU303:AX331">
    <cfRule type="expression" dxfId="875" priority="157">
      <formula>IF(AND(AU303&gt;=0, RIGHT(TEXT(AU303,"0.#"),1)&lt;&gt;"."),TRUE,FALSE)</formula>
    </cfRule>
    <cfRule type="expression" dxfId="874" priority="158">
      <formula>IF(AND(AU303&gt;=0, RIGHT(TEXT(AU303,"0.#"),1)="."),TRUE,FALSE)</formula>
    </cfRule>
    <cfRule type="expression" dxfId="873" priority="159">
      <formula>IF(AND(AU303&lt;0, RIGHT(TEXT(AU303,"0.#"),1)&lt;&gt;"."),TRUE,FALSE)</formula>
    </cfRule>
    <cfRule type="expression" dxfId="872" priority="160">
      <formula>IF(AND(AU303&lt;0, RIGHT(TEXT(AU303,"0.#"),1)="."),TRUE,FALSE)</formula>
    </cfRule>
  </conditionalFormatting>
  <conditionalFormatting sqref="AK335">
    <cfRule type="expression" dxfId="871" priority="155">
      <formula>IF(RIGHT(TEXT(AK335,"0.#"),1)=".",FALSE,TRUE)</formula>
    </cfRule>
    <cfRule type="expression" dxfId="870" priority="156">
      <formula>IF(RIGHT(TEXT(AK335,"0.#"),1)=".",TRUE,FALSE)</formula>
    </cfRule>
  </conditionalFormatting>
  <conditionalFormatting sqref="AU335:AX335">
    <cfRule type="expression" dxfId="869" priority="151">
      <formula>IF(AND(AU335&gt;=0, RIGHT(TEXT(AU335,"0.#"),1)&lt;&gt;"."),TRUE,FALSE)</formula>
    </cfRule>
    <cfRule type="expression" dxfId="868" priority="152">
      <formula>IF(AND(AU335&gt;=0, RIGHT(TEXT(AU335,"0.#"),1)="."),TRUE,FALSE)</formula>
    </cfRule>
    <cfRule type="expression" dxfId="867" priority="153">
      <formula>IF(AND(AU335&lt;0, RIGHT(TEXT(AU335,"0.#"),1)&lt;&gt;"."),TRUE,FALSE)</formula>
    </cfRule>
    <cfRule type="expression" dxfId="866" priority="154">
      <formula>IF(AND(AU335&lt;0, RIGHT(TEXT(AU335,"0.#"),1)="."),TRUE,FALSE)</formula>
    </cfRule>
  </conditionalFormatting>
  <conditionalFormatting sqref="AK336:AK364">
    <cfRule type="expression" dxfId="865" priority="149">
      <formula>IF(RIGHT(TEXT(AK336,"0.#"),1)=".",FALSE,TRUE)</formula>
    </cfRule>
    <cfRule type="expression" dxfId="864" priority="150">
      <formula>IF(RIGHT(TEXT(AK336,"0.#"),1)=".",TRUE,FALSE)</formula>
    </cfRule>
  </conditionalFormatting>
  <conditionalFormatting sqref="AU336:AX364">
    <cfRule type="expression" dxfId="863" priority="145">
      <formula>IF(AND(AU336&gt;=0, RIGHT(TEXT(AU336,"0.#"),1)&lt;&gt;"."),TRUE,FALSE)</formula>
    </cfRule>
    <cfRule type="expression" dxfId="862" priority="146">
      <formula>IF(AND(AU336&gt;=0, RIGHT(TEXT(AU336,"0.#"),1)="."),TRUE,FALSE)</formula>
    </cfRule>
    <cfRule type="expression" dxfId="861" priority="147">
      <formula>IF(AND(AU336&lt;0, RIGHT(TEXT(AU336,"0.#"),1)&lt;&gt;"."),TRUE,FALSE)</formula>
    </cfRule>
    <cfRule type="expression" dxfId="860" priority="148">
      <formula>IF(AND(AU336&lt;0, RIGHT(TEXT(AU336,"0.#"),1)="."),TRUE,FALSE)</formula>
    </cfRule>
  </conditionalFormatting>
  <conditionalFormatting sqref="AK368">
    <cfRule type="expression" dxfId="859" priority="143">
      <formula>IF(RIGHT(TEXT(AK368,"0.#"),1)=".",FALSE,TRUE)</formula>
    </cfRule>
    <cfRule type="expression" dxfId="858" priority="144">
      <formula>IF(RIGHT(TEXT(AK368,"0.#"),1)=".",TRUE,FALSE)</formula>
    </cfRule>
  </conditionalFormatting>
  <conditionalFormatting sqref="AK369:AK397">
    <cfRule type="expression" dxfId="857" priority="137">
      <formula>IF(RIGHT(TEXT(AK369,"0.#"),1)=".",FALSE,TRUE)</formula>
    </cfRule>
    <cfRule type="expression" dxfId="856" priority="138">
      <formula>IF(RIGHT(TEXT(AK369,"0.#"),1)=".",TRUE,FALSE)</formula>
    </cfRule>
  </conditionalFormatting>
  <conditionalFormatting sqref="AU369:AX397">
    <cfRule type="expression" dxfId="855" priority="133">
      <formula>IF(AND(AU369&gt;=0, RIGHT(TEXT(AU369,"0.#"),1)&lt;&gt;"."),TRUE,FALSE)</formula>
    </cfRule>
    <cfRule type="expression" dxfId="854" priority="134">
      <formula>IF(AND(AU369&gt;=0, RIGHT(TEXT(AU369,"0.#"),1)="."),TRUE,FALSE)</formula>
    </cfRule>
    <cfRule type="expression" dxfId="853" priority="135">
      <formula>IF(AND(AU369&lt;0, RIGHT(TEXT(AU369,"0.#"),1)&lt;&gt;"."),TRUE,FALSE)</formula>
    </cfRule>
    <cfRule type="expression" dxfId="852" priority="136">
      <formula>IF(AND(AU369&lt;0, RIGHT(TEXT(AU369,"0.#"),1)="."),TRUE,FALSE)</formula>
    </cfRule>
  </conditionalFormatting>
  <conditionalFormatting sqref="AK401">
    <cfRule type="expression" dxfId="851" priority="131">
      <formula>IF(RIGHT(TEXT(AK401,"0.#"),1)=".",FALSE,TRUE)</formula>
    </cfRule>
    <cfRule type="expression" dxfId="850" priority="132">
      <formula>IF(RIGHT(TEXT(AK401,"0.#"),1)=".",TRUE,FALSE)</formula>
    </cfRule>
  </conditionalFormatting>
  <conditionalFormatting sqref="AK402:AK430">
    <cfRule type="expression" dxfId="849" priority="125">
      <formula>IF(RIGHT(TEXT(AK402,"0.#"),1)=".",FALSE,TRUE)</formula>
    </cfRule>
    <cfRule type="expression" dxfId="848" priority="126">
      <formula>IF(RIGHT(TEXT(AK402,"0.#"),1)=".",TRUE,FALSE)</formula>
    </cfRule>
  </conditionalFormatting>
  <conditionalFormatting sqref="AU402:AX430">
    <cfRule type="expression" dxfId="847" priority="121">
      <formula>IF(AND(AU402&gt;=0, RIGHT(TEXT(AU402,"0.#"),1)&lt;&gt;"."),TRUE,FALSE)</formula>
    </cfRule>
    <cfRule type="expression" dxfId="846" priority="122">
      <formula>IF(AND(AU402&gt;=0, RIGHT(TEXT(AU402,"0.#"),1)="."),TRUE,FALSE)</formula>
    </cfRule>
    <cfRule type="expression" dxfId="845" priority="123">
      <formula>IF(AND(AU402&lt;0, RIGHT(TEXT(AU402,"0.#"),1)&lt;&gt;"."),TRUE,FALSE)</formula>
    </cfRule>
    <cfRule type="expression" dxfId="844" priority="124">
      <formula>IF(AND(AU402&lt;0, RIGHT(TEXT(AU402,"0.#"),1)="."),TRUE,FALSE)</formula>
    </cfRule>
  </conditionalFormatting>
  <conditionalFormatting sqref="AK434">
    <cfRule type="expression" dxfId="843" priority="119">
      <formula>IF(RIGHT(TEXT(AK434,"0.#"),1)=".",FALSE,TRUE)</formula>
    </cfRule>
    <cfRule type="expression" dxfId="842" priority="120">
      <formula>IF(RIGHT(TEXT(AK434,"0.#"),1)=".",TRUE,FALSE)</formula>
    </cfRule>
  </conditionalFormatting>
  <conditionalFormatting sqref="AK435:AK463">
    <cfRule type="expression" dxfId="841" priority="113">
      <formula>IF(RIGHT(TEXT(AK435,"0.#"),1)=".",FALSE,TRUE)</formula>
    </cfRule>
    <cfRule type="expression" dxfId="840" priority="114">
      <formula>IF(RIGHT(TEXT(AK435,"0.#"),1)=".",TRUE,FALSE)</formula>
    </cfRule>
  </conditionalFormatting>
  <conditionalFormatting sqref="AU440:AX463">
    <cfRule type="expression" dxfId="839" priority="109">
      <formula>IF(AND(AU440&gt;=0, RIGHT(TEXT(AU440,"0.#"),1)&lt;&gt;"."),TRUE,FALSE)</formula>
    </cfRule>
    <cfRule type="expression" dxfId="838" priority="110">
      <formula>IF(AND(AU440&gt;=0, RIGHT(TEXT(AU440,"0.#"),1)="."),TRUE,FALSE)</formula>
    </cfRule>
    <cfRule type="expression" dxfId="837" priority="111">
      <formula>IF(AND(AU440&lt;0, RIGHT(TEXT(AU440,"0.#"),1)&lt;&gt;"."),TRUE,FALSE)</formula>
    </cfRule>
    <cfRule type="expression" dxfId="836" priority="112">
      <formula>IF(AND(AU440&lt;0, RIGHT(TEXT(AU440,"0.#"),1)="."),TRUE,FALSE)</formula>
    </cfRule>
  </conditionalFormatting>
  <conditionalFormatting sqref="AK467">
    <cfRule type="expression" dxfId="835" priority="107">
      <formula>IF(RIGHT(TEXT(AK467,"0.#"),1)=".",FALSE,TRUE)</formula>
    </cfRule>
    <cfRule type="expression" dxfId="834" priority="108">
      <formula>IF(RIGHT(TEXT(AK467,"0.#"),1)=".",TRUE,FALSE)</formula>
    </cfRule>
  </conditionalFormatting>
  <conditionalFormatting sqref="AK468:AK496">
    <cfRule type="expression" dxfId="833" priority="101">
      <formula>IF(RIGHT(TEXT(AK468,"0.#"),1)=".",FALSE,TRUE)</formula>
    </cfRule>
    <cfRule type="expression" dxfId="832" priority="102">
      <formula>IF(RIGHT(TEXT(AK468,"0.#"),1)=".",TRUE,FALSE)</formula>
    </cfRule>
  </conditionalFormatting>
  <conditionalFormatting sqref="AU471:AX496">
    <cfRule type="expression" dxfId="831" priority="97">
      <formula>IF(AND(AU471&gt;=0, RIGHT(TEXT(AU471,"0.#"),1)&lt;&gt;"."),TRUE,FALSE)</formula>
    </cfRule>
    <cfRule type="expression" dxfId="830" priority="98">
      <formula>IF(AND(AU471&gt;=0, RIGHT(TEXT(AU471,"0.#"),1)="."),TRUE,FALSE)</formula>
    </cfRule>
    <cfRule type="expression" dxfId="829" priority="99">
      <formula>IF(AND(AU471&lt;0, RIGHT(TEXT(AU471,"0.#"),1)&lt;&gt;"."),TRUE,FALSE)</formula>
    </cfRule>
    <cfRule type="expression" dxfId="828" priority="100">
      <formula>IF(AND(AU471&lt;0, RIGHT(TEXT(AU471,"0.#"),1)="."),TRUE,FALSE)</formula>
    </cfRule>
  </conditionalFormatting>
  <conditionalFormatting sqref="AE24:AX24 AJ23:AS23">
    <cfRule type="expression" dxfId="827" priority="95">
      <formula>IF(RIGHT(TEXT(AE23,"0.#"),1)=".",FALSE,TRUE)</formula>
    </cfRule>
    <cfRule type="expression" dxfId="826" priority="96">
      <formula>IF(RIGHT(TEXT(AE23,"0.#"),1)=".",TRUE,FALSE)</formula>
    </cfRule>
  </conditionalFormatting>
  <conditionalFormatting sqref="AE25:AI25">
    <cfRule type="expression" dxfId="825" priority="87">
      <formula>IF(AND(AE25&gt;=0, RIGHT(TEXT(AE25,"0.#"),1)&lt;&gt;"."),TRUE,FALSE)</formula>
    </cfRule>
    <cfRule type="expression" dxfId="824" priority="88">
      <formula>IF(AND(AE25&gt;=0, RIGHT(TEXT(AE25,"0.#"),1)="."),TRUE,FALSE)</formula>
    </cfRule>
    <cfRule type="expression" dxfId="823" priority="89">
      <formula>IF(AND(AE25&lt;0, RIGHT(TEXT(AE25,"0.#"),1)&lt;&gt;"."),TRUE,FALSE)</formula>
    </cfRule>
    <cfRule type="expression" dxfId="822" priority="90">
      <formula>IF(AND(AE25&lt;0, RIGHT(TEXT(AE25,"0.#"),1)="."),TRUE,FALSE)</formula>
    </cfRule>
  </conditionalFormatting>
  <conditionalFormatting sqref="AJ25:AS25">
    <cfRule type="expression" dxfId="821" priority="83">
      <formula>IF(AND(AJ25&gt;=0, RIGHT(TEXT(AJ25,"0.#"),1)&lt;&gt;"."),TRUE,FALSE)</formula>
    </cfRule>
    <cfRule type="expression" dxfId="820" priority="84">
      <formula>IF(AND(AJ25&gt;=0, RIGHT(TEXT(AJ25,"0.#"),1)="."),TRUE,FALSE)</formula>
    </cfRule>
    <cfRule type="expression" dxfId="819" priority="85">
      <formula>IF(AND(AJ25&lt;0, RIGHT(TEXT(AJ25,"0.#"),1)&lt;&gt;"."),TRUE,FALSE)</formula>
    </cfRule>
    <cfRule type="expression" dxfId="818" priority="86">
      <formula>IF(AND(AJ25&lt;0, RIGHT(TEXT(AJ25,"0.#"),1)="."),TRUE,FALSE)</formula>
    </cfRule>
  </conditionalFormatting>
  <conditionalFormatting sqref="AU236:AX236">
    <cfRule type="expression" dxfId="817" priority="71">
      <formula>IF(AND(AU236&gt;=0, RIGHT(TEXT(AU236,"0.#"),1)&lt;&gt;"."),TRUE,FALSE)</formula>
    </cfRule>
    <cfRule type="expression" dxfId="816" priority="72">
      <formula>IF(AND(AU236&gt;=0, RIGHT(TEXT(AU236,"0.#"),1)="."),TRUE,FALSE)</formula>
    </cfRule>
    <cfRule type="expression" dxfId="815" priority="73">
      <formula>IF(AND(AU236&lt;0, RIGHT(TEXT(AU236,"0.#"),1)&lt;&gt;"."),TRUE,FALSE)</formula>
    </cfRule>
    <cfRule type="expression" dxfId="814" priority="74">
      <formula>IF(AND(AU236&lt;0, RIGHT(TEXT(AU236,"0.#"),1)="."),TRUE,FALSE)</formula>
    </cfRule>
  </conditionalFormatting>
  <conditionalFormatting sqref="AE43:AI43 AE38:AI38 AE33:AI33 AE28:AI28">
    <cfRule type="expression" dxfId="813" priority="69">
      <formula>IF(RIGHT(TEXT(AE28,"0.#"),1)=".",FALSE,TRUE)</formula>
    </cfRule>
    <cfRule type="expression" dxfId="812" priority="70">
      <formula>IF(RIGHT(TEXT(AE28,"0.#"),1)=".",TRUE,FALSE)</formula>
    </cfRule>
  </conditionalFormatting>
  <conditionalFormatting sqref="AE44:AX44 AJ43:AS43 AE39:AX39 AJ38:AS38 AE34:AX34 AJ33:AS33 AE29:AX29 AJ28:AS28">
    <cfRule type="expression" dxfId="811" priority="67">
      <formula>IF(RIGHT(TEXT(AE28,"0.#"),1)=".",FALSE,TRUE)</formula>
    </cfRule>
    <cfRule type="expression" dxfId="810" priority="68">
      <formula>IF(RIGHT(TEXT(AE28,"0.#"),1)=".",TRUE,FALSE)</formula>
    </cfRule>
  </conditionalFormatting>
  <conditionalFormatting sqref="AE45:AI45 AE40:AI40 AE35:AI35 AE30:AI30">
    <cfRule type="expression" dxfId="809" priority="63">
      <formula>IF(AND(AE30&gt;=0, RIGHT(TEXT(AE30,"0.#"),1)&lt;&gt;"."),TRUE,FALSE)</formula>
    </cfRule>
    <cfRule type="expression" dxfId="808" priority="64">
      <formula>IF(AND(AE30&gt;=0, RIGHT(TEXT(AE30,"0.#"),1)="."),TRUE,FALSE)</formula>
    </cfRule>
    <cfRule type="expression" dxfId="807" priority="65">
      <formula>IF(AND(AE30&lt;0, RIGHT(TEXT(AE30,"0.#"),1)&lt;&gt;"."),TRUE,FALSE)</formula>
    </cfRule>
    <cfRule type="expression" dxfId="806" priority="66">
      <formula>IF(AND(AE30&lt;0, RIGHT(TEXT(AE30,"0.#"),1)="."),TRUE,FALSE)</formula>
    </cfRule>
  </conditionalFormatting>
  <conditionalFormatting sqref="AJ45:AS45 AJ40:AS40 AJ35:AS35 AJ30:AS30">
    <cfRule type="expression" dxfId="805" priority="59">
      <formula>IF(AND(AJ30&gt;=0, RIGHT(TEXT(AJ30,"0.#"),1)&lt;&gt;"."),TRUE,FALSE)</formula>
    </cfRule>
    <cfRule type="expression" dxfId="804" priority="60">
      <formula>IF(AND(AJ30&gt;=0, RIGHT(TEXT(AJ30,"0.#"),1)="."),TRUE,FALSE)</formula>
    </cfRule>
    <cfRule type="expression" dxfId="803" priority="61">
      <formula>IF(AND(AJ30&lt;0, RIGHT(TEXT(AJ30,"0.#"),1)&lt;&gt;"."),TRUE,FALSE)</formula>
    </cfRule>
    <cfRule type="expression" dxfId="802" priority="62">
      <formula>IF(AND(AJ30&lt;0, RIGHT(TEXT(AJ30,"0.#"),1)="."),TRUE,FALSE)</formula>
    </cfRule>
  </conditionalFormatting>
  <conditionalFormatting sqref="AE64:AI64 AE59:AI59">
    <cfRule type="expression" dxfId="801" priority="57">
      <formula>IF(RIGHT(TEXT(AE59,"0.#"),1)=".",FALSE,TRUE)</formula>
    </cfRule>
    <cfRule type="expression" dxfId="800" priority="58">
      <formula>IF(RIGHT(TEXT(AE59,"0.#"),1)=".",TRUE,FALSE)</formula>
    </cfRule>
  </conditionalFormatting>
  <conditionalFormatting sqref="AE65:AX65 AJ64:AS64 AE60:AX60 AJ59:AS59">
    <cfRule type="expression" dxfId="799" priority="55">
      <formula>IF(RIGHT(TEXT(AE59,"0.#"),1)=".",FALSE,TRUE)</formula>
    </cfRule>
    <cfRule type="expression" dxfId="798" priority="56">
      <formula>IF(RIGHT(TEXT(AE59,"0.#"),1)=".",TRUE,FALSE)</formula>
    </cfRule>
  </conditionalFormatting>
  <conditionalFormatting sqref="AE66:AI66 AE61:AI61">
    <cfRule type="expression" dxfId="797" priority="51">
      <formula>IF(AND(AE61&gt;=0, RIGHT(TEXT(AE61,"0.#"),1)&lt;&gt;"."),TRUE,FALSE)</formula>
    </cfRule>
    <cfRule type="expression" dxfId="796" priority="52">
      <formula>IF(AND(AE61&gt;=0, RIGHT(TEXT(AE61,"0.#"),1)="."),TRUE,FALSE)</formula>
    </cfRule>
    <cfRule type="expression" dxfId="795" priority="53">
      <formula>IF(AND(AE61&lt;0, RIGHT(TEXT(AE61,"0.#"),1)&lt;&gt;"."),TRUE,FALSE)</formula>
    </cfRule>
    <cfRule type="expression" dxfId="794" priority="54">
      <formula>IF(AND(AE61&lt;0, RIGHT(TEXT(AE61,"0.#"),1)="."),TRUE,FALSE)</formula>
    </cfRule>
  </conditionalFormatting>
  <conditionalFormatting sqref="AJ66:AS66 AJ61:AS61">
    <cfRule type="expression" dxfId="793" priority="47">
      <formula>IF(AND(AJ61&gt;=0, RIGHT(TEXT(AJ61,"0.#"),1)&lt;&gt;"."),TRUE,FALSE)</formula>
    </cfRule>
    <cfRule type="expression" dxfId="792" priority="48">
      <formula>IF(AND(AJ61&gt;=0, RIGHT(TEXT(AJ61,"0.#"),1)="."),TRUE,FALSE)</formula>
    </cfRule>
    <cfRule type="expression" dxfId="791" priority="49">
      <formula>IF(AND(AJ61&lt;0, RIGHT(TEXT(AJ61,"0.#"),1)&lt;&gt;"."),TRUE,FALSE)</formula>
    </cfRule>
    <cfRule type="expression" dxfId="790" priority="50">
      <formula>IF(AND(AJ61&lt;0, RIGHT(TEXT(AJ61,"0.#"),1)="."),TRUE,FALSE)</formula>
    </cfRule>
  </conditionalFormatting>
  <conditionalFormatting sqref="AE81:AX81 AE78:AX78 AE75:AX75 AE72:AX72">
    <cfRule type="expression" dxfId="789" priority="45">
      <formula>IF(RIGHT(TEXT(AE72,"0.#"),1)=".",FALSE,TRUE)</formula>
    </cfRule>
    <cfRule type="expression" dxfId="788" priority="46">
      <formula>IF(RIGHT(TEXT(AE72,"0.#"),1)=".",TRUE,FALSE)</formula>
    </cfRule>
  </conditionalFormatting>
  <conditionalFormatting sqref="AE80:AS80 AE77:AS77 AE74:AS74 AE71:AS71">
    <cfRule type="expression" dxfId="787" priority="43">
      <formula>IF(RIGHT(TEXT(AE71,"0.#"),1)=".",FALSE,TRUE)</formula>
    </cfRule>
    <cfRule type="expression" dxfId="786" priority="44">
      <formula>IF(RIGHT(TEXT(AE71,"0.#"),1)=".",TRUE,FALSE)</formula>
    </cfRule>
  </conditionalFormatting>
  <conditionalFormatting sqref="Y206">
    <cfRule type="expression" dxfId="785" priority="41">
      <formula>IF(RIGHT(TEXT(Y206,"0.#"),1)=".",FALSE,TRUE)</formula>
    </cfRule>
    <cfRule type="expression" dxfId="784" priority="42">
      <formula>IF(RIGHT(TEXT(Y206,"0.#"),1)=".",TRUE,FALSE)</formula>
    </cfRule>
  </conditionalFormatting>
  <conditionalFormatting sqref="AU237:AX239">
    <cfRule type="expression" dxfId="783" priority="37">
      <formula>IF(AND(AU237&gt;=0, RIGHT(TEXT(AU237,"0.#"),1)&lt;&gt;"."),TRUE,FALSE)</formula>
    </cfRule>
    <cfRule type="expression" dxfId="782" priority="38">
      <formula>IF(AND(AU237&gt;=0, RIGHT(TEXT(AU237,"0.#"),1)="."),TRUE,FALSE)</formula>
    </cfRule>
    <cfRule type="expression" dxfId="781" priority="39">
      <formula>IF(AND(AU237&lt;0, RIGHT(TEXT(AU237,"0.#"),1)&lt;&gt;"."),TRUE,FALSE)</formula>
    </cfRule>
    <cfRule type="expression" dxfId="780" priority="40">
      <formula>IF(AND(AU237&lt;0, RIGHT(TEXT(AU237,"0.#"),1)="."),TRUE,FALSE)</formula>
    </cfRule>
  </conditionalFormatting>
  <conditionalFormatting sqref="AU467:AX467">
    <cfRule type="expression" dxfId="779" priority="33">
      <formula>IF(AND(AU467&gt;=0, RIGHT(TEXT(AU467,"0.#"),1)&lt;&gt;"."),TRUE,FALSE)</formula>
    </cfRule>
    <cfRule type="expression" dxfId="778" priority="34">
      <formula>IF(AND(AU467&gt;=0, RIGHT(TEXT(AU467,"0.#"),1)="."),TRUE,FALSE)</formula>
    </cfRule>
    <cfRule type="expression" dxfId="777" priority="35">
      <formula>IF(AND(AU467&lt;0, RIGHT(TEXT(AU467,"0.#"),1)&lt;&gt;"."),TRUE,FALSE)</formula>
    </cfRule>
    <cfRule type="expression" dxfId="776" priority="36">
      <formula>IF(AND(AU467&lt;0, RIGHT(TEXT(AU467,"0.#"),1)="."),TRUE,FALSE)</formula>
    </cfRule>
  </conditionalFormatting>
  <conditionalFormatting sqref="AU468:AX469">
    <cfRule type="expression" dxfId="775" priority="29">
      <formula>IF(AND(AU468&gt;=0, RIGHT(TEXT(AU468,"0.#"),1)&lt;&gt;"."),TRUE,FALSE)</formula>
    </cfRule>
    <cfRule type="expression" dxfId="774" priority="30">
      <formula>IF(AND(AU468&gt;=0, RIGHT(TEXT(AU468,"0.#"),1)="."),TRUE,FALSE)</formula>
    </cfRule>
    <cfRule type="expression" dxfId="773" priority="31">
      <formula>IF(AND(AU468&lt;0, RIGHT(TEXT(AU468,"0.#"),1)&lt;&gt;"."),TRUE,FALSE)</formula>
    </cfRule>
    <cfRule type="expression" dxfId="772" priority="32">
      <formula>IF(AND(AU468&lt;0, RIGHT(TEXT(AU468,"0.#"),1)="."),TRUE,FALSE)</formula>
    </cfRule>
  </conditionalFormatting>
  <conditionalFormatting sqref="AU470:AX470">
    <cfRule type="expression" dxfId="771" priority="25">
      <formula>IF(AND(AU470&gt;=0, RIGHT(TEXT(AU470,"0.#"),1)&lt;&gt;"."),TRUE,FALSE)</formula>
    </cfRule>
    <cfRule type="expression" dxfId="770" priority="26">
      <formula>IF(AND(AU470&gt;=0, RIGHT(TEXT(AU470,"0.#"),1)="."),TRUE,FALSE)</formula>
    </cfRule>
    <cfRule type="expression" dxfId="769" priority="27">
      <formula>IF(AND(AU470&lt;0, RIGHT(TEXT(AU470,"0.#"),1)&lt;&gt;"."),TRUE,FALSE)</formula>
    </cfRule>
    <cfRule type="expression" dxfId="768" priority="28">
      <formula>IF(AND(AU470&lt;0, RIGHT(TEXT(AU470,"0.#"),1)="."),TRUE,FALSE)</formula>
    </cfRule>
  </conditionalFormatting>
  <conditionalFormatting sqref="AU368:AX368">
    <cfRule type="expression" dxfId="767" priority="21">
      <formula>IF(AND(AU368&gt;=0, RIGHT(TEXT(AU368,"0.#"),1)&lt;&gt;"."),TRUE,FALSE)</formula>
    </cfRule>
    <cfRule type="expression" dxfId="766" priority="22">
      <formula>IF(AND(AU368&gt;=0, RIGHT(TEXT(AU368,"0.#"),1)="."),TRUE,FALSE)</formula>
    </cfRule>
    <cfRule type="expression" dxfId="765" priority="23">
      <formula>IF(AND(AU368&lt;0, RIGHT(TEXT(AU368,"0.#"),1)&lt;&gt;"."),TRUE,FALSE)</formula>
    </cfRule>
    <cfRule type="expression" dxfId="764" priority="24">
      <formula>IF(AND(AU368&lt;0, RIGHT(TEXT(AU368,"0.#"),1)="."),TRUE,FALSE)</formula>
    </cfRule>
  </conditionalFormatting>
  <conditionalFormatting sqref="AU401:AX401">
    <cfRule type="expression" dxfId="763" priority="17">
      <formula>IF(AND(AU401&gt;=0, RIGHT(TEXT(AU401,"0.#"),1)&lt;&gt;"."),TRUE,FALSE)</formula>
    </cfRule>
    <cfRule type="expression" dxfId="762" priority="18">
      <formula>IF(AND(AU401&gt;=0, RIGHT(TEXT(AU401,"0.#"),1)="."),TRUE,FALSE)</formula>
    </cfRule>
    <cfRule type="expression" dxfId="761" priority="19">
      <formula>IF(AND(AU401&lt;0, RIGHT(TEXT(AU401,"0.#"),1)&lt;&gt;"."),TRUE,FALSE)</formula>
    </cfRule>
    <cfRule type="expression" dxfId="760" priority="20">
      <formula>IF(AND(AU401&lt;0, RIGHT(TEXT(AU401,"0.#"),1)="."),TRUE,FALSE)</formula>
    </cfRule>
  </conditionalFormatting>
  <conditionalFormatting sqref="AU434:AX434">
    <cfRule type="expression" dxfId="759" priority="13">
      <formula>IF(AND(AU434&gt;=0, RIGHT(TEXT(AU434,"0.#"),1)&lt;&gt;"."),TRUE,FALSE)</formula>
    </cfRule>
    <cfRule type="expression" dxfId="758" priority="14">
      <formula>IF(AND(AU434&gt;=0, RIGHT(TEXT(AU434,"0.#"),1)="."),TRUE,FALSE)</formula>
    </cfRule>
    <cfRule type="expression" dxfId="757" priority="15">
      <formula>IF(AND(AU434&lt;0, RIGHT(TEXT(AU434,"0.#"),1)&lt;&gt;"."),TRUE,FALSE)</formula>
    </cfRule>
    <cfRule type="expression" dxfId="756" priority="16">
      <formula>IF(AND(AU434&lt;0, RIGHT(TEXT(AU434,"0.#"),1)="."),TRUE,FALSE)</formula>
    </cfRule>
  </conditionalFormatting>
  <conditionalFormatting sqref="AU435:AX436">
    <cfRule type="expression" dxfId="755" priority="9">
      <formula>IF(AND(AU435&gt;=0, RIGHT(TEXT(AU435,"0.#"),1)&lt;&gt;"."),TRUE,FALSE)</formula>
    </cfRule>
    <cfRule type="expression" dxfId="754" priority="10">
      <formula>IF(AND(AU435&gt;=0, RIGHT(TEXT(AU435,"0.#"),1)="."),TRUE,FALSE)</formula>
    </cfRule>
    <cfRule type="expression" dxfId="753" priority="11">
      <formula>IF(AND(AU435&lt;0, RIGHT(TEXT(AU435,"0.#"),1)&lt;&gt;"."),TRUE,FALSE)</formula>
    </cfRule>
    <cfRule type="expression" dxfId="752" priority="12">
      <formula>IF(AND(AU435&lt;0, RIGHT(TEXT(AU435,"0.#"),1)="."),TRUE,FALSE)</formula>
    </cfRule>
  </conditionalFormatting>
  <conditionalFormatting sqref="AU437:AX437">
    <cfRule type="expression" dxfId="751" priority="5">
      <formula>IF(AND(AU437&gt;=0, RIGHT(TEXT(AU437,"0.#"),1)&lt;&gt;"."),TRUE,FALSE)</formula>
    </cfRule>
    <cfRule type="expression" dxfId="750" priority="6">
      <formula>IF(AND(AU437&gt;=0, RIGHT(TEXT(AU437,"0.#"),1)="."),TRUE,FALSE)</formula>
    </cfRule>
    <cfRule type="expression" dxfId="749" priority="7">
      <formula>IF(AND(AU437&lt;0, RIGHT(TEXT(AU437,"0.#"),1)&lt;&gt;"."),TRUE,FALSE)</formula>
    </cfRule>
    <cfRule type="expression" dxfId="748" priority="8">
      <formula>IF(AND(AU437&lt;0, RIGHT(TEXT(AU437,"0.#"),1)="."),TRUE,FALSE)</formula>
    </cfRule>
  </conditionalFormatting>
  <conditionalFormatting sqref="AU438:AX439">
    <cfRule type="expression" dxfId="747" priority="1">
      <formula>IF(AND(AU438&gt;=0, RIGHT(TEXT(AU438,"0.#"),1)&lt;&gt;"."),TRUE,FALSE)</formula>
    </cfRule>
    <cfRule type="expression" dxfId="746" priority="2">
      <formula>IF(AND(AU438&gt;=0, RIGHT(TEXT(AU438,"0.#"),1)="."),TRUE,FALSE)</formula>
    </cfRule>
    <cfRule type="expression" dxfId="745" priority="3">
      <formula>IF(AND(AU438&lt;0, RIGHT(TEXT(AU438,"0.#"),1)&lt;&gt;"."),TRUE,FALSE)</formula>
    </cfRule>
    <cfRule type="expression" dxfId="744" priority="4">
      <formula>IF(AND(AU438&lt;0, RIGHT(TEXT(AU438,"0.#"),1)="."),TRUE,FALSE)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458</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t="s">
        <v>458</v>
      </c>
      <c r="R7" s="15" t="str">
        <f t="shared" si="3"/>
        <v>貸付</v>
      </c>
      <c r="S7" s="15" t="str">
        <f t="shared" si="4"/>
        <v>貸付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貸付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貸付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J12" sqref="AJ12:AN1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c r="A3" s="219"/>
      <c r="B3" s="220"/>
      <c r="C3" s="220"/>
      <c r="D3" s="220"/>
      <c r="E3" s="220"/>
      <c r="F3" s="221"/>
      <c r="G3" s="229"/>
      <c r="H3" s="108"/>
      <c r="I3" s="108"/>
      <c r="J3" s="108"/>
      <c r="K3" s="108"/>
      <c r="L3" s="108"/>
      <c r="M3" s="108"/>
      <c r="N3" s="108"/>
      <c r="O3" s="230"/>
      <c r="P3" s="247"/>
      <c r="Q3" s="108"/>
      <c r="R3" s="108"/>
      <c r="S3" s="108"/>
      <c r="T3" s="108"/>
      <c r="U3" s="108"/>
      <c r="V3" s="108"/>
      <c r="W3" s="108"/>
      <c r="X3" s="230"/>
      <c r="Y3" s="285"/>
      <c r="Z3" s="286"/>
      <c r="AA3" s="287"/>
      <c r="AB3" s="139"/>
      <c r="AC3" s="134"/>
      <c r="AD3" s="135"/>
      <c r="AE3" s="140"/>
      <c r="AF3" s="133"/>
      <c r="AG3" s="133"/>
      <c r="AH3" s="133"/>
      <c r="AI3" s="291"/>
      <c r="AJ3" s="140"/>
      <c r="AK3" s="133"/>
      <c r="AL3" s="133"/>
      <c r="AM3" s="133"/>
      <c r="AN3" s="291"/>
      <c r="AO3" s="140"/>
      <c r="AP3" s="133"/>
      <c r="AQ3" s="133"/>
      <c r="AR3" s="133"/>
      <c r="AS3" s="291"/>
      <c r="AT3" s="67"/>
      <c r="AU3" s="110"/>
      <c r="AV3" s="110"/>
      <c r="AW3" s="108" t="s">
        <v>449</v>
      </c>
      <c r="AX3" s="109"/>
    </row>
    <row r="4" spans="1:50" ht="22.5" customHeight="1">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331"/>
      <c r="AC4" s="302"/>
      <c r="AD4" s="302"/>
      <c r="AE4" s="93"/>
      <c r="AF4" s="94"/>
      <c r="AG4" s="94"/>
      <c r="AH4" s="94"/>
      <c r="AI4" s="95"/>
      <c r="AJ4" s="93"/>
      <c r="AK4" s="94"/>
      <c r="AL4" s="94"/>
      <c r="AM4" s="94"/>
      <c r="AN4" s="95"/>
      <c r="AO4" s="93"/>
      <c r="AP4" s="94"/>
      <c r="AQ4" s="94"/>
      <c r="AR4" s="94"/>
      <c r="AS4" s="95"/>
      <c r="AT4" s="232"/>
      <c r="AU4" s="232"/>
      <c r="AV4" s="232"/>
      <c r="AW4" s="232"/>
      <c r="AX4" s="233"/>
    </row>
    <row r="5" spans="1:50" ht="22.5" customHeight="1">
      <c r="A5" s="223"/>
      <c r="B5" s="224"/>
      <c r="C5" s="224"/>
      <c r="D5" s="224"/>
      <c r="E5" s="224"/>
      <c r="F5" s="225"/>
      <c r="G5" s="296"/>
      <c r="H5" s="297"/>
      <c r="I5" s="297"/>
      <c r="J5" s="297"/>
      <c r="K5" s="297"/>
      <c r="L5" s="297"/>
      <c r="M5" s="297"/>
      <c r="N5" s="297"/>
      <c r="O5" s="298"/>
      <c r="P5" s="282"/>
      <c r="Q5" s="282"/>
      <c r="R5" s="282"/>
      <c r="S5" s="282"/>
      <c r="T5" s="282"/>
      <c r="U5" s="282"/>
      <c r="V5" s="282"/>
      <c r="W5" s="282"/>
      <c r="X5" s="283"/>
      <c r="Y5" s="175" t="s">
        <v>65</v>
      </c>
      <c r="Z5" s="121"/>
      <c r="AA5" s="171"/>
      <c r="AB5" s="332"/>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8"/>
      <c r="H6" s="329"/>
      <c r="I6" s="329"/>
      <c r="J6" s="329"/>
      <c r="K6" s="329"/>
      <c r="L6" s="329"/>
      <c r="M6" s="329"/>
      <c r="N6" s="329"/>
      <c r="O6" s="330"/>
      <c r="P6" s="203"/>
      <c r="Q6" s="203"/>
      <c r="R6" s="203"/>
      <c r="S6" s="203"/>
      <c r="T6" s="203"/>
      <c r="U6" s="203"/>
      <c r="V6" s="203"/>
      <c r="W6" s="203"/>
      <c r="X6" s="204"/>
      <c r="Y6" s="120" t="s">
        <v>15</v>
      </c>
      <c r="Z6" s="121"/>
      <c r="AA6" s="171"/>
      <c r="AB6" s="680" t="s">
        <v>450</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c r="A8" s="219"/>
      <c r="B8" s="220"/>
      <c r="C8" s="220"/>
      <c r="D8" s="220"/>
      <c r="E8" s="220"/>
      <c r="F8" s="221"/>
      <c r="G8" s="229"/>
      <c r="H8" s="108"/>
      <c r="I8" s="108"/>
      <c r="J8" s="108"/>
      <c r="K8" s="108"/>
      <c r="L8" s="108"/>
      <c r="M8" s="108"/>
      <c r="N8" s="108"/>
      <c r="O8" s="230"/>
      <c r="P8" s="247"/>
      <c r="Q8" s="108"/>
      <c r="R8" s="108"/>
      <c r="S8" s="108"/>
      <c r="T8" s="108"/>
      <c r="U8" s="108"/>
      <c r="V8" s="108"/>
      <c r="W8" s="108"/>
      <c r="X8" s="230"/>
      <c r="Y8" s="285"/>
      <c r="Z8" s="286"/>
      <c r="AA8" s="287"/>
      <c r="AB8" s="139"/>
      <c r="AC8" s="134"/>
      <c r="AD8" s="135"/>
      <c r="AE8" s="140"/>
      <c r="AF8" s="133"/>
      <c r="AG8" s="133"/>
      <c r="AH8" s="133"/>
      <c r="AI8" s="291"/>
      <c r="AJ8" s="140"/>
      <c r="AK8" s="133"/>
      <c r="AL8" s="133"/>
      <c r="AM8" s="133"/>
      <c r="AN8" s="291"/>
      <c r="AO8" s="140"/>
      <c r="AP8" s="133"/>
      <c r="AQ8" s="133"/>
      <c r="AR8" s="133"/>
      <c r="AS8" s="291"/>
      <c r="AT8" s="67"/>
      <c r="AU8" s="110"/>
      <c r="AV8" s="110"/>
      <c r="AW8" s="108" t="s">
        <v>360</v>
      </c>
      <c r="AX8" s="109"/>
    </row>
    <row r="9" spans="1:50" ht="22.5" customHeight="1">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331"/>
      <c r="AC9" s="302"/>
      <c r="AD9" s="302"/>
      <c r="AE9" s="93"/>
      <c r="AF9" s="94"/>
      <c r="AG9" s="94"/>
      <c r="AH9" s="94"/>
      <c r="AI9" s="95"/>
      <c r="AJ9" s="93"/>
      <c r="AK9" s="94"/>
      <c r="AL9" s="94"/>
      <c r="AM9" s="94"/>
      <c r="AN9" s="95"/>
      <c r="AO9" s="93"/>
      <c r="AP9" s="94"/>
      <c r="AQ9" s="94"/>
      <c r="AR9" s="94"/>
      <c r="AS9" s="95"/>
      <c r="AT9" s="232"/>
      <c r="AU9" s="232"/>
      <c r="AV9" s="232"/>
      <c r="AW9" s="232"/>
      <c r="AX9" s="233"/>
    </row>
    <row r="10" spans="1:50" ht="22.5" customHeight="1">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5" t="s">
        <v>65</v>
      </c>
      <c r="Z10" s="121"/>
      <c r="AA10" s="171"/>
      <c r="AB10" s="332"/>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8"/>
      <c r="H11" s="329"/>
      <c r="I11" s="329"/>
      <c r="J11" s="329"/>
      <c r="K11" s="329"/>
      <c r="L11" s="329"/>
      <c r="M11" s="329"/>
      <c r="N11" s="329"/>
      <c r="O11" s="330"/>
      <c r="P11" s="203"/>
      <c r="Q11" s="203"/>
      <c r="R11" s="203"/>
      <c r="S11" s="203"/>
      <c r="T11" s="203"/>
      <c r="U11" s="203"/>
      <c r="V11" s="203"/>
      <c r="W11" s="203"/>
      <c r="X11" s="204"/>
      <c r="Y11" s="120" t="s">
        <v>15</v>
      </c>
      <c r="Z11" s="121"/>
      <c r="AA11" s="171"/>
      <c r="AB11" s="680"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5"/>
      <c r="Z13" s="286"/>
      <c r="AA13" s="287"/>
      <c r="AB13" s="139"/>
      <c r="AC13" s="134"/>
      <c r="AD13" s="135"/>
      <c r="AE13" s="140"/>
      <c r="AF13" s="133"/>
      <c r="AG13" s="133"/>
      <c r="AH13" s="133"/>
      <c r="AI13" s="291"/>
      <c r="AJ13" s="140"/>
      <c r="AK13" s="133"/>
      <c r="AL13" s="133"/>
      <c r="AM13" s="133"/>
      <c r="AN13" s="291"/>
      <c r="AO13" s="140"/>
      <c r="AP13" s="133"/>
      <c r="AQ13" s="133"/>
      <c r="AR13" s="133"/>
      <c r="AS13" s="291"/>
      <c r="AT13" s="67"/>
      <c r="AU13" s="110"/>
      <c r="AV13" s="110"/>
      <c r="AW13" s="108" t="s">
        <v>360</v>
      </c>
      <c r="AX13" s="109"/>
    </row>
    <row r="14" spans="1:50" ht="22.5" customHeight="1">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331"/>
      <c r="AC14" s="302"/>
      <c r="AD14" s="302"/>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5" t="s">
        <v>65</v>
      </c>
      <c r="Z15" s="121"/>
      <c r="AA15" s="171"/>
      <c r="AB15" s="332"/>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8"/>
      <c r="H16" s="329"/>
      <c r="I16" s="329"/>
      <c r="J16" s="329"/>
      <c r="K16" s="329"/>
      <c r="L16" s="329"/>
      <c r="M16" s="329"/>
      <c r="N16" s="329"/>
      <c r="O16" s="330"/>
      <c r="P16" s="203"/>
      <c r="Q16" s="203"/>
      <c r="R16" s="203"/>
      <c r="S16" s="203"/>
      <c r="T16" s="203"/>
      <c r="U16" s="203"/>
      <c r="V16" s="203"/>
      <c r="W16" s="203"/>
      <c r="X16" s="204"/>
      <c r="Y16" s="120" t="s">
        <v>15</v>
      </c>
      <c r="Z16" s="121"/>
      <c r="AA16" s="171"/>
      <c r="AB16" s="680"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5"/>
      <c r="Z18" s="286"/>
      <c r="AA18" s="287"/>
      <c r="AB18" s="139"/>
      <c r="AC18" s="134"/>
      <c r="AD18" s="135"/>
      <c r="AE18" s="140"/>
      <c r="AF18" s="133"/>
      <c r="AG18" s="133"/>
      <c r="AH18" s="133"/>
      <c r="AI18" s="291"/>
      <c r="AJ18" s="140"/>
      <c r="AK18" s="133"/>
      <c r="AL18" s="133"/>
      <c r="AM18" s="133"/>
      <c r="AN18" s="291"/>
      <c r="AO18" s="140"/>
      <c r="AP18" s="133"/>
      <c r="AQ18" s="133"/>
      <c r="AR18" s="133"/>
      <c r="AS18" s="291"/>
      <c r="AT18" s="67"/>
      <c r="AU18" s="110"/>
      <c r="AV18" s="110"/>
      <c r="AW18" s="108" t="s">
        <v>360</v>
      </c>
      <c r="AX18" s="109"/>
    </row>
    <row r="19" spans="1:50" ht="22.5" customHeight="1">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331"/>
      <c r="AC19" s="302"/>
      <c r="AD19" s="302"/>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5" t="s">
        <v>65</v>
      </c>
      <c r="Z20" s="121"/>
      <c r="AA20" s="171"/>
      <c r="AB20" s="332"/>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8"/>
      <c r="H21" s="329"/>
      <c r="I21" s="329"/>
      <c r="J21" s="329"/>
      <c r="K21" s="329"/>
      <c r="L21" s="329"/>
      <c r="M21" s="329"/>
      <c r="N21" s="329"/>
      <c r="O21" s="330"/>
      <c r="P21" s="203"/>
      <c r="Q21" s="203"/>
      <c r="R21" s="203"/>
      <c r="S21" s="203"/>
      <c r="T21" s="203"/>
      <c r="U21" s="203"/>
      <c r="V21" s="203"/>
      <c r="W21" s="203"/>
      <c r="X21" s="204"/>
      <c r="Y21" s="120" t="s">
        <v>15</v>
      </c>
      <c r="Z21" s="121"/>
      <c r="AA21" s="171"/>
      <c r="AB21" s="680" t="s">
        <v>451</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5"/>
      <c r="Z23" s="286"/>
      <c r="AA23" s="287"/>
      <c r="AB23" s="139"/>
      <c r="AC23" s="134"/>
      <c r="AD23" s="135"/>
      <c r="AE23" s="140"/>
      <c r="AF23" s="133"/>
      <c r="AG23" s="133"/>
      <c r="AH23" s="133"/>
      <c r="AI23" s="291"/>
      <c r="AJ23" s="140"/>
      <c r="AK23" s="133"/>
      <c r="AL23" s="133"/>
      <c r="AM23" s="133"/>
      <c r="AN23" s="291"/>
      <c r="AO23" s="140"/>
      <c r="AP23" s="133"/>
      <c r="AQ23" s="133"/>
      <c r="AR23" s="133"/>
      <c r="AS23" s="291"/>
      <c r="AT23" s="67"/>
      <c r="AU23" s="110"/>
      <c r="AV23" s="110"/>
      <c r="AW23" s="108" t="s">
        <v>452</v>
      </c>
      <c r="AX23" s="109"/>
    </row>
    <row r="24" spans="1:50" ht="22.5" customHeight="1">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331"/>
      <c r="AC24" s="302"/>
      <c r="AD24" s="302"/>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5" t="s">
        <v>65</v>
      </c>
      <c r="Z25" s="121"/>
      <c r="AA25" s="171"/>
      <c r="AB25" s="332"/>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8"/>
      <c r="H26" s="329"/>
      <c r="I26" s="329"/>
      <c r="J26" s="329"/>
      <c r="K26" s="329"/>
      <c r="L26" s="329"/>
      <c r="M26" s="329"/>
      <c r="N26" s="329"/>
      <c r="O26" s="330"/>
      <c r="P26" s="203"/>
      <c r="Q26" s="203"/>
      <c r="R26" s="203"/>
      <c r="S26" s="203"/>
      <c r="T26" s="203"/>
      <c r="U26" s="203"/>
      <c r="V26" s="203"/>
      <c r="W26" s="203"/>
      <c r="X26" s="204"/>
      <c r="Y26" s="120" t="s">
        <v>15</v>
      </c>
      <c r="Z26" s="121"/>
      <c r="AA26" s="171"/>
      <c r="AB26" s="680" t="s">
        <v>451</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5"/>
      <c r="Z28" s="286"/>
      <c r="AA28" s="287"/>
      <c r="AB28" s="139"/>
      <c r="AC28" s="134"/>
      <c r="AD28" s="135"/>
      <c r="AE28" s="140"/>
      <c r="AF28" s="133"/>
      <c r="AG28" s="133"/>
      <c r="AH28" s="133"/>
      <c r="AI28" s="291"/>
      <c r="AJ28" s="140"/>
      <c r="AK28" s="133"/>
      <c r="AL28" s="133"/>
      <c r="AM28" s="133"/>
      <c r="AN28" s="291"/>
      <c r="AO28" s="140"/>
      <c r="AP28" s="133"/>
      <c r="AQ28" s="133"/>
      <c r="AR28" s="133"/>
      <c r="AS28" s="291"/>
      <c r="AT28" s="67"/>
      <c r="AU28" s="110"/>
      <c r="AV28" s="110"/>
      <c r="AW28" s="108" t="s">
        <v>449</v>
      </c>
      <c r="AX28" s="109"/>
    </row>
    <row r="29" spans="1:50" ht="22.5" customHeight="1">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331"/>
      <c r="AC29" s="302"/>
      <c r="AD29" s="302"/>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5" t="s">
        <v>65</v>
      </c>
      <c r="Z30" s="121"/>
      <c r="AA30" s="171"/>
      <c r="AB30" s="332"/>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8"/>
      <c r="H31" s="329"/>
      <c r="I31" s="329"/>
      <c r="J31" s="329"/>
      <c r="K31" s="329"/>
      <c r="L31" s="329"/>
      <c r="M31" s="329"/>
      <c r="N31" s="329"/>
      <c r="O31" s="330"/>
      <c r="P31" s="203"/>
      <c r="Q31" s="203"/>
      <c r="R31" s="203"/>
      <c r="S31" s="203"/>
      <c r="T31" s="203"/>
      <c r="U31" s="203"/>
      <c r="V31" s="203"/>
      <c r="W31" s="203"/>
      <c r="X31" s="204"/>
      <c r="Y31" s="120" t="s">
        <v>15</v>
      </c>
      <c r="Z31" s="121"/>
      <c r="AA31" s="171"/>
      <c r="AB31" s="680" t="s">
        <v>450</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5"/>
      <c r="Z33" s="286"/>
      <c r="AA33" s="287"/>
      <c r="AB33" s="139"/>
      <c r="AC33" s="134"/>
      <c r="AD33" s="135"/>
      <c r="AE33" s="140"/>
      <c r="AF33" s="133"/>
      <c r="AG33" s="133"/>
      <c r="AH33" s="133"/>
      <c r="AI33" s="291"/>
      <c r="AJ33" s="140"/>
      <c r="AK33" s="133"/>
      <c r="AL33" s="133"/>
      <c r="AM33" s="133"/>
      <c r="AN33" s="291"/>
      <c r="AO33" s="140"/>
      <c r="AP33" s="133"/>
      <c r="AQ33" s="133"/>
      <c r="AR33" s="133"/>
      <c r="AS33" s="291"/>
      <c r="AT33" s="67"/>
      <c r="AU33" s="110"/>
      <c r="AV33" s="110"/>
      <c r="AW33" s="108" t="s">
        <v>452</v>
      </c>
      <c r="AX33" s="109"/>
    </row>
    <row r="34" spans="1:50" ht="22.5" customHeight="1">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331"/>
      <c r="AC34" s="302"/>
      <c r="AD34" s="302"/>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5" t="s">
        <v>65</v>
      </c>
      <c r="Z35" s="121"/>
      <c r="AA35" s="171"/>
      <c r="AB35" s="332"/>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8"/>
      <c r="H36" s="329"/>
      <c r="I36" s="329"/>
      <c r="J36" s="329"/>
      <c r="K36" s="329"/>
      <c r="L36" s="329"/>
      <c r="M36" s="329"/>
      <c r="N36" s="329"/>
      <c r="O36" s="330"/>
      <c r="P36" s="203"/>
      <c r="Q36" s="203"/>
      <c r="R36" s="203"/>
      <c r="S36" s="203"/>
      <c r="T36" s="203"/>
      <c r="U36" s="203"/>
      <c r="V36" s="203"/>
      <c r="W36" s="203"/>
      <c r="X36" s="204"/>
      <c r="Y36" s="120" t="s">
        <v>15</v>
      </c>
      <c r="Z36" s="121"/>
      <c r="AA36" s="171"/>
      <c r="AB36" s="680" t="s">
        <v>451</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5"/>
      <c r="Z38" s="286"/>
      <c r="AA38" s="287"/>
      <c r="AB38" s="139"/>
      <c r="AC38" s="134"/>
      <c r="AD38" s="135"/>
      <c r="AE38" s="140"/>
      <c r="AF38" s="133"/>
      <c r="AG38" s="133"/>
      <c r="AH38" s="133"/>
      <c r="AI38" s="291"/>
      <c r="AJ38" s="140"/>
      <c r="AK38" s="133"/>
      <c r="AL38" s="133"/>
      <c r="AM38" s="133"/>
      <c r="AN38" s="291"/>
      <c r="AO38" s="140"/>
      <c r="AP38" s="133"/>
      <c r="AQ38" s="133"/>
      <c r="AR38" s="133"/>
      <c r="AS38" s="291"/>
      <c r="AT38" s="67"/>
      <c r="AU38" s="110"/>
      <c r="AV38" s="110"/>
      <c r="AW38" s="108" t="s">
        <v>452</v>
      </c>
      <c r="AX38" s="109"/>
    </row>
    <row r="39" spans="1:50" ht="22.5" customHeight="1">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331"/>
      <c r="AC39" s="302"/>
      <c r="AD39" s="302"/>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5" t="s">
        <v>65</v>
      </c>
      <c r="Z40" s="121"/>
      <c r="AA40" s="171"/>
      <c r="AB40" s="332"/>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8"/>
      <c r="H41" s="329"/>
      <c r="I41" s="329"/>
      <c r="J41" s="329"/>
      <c r="K41" s="329"/>
      <c r="L41" s="329"/>
      <c r="M41" s="329"/>
      <c r="N41" s="329"/>
      <c r="O41" s="330"/>
      <c r="P41" s="203"/>
      <c r="Q41" s="203"/>
      <c r="R41" s="203"/>
      <c r="S41" s="203"/>
      <c r="T41" s="203"/>
      <c r="U41" s="203"/>
      <c r="V41" s="203"/>
      <c r="W41" s="203"/>
      <c r="X41" s="204"/>
      <c r="Y41" s="120" t="s">
        <v>15</v>
      </c>
      <c r="Z41" s="121"/>
      <c r="AA41" s="171"/>
      <c r="AB41" s="680" t="s">
        <v>451</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5"/>
      <c r="Z43" s="286"/>
      <c r="AA43" s="287"/>
      <c r="AB43" s="139"/>
      <c r="AC43" s="134"/>
      <c r="AD43" s="135"/>
      <c r="AE43" s="140"/>
      <c r="AF43" s="133"/>
      <c r="AG43" s="133"/>
      <c r="AH43" s="133"/>
      <c r="AI43" s="291"/>
      <c r="AJ43" s="140"/>
      <c r="AK43" s="133"/>
      <c r="AL43" s="133"/>
      <c r="AM43" s="133"/>
      <c r="AN43" s="291"/>
      <c r="AO43" s="140"/>
      <c r="AP43" s="133"/>
      <c r="AQ43" s="133"/>
      <c r="AR43" s="133"/>
      <c r="AS43" s="291"/>
      <c r="AT43" s="67"/>
      <c r="AU43" s="110"/>
      <c r="AV43" s="110"/>
      <c r="AW43" s="108" t="s">
        <v>452</v>
      </c>
      <c r="AX43" s="109"/>
    </row>
    <row r="44" spans="1:50" ht="22.5" customHeight="1">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331"/>
      <c r="AC44" s="302"/>
      <c r="AD44" s="302"/>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5" t="s">
        <v>65</v>
      </c>
      <c r="Z45" s="121"/>
      <c r="AA45" s="171"/>
      <c r="AB45" s="332"/>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8"/>
      <c r="H46" s="329"/>
      <c r="I46" s="329"/>
      <c r="J46" s="329"/>
      <c r="K46" s="329"/>
      <c r="L46" s="329"/>
      <c r="M46" s="329"/>
      <c r="N46" s="329"/>
      <c r="O46" s="330"/>
      <c r="P46" s="203"/>
      <c r="Q46" s="203"/>
      <c r="R46" s="203"/>
      <c r="S46" s="203"/>
      <c r="T46" s="203"/>
      <c r="U46" s="203"/>
      <c r="V46" s="203"/>
      <c r="W46" s="203"/>
      <c r="X46" s="204"/>
      <c r="Y46" s="120" t="s">
        <v>15</v>
      </c>
      <c r="Z46" s="121"/>
      <c r="AA46" s="171"/>
      <c r="AB46" s="680" t="s">
        <v>451</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5"/>
      <c r="Z48" s="286"/>
      <c r="AA48" s="287"/>
      <c r="AB48" s="139"/>
      <c r="AC48" s="134"/>
      <c r="AD48" s="135"/>
      <c r="AE48" s="140"/>
      <c r="AF48" s="133"/>
      <c r="AG48" s="133"/>
      <c r="AH48" s="133"/>
      <c r="AI48" s="291"/>
      <c r="AJ48" s="140"/>
      <c r="AK48" s="133"/>
      <c r="AL48" s="133"/>
      <c r="AM48" s="133"/>
      <c r="AN48" s="291"/>
      <c r="AO48" s="140"/>
      <c r="AP48" s="133"/>
      <c r="AQ48" s="133"/>
      <c r="AR48" s="133"/>
      <c r="AS48" s="291"/>
      <c r="AT48" s="67"/>
      <c r="AU48" s="110"/>
      <c r="AV48" s="110"/>
      <c r="AW48" s="108" t="s">
        <v>449</v>
      </c>
      <c r="AX48" s="109"/>
    </row>
    <row r="49" spans="1:50" ht="22.5" customHeight="1">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331"/>
      <c r="AC49" s="302"/>
      <c r="AD49" s="302"/>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5" t="s">
        <v>65</v>
      </c>
      <c r="Z50" s="121"/>
      <c r="AA50" s="171"/>
      <c r="AB50" s="332"/>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8"/>
      <c r="H51" s="329"/>
      <c r="I51" s="329"/>
      <c r="J51" s="329"/>
      <c r="K51" s="329"/>
      <c r="L51" s="329"/>
      <c r="M51" s="329"/>
      <c r="N51" s="329"/>
      <c r="O51" s="330"/>
      <c r="P51" s="203"/>
      <c r="Q51" s="203"/>
      <c r="R51" s="203"/>
      <c r="S51" s="203"/>
      <c r="T51" s="203"/>
      <c r="U51" s="203"/>
      <c r="V51" s="203"/>
      <c r="W51" s="203"/>
      <c r="X51" s="204"/>
      <c r="Y51" s="120" t="s">
        <v>15</v>
      </c>
      <c r="Z51" s="121"/>
      <c r="AA51" s="171"/>
      <c r="AB51" s="689" t="s">
        <v>450</v>
      </c>
      <c r="AC51" s="690"/>
      <c r="AD51" s="690"/>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X266"/>
  <sheetViews>
    <sheetView view="pageLayout" topLeftCell="A266" zoomScaleNormal="75" workbookViewId="0">
      <selection activeCell="M272" sqref="M27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91" t="s">
        <v>519</v>
      </c>
      <c r="H2" s="392"/>
      <c r="I2" s="392"/>
      <c r="J2" s="392"/>
      <c r="K2" s="392"/>
      <c r="L2" s="392"/>
      <c r="M2" s="392"/>
      <c r="N2" s="392"/>
      <c r="O2" s="392"/>
      <c r="P2" s="392"/>
      <c r="Q2" s="392"/>
      <c r="R2" s="392"/>
      <c r="S2" s="392"/>
      <c r="T2" s="392"/>
      <c r="U2" s="392"/>
      <c r="V2" s="392"/>
      <c r="W2" s="392"/>
      <c r="X2" s="392"/>
      <c r="Y2" s="392"/>
      <c r="Z2" s="392"/>
      <c r="AA2" s="392"/>
      <c r="AB2" s="393"/>
      <c r="AC2" s="391" t="s">
        <v>447</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c r="A3" s="694"/>
      <c r="B3" s="695"/>
      <c r="C3" s="695"/>
      <c r="D3" s="695"/>
      <c r="E3" s="695"/>
      <c r="F3" s="696"/>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c r="A4" s="694"/>
      <c r="B4" s="695"/>
      <c r="C4" s="695"/>
      <c r="D4" s="695"/>
      <c r="E4" s="695"/>
      <c r="F4" s="696"/>
      <c r="G4" s="97" t="s">
        <v>520</v>
      </c>
      <c r="H4" s="98"/>
      <c r="I4" s="98"/>
      <c r="J4" s="98"/>
      <c r="K4" s="99"/>
      <c r="L4" s="100" t="s">
        <v>521</v>
      </c>
      <c r="M4" s="101"/>
      <c r="N4" s="101"/>
      <c r="O4" s="101"/>
      <c r="P4" s="101"/>
      <c r="Q4" s="101"/>
      <c r="R4" s="101"/>
      <c r="S4" s="101"/>
      <c r="T4" s="101"/>
      <c r="U4" s="101"/>
      <c r="V4" s="101"/>
      <c r="W4" s="101"/>
      <c r="X4" s="102"/>
      <c r="Y4" s="103">
        <v>2265</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2265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91" t="s">
        <v>365</v>
      </c>
      <c r="H15" s="392"/>
      <c r="I15" s="392"/>
      <c r="J15" s="392"/>
      <c r="K15" s="392"/>
      <c r="L15" s="392"/>
      <c r="M15" s="392"/>
      <c r="N15" s="392"/>
      <c r="O15" s="392"/>
      <c r="P15" s="392"/>
      <c r="Q15" s="392"/>
      <c r="R15" s="392"/>
      <c r="S15" s="392"/>
      <c r="T15" s="392"/>
      <c r="U15" s="392"/>
      <c r="V15" s="392"/>
      <c r="W15" s="392"/>
      <c r="X15" s="392"/>
      <c r="Y15" s="392"/>
      <c r="Z15" s="392"/>
      <c r="AA15" s="392"/>
      <c r="AB15" s="393"/>
      <c r="AC15" s="391" t="s">
        <v>366</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694"/>
      <c r="B16" s="695"/>
      <c r="C16" s="695"/>
      <c r="D16" s="695"/>
      <c r="E16" s="695"/>
      <c r="F16" s="696"/>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91" t="s">
        <v>367</v>
      </c>
      <c r="H28" s="392"/>
      <c r="I28" s="392"/>
      <c r="J28" s="392"/>
      <c r="K28" s="392"/>
      <c r="L28" s="392"/>
      <c r="M28" s="392"/>
      <c r="N28" s="392"/>
      <c r="O28" s="392"/>
      <c r="P28" s="392"/>
      <c r="Q28" s="392"/>
      <c r="R28" s="392"/>
      <c r="S28" s="392"/>
      <c r="T28" s="392"/>
      <c r="U28" s="392"/>
      <c r="V28" s="392"/>
      <c r="W28" s="392"/>
      <c r="X28" s="392"/>
      <c r="Y28" s="392"/>
      <c r="Z28" s="392"/>
      <c r="AA28" s="392"/>
      <c r="AB28" s="393"/>
      <c r="AC28" s="391" t="s">
        <v>368</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694"/>
      <c r="B29" s="695"/>
      <c r="C29" s="695"/>
      <c r="D29" s="695"/>
      <c r="E29" s="695"/>
      <c r="F29" s="696"/>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91" t="s">
        <v>369</v>
      </c>
      <c r="H41" s="392"/>
      <c r="I41" s="392"/>
      <c r="J41" s="392"/>
      <c r="K41" s="392"/>
      <c r="L41" s="392"/>
      <c r="M41" s="392"/>
      <c r="N41" s="392"/>
      <c r="O41" s="392"/>
      <c r="P41" s="392"/>
      <c r="Q41" s="392"/>
      <c r="R41" s="392"/>
      <c r="S41" s="392"/>
      <c r="T41" s="392"/>
      <c r="U41" s="392"/>
      <c r="V41" s="392"/>
      <c r="W41" s="392"/>
      <c r="X41" s="392"/>
      <c r="Y41" s="392"/>
      <c r="Z41" s="392"/>
      <c r="AA41" s="392"/>
      <c r="AB41" s="393"/>
      <c r="AC41" s="391" t="s">
        <v>370</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694"/>
      <c r="B42" s="695"/>
      <c r="C42" s="695"/>
      <c r="D42" s="695"/>
      <c r="E42" s="695"/>
      <c r="F42" s="696"/>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row r="55" spans="1:50" ht="30" hidden="1" customHeight="1">
      <c r="A55" s="691" t="s">
        <v>34</v>
      </c>
      <c r="B55" s="692"/>
      <c r="C55" s="692"/>
      <c r="D55" s="692"/>
      <c r="E55" s="692"/>
      <c r="F55" s="693"/>
      <c r="G55" s="391" t="s">
        <v>371</v>
      </c>
      <c r="H55" s="392"/>
      <c r="I55" s="392"/>
      <c r="J55" s="392"/>
      <c r="K55" s="392"/>
      <c r="L55" s="392"/>
      <c r="M55" s="392"/>
      <c r="N55" s="392"/>
      <c r="O55" s="392"/>
      <c r="P55" s="392"/>
      <c r="Q55" s="392"/>
      <c r="R55" s="392"/>
      <c r="S55" s="392"/>
      <c r="T55" s="392"/>
      <c r="U55" s="392"/>
      <c r="V55" s="392"/>
      <c r="W55" s="392"/>
      <c r="X55" s="392"/>
      <c r="Y55" s="392"/>
      <c r="Z55" s="392"/>
      <c r="AA55" s="392"/>
      <c r="AB55" s="393"/>
      <c r="AC55" s="391" t="s">
        <v>372</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c r="A56" s="694"/>
      <c r="B56" s="695"/>
      <c r="C56" s="695"/>
      <c r="D56" s="695"/>
      <c r="E56" s="695"/>
      <c r="F56" s="696"/>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hidden="1"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hidden="1"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694"/>
      <c r="B68" s="695"/>
      <c r="C68" s="695"/>
      <c r="D68" s="695"/>
      <c r="E68" s="695"/>
      <c r="F68" s="696"/>
      <c r="G68" s="391" t="s">
        <v>373</v>
      </c>
      <c r="H68" s="392"/>
      <c r="I68" s="392"/>
      <c r="J68" s="392"/>
      <c r="K68" s="392"/>
      <c r="L68" s="392"/>
      <c r="M68" s="392"/>
      <c r="N68" s="392"/>
      <c r="O68" s="392"/>
      <c r="P68" s="392"/>
      <c r="Q68" s="392"/>
      <c r="R68" s="392"/>
      <c r="S68" s="392"/>
      <c r="T68" s="392"/>
      <c r="U68" s="392"/>
      <c r="V68" s="392"/>
      <c r="W68" s="392"/>
      <c r="X68" s="392"/>
      <c r="Y68" s="392"/>
      <c r="Z68" s="392"/>
      <c r="AA68" s="392"/>
      <c r="AB68" s="393"/>
      <c r="AC68" s="391" t="s">
        <v>374</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c r="A69" s="694"/>
      <c r="B69" s="695"/>
      <c r="C69" s="695"/>
      <c r="D69" s="695"/>
      <c r="E69" s="695"/>
      <c r="F69" s="696"/>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hidden="1"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hidden="1"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694"/>
      <c r="B81" s="695"/>
      <c r="C81" s="695"/>
      <c r="D81" s="695"/>
      <c r="E81" s="695"/>
      <c r="F81" s="696"/>
      <c r="G81" s="391" t="s">
        <v>375</v>
      </c>
      <c r="H81" s="392"/>
      <c r="I81" s="392"/>
      <c r="J81" s="392"/>
      <c r="K81" s="392"/>
      <c r="L81" s="392"/>
      <c r="M81" s="392"/>
      <c r="N81" s="392"/>
      <c r="O81" s="392"/>
      <c r="P81" s="392"/>
      <c r="Q81" s="392"/>
      <c r="R81" s="392"/>
      <c r="S81" s="392"/>
      <c r="T81" s="392"/>
      <c r="U81" s="392"/>
      <c r="V81" s="392"/>
      <c r="W81" s="392"/>
      <c r="X81" s="392"/>
      <c r="Y81" s="392"/>
      <c r="Z81" s="392"/>
      <c r="AA81" s="392"/>
      <c r="AB81" s="393"/>
      <c r="AC81" s="391" t="s">
        <v>376</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c r="A82" s="694"/>
      <c r="B82" s="695"/>
      <c r="C82" s="695"/>
      <c r="D82" s="695"/>
      <c r="E82" s="695"/>
      <c r="F82" s="696"/>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hidden="1"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hidden="1"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694"/>
      <c r="B94" s="695"/>
      <c r="C94" s="695"/>
      <c r="D94" s="695"/>
      <c r="E94" s="695"/>
      <c r="F94" s="696"/>
      <c r="G94" s="391" t="s">
        <v>377</v>
      </c>
      <c r="H94" s="392"/>
      <c r="I94" s="392"/>
      <c r="J94" s="392"/>
      <c r="K94" s="392"/>
      <c r="L94" s="392"/>
      <c r="M94" s="392"/>
      <c r="N94" s="392"/>
      <c r="O94" s="392"/>
      <c r="P94" s="392"/>
      <c r="Q94" s="392"/>
      <c r="R94" s="392"/>
      <c r="S94" s="392"/>
      <c r="T94" s="392"/>
      <c r="U94" s="392"/>
      <c r="V94" s="392"/>
      <c r="W94" s="392"/>
      <c r="X94" s="392"/>
      <c r="Y94" s="392"/>
      <c r="Z94" s="392"/>
      <c r="AA94" s="392"/>
      <c r="AB94" s="393"/>
      <c r="AC94" s="391" t="s">
        <v>378</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c r="A95" s="694"/>
      <c r="B95" s="695"/>
      <c r="C95" s="695"/>
      <c r="D95" s="695"/>
      <c r="E95" s="695"/>
      <c r="F95" s="696"/>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hidden="1"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hidden="1"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hidden="1" customHeight="1" thickBot="1"/>
    <row r="108" spans="1:50" ht="30" hidden="1" customHeight="1">
      <c r="A108" s="691" t="s">
        <v>34</v>
      </c>
      <c r="B108" s="692"/>
      <c r="C108" s="692"/>
      <c r="D108" s="692"/>
      <c r="E108" s="692"/>
      <c r="F108" s="693"/>
      <c r="G108" s="391" t="s">
        <v>379</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380</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c r="A109" s="694"/>
      <c r="B109" s="695"/>
      <c r="C109" s="695"/>
      <c r="D109" s="695"/>
      <c r="E109" s="695"/>
      <c r="F109" s="696"/>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hidden="1"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hidden="1"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694"/>
      <c r="B121" s="695"/>
      <c r="C121" s="695"/>
      <c r="D121" s="695"/>
      <c r="E121" s="695"/>
      <c r="F121" s="696"/>
      <c r="G121" s="391" t="s">
        <v>401</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381</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c r="A122" s="694"/>
      <c r="B122" s="695"/>
      <c r="C122" s="695"/>
      <c r="D122" s="695"/>
      <c r="E122" s="695"/>
      <c r="F122" s="696"/>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hidden="1"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hidden="1"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694"/>
      <c r="B134" s="695"/>
      <c r="C134" s="695"/>
      <c r="D134" s="695"/>
      <c r="E134" s="695"/>
      <c r="F134" s="696"/>
      <c r="G134" s="391" t="s">
        <v>382</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383</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c r="A135" s="694"/>
      <c r="B135" s="695"/>
      <c r="C135" s="695"/>
      <c r="D135" s="695"/>
      <c r="E135" s="695"/>
      <c r="F135" s="696"/>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hidden="1"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hidden="1"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694"/>
      <c r="B147" s="695"/>
      <c r="C147" s="695"/>
      <c r="D147" s="695"/>
      <c r="E147" s="695"/>
      <c r="F147" s="696"/>
      <c r="G147" s="391" t="s">
        <v>384</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385</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c r="A148" s="694"/>
      <c r="B148" s="695"/>
      <c r="C148" s="695"/>
      <c r="D148" s="695"/>
      <c r="E148" s="695"/>
      <c r="F148" s="696"/>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hidden="1"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hidden="1"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hidden="1" customHeight="1" thickBot="1"/>
    <row r="161" spans="1:50" ht="30" hidden="1" customHeight="1">
      <c r="A161" s="691" t="s">
        <v>34</v>
      </c>
      <c r="B161" s="692"/>
      <c r="C161" s="692"/>
      <c r="D161" s="692"/>
      <c r="E161" s="692"/>
      <c r="F161" s="693"/>
      <c r="G161" s="391" t="s">
        <v>386</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387</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c r="A162" s="694"/>
      <c r="B162" s="695"/>
      <c r="C162" s="695"/>
      <c r="D162" s="695"/>
      <c r="E162" s="695"/>
      <c r="F162" s="696"/>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hidden="1"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hidden="1"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694"/>
      <c r="B174" s="695"/>
      <c r="C174" s="695"/>
      <c r="D174" s="695"/>
      <c r="E174" s="695"/>
      <c r="F174" s="696"/>
      <c r="G174" s="391" t="s">
        <v>388</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389</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c r="A175" s="694"/>
      <c r="B175" s="695"/>
      <c r="C175" s="695"/>
      <c r="D175" s="695"/>
      <c r="E175" s="695"/>
      <c r="F175" s="696"/>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hidden="1"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hidden="1"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694"/>
      <c r="B187" s="695"/>
      <c r="C187" s="695"/>
      <c r="D187" s="695"/>
      <c r="E187" s="695"/>
      <c r="F187" s="696"/>
      <c r="G187" s="391" t="s">
        <v>390</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c r="A188" s="694"/>
      <c r="B188" s="695"/>
      <c r="C188" s="695"/>
      <c r="D188" s="695"/>
      <c r="E188" s="695"/>
      <c r="F188" s="696"/>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hidden="1"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hidden="1"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694"/>
      <c r="B200" s="695"/>
      <c r="C200" s="695"/>
      <c r="D200" s="695"/>
      <c r="E200" s="695"/>
      <c r="F200" s="696"/>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392</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c r="A201" s="694"/>
      <c r="B201" s="695"/>
      <c r="C201" s="695"/>
      <c r="D201" s="695"/>
      <c r="E201" s="695"/>
      <c r="F201" s="696"/>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hidden="1"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hidden="1"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row r="214" spans="1:50" ht="30" hidden="1" customHeight="1">
      <c r="A214" s="709" t="s">
        <v>34</v>
      </c>
      <c r="B214" s="710"/>
      <c r="C214" s="710"/>
      <c r="D214" s="710"/>
      <c r="E214" s="710"/>
      <c r="F214" s="711"/>
      <c r="G214" s="391" t="s">
        <v>393</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c r="A215" s="694"/>
      <c r="B215" s="695"/>
      <c r="C215" s="695"/>
      <c r="D215" s="695"/>
      <c r="E215" s="695"/>
      <c r="F215" s="696"/>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hidden="1"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hidden="1"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694"/>
      <c r="B227" s="695"/>
      <c r="C227" s="695"/>
      <c r="D227" s="695"/>
      <c r="E227" s="695"/>
      <c r="F227" s="696"/>
      <c r="G227" s="391" t="s">
        <v>395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c r="A228" s="694"/>
      <c r="B228" s="695"/>
      <c r="C228" s="695"/>
      <c r="D228" s="695"/>
      <c r="E228" s="695"/>
      <c r="F228" s="696"/>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hidden="1"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hidden="1"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694"/>
      <c r="B240" s="695"/>
      <c r="C240" s="695"/>
      <c r="D240" s="695"/>
      <c r="E240" s="695"/>
      <c r="F240" s="696"/>
      <c r="G240" s="391" t="s">
        <v>397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c r="A241" s="694"/>
      <c r="B241" s="695"/>
      <c r="C241" s="695"/>
      <c r="D241" s="695"/>
      <c r="E241" s="695"/>
      <c r="F241" s="696"/>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hidden="1"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hidden="1"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694"/>
      <c r="B253" s="695"/>
      <c r="C253" s="695"/>
      <c r="D253" s="695"/>
      <c r="E253" s="695"/>
      <c r="F253" s="696"/>
      <c r="G253" s="391" t="s">
        <v>399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400</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c r="A254" s="694"/>
      <c r="B254" s="695"/>
      <c r="C254" s="695"/>
      <c r="D254" s="695"/>
      <c r="E254" s="695"/>
      <c r="F254" s="696"/>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hidden="1"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hidden="1"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X1321"/>
  <sheetViews>
    <sheetView tabSelected="1" view="pageLayout" zoomScaleNormal="75" workbookViewId="0">
      <selection activeCell="I1322" sqref="I132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537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7" t="s">
        <v>525</v>
      </c>
      <c r="D4" s="113"/>
      <c r="E4" s="113"/>
      <c r="F4" s="113"/>
      <c r="G4" s="113"/>
      <c r="H4" s="113"/>
      <c r="I4" s="113"/>
      <c r="J4" s="113"/>
      <c r="K4" s="113"/>
      <c r="L4" s="113"/>
      <c r="M4" s="117" t="s">
        <v>528</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2265</v>
      </c>
      <c r="AL4" s="115"/>
      <c r="AM4" s="115"/>
      <c r="AN4" s="115"/>
      <c r="AO4" s="115"/>
      <c r="AP4" s="116"/>
      <c r="AQ4" s="117" t="s">
        <v>479</v>
      </c>
      <c r="AR4" s="113"/>
      <c r="AS4" s="113"/>
      <c r="AT4" s="113"/>
      <c r="AU4" s="114" t="s">
        <v>479</v>
      </c>
      <c r="AV4" s="115"/>
      <c r="AW4" s="115"/>
      <c r="AX4" s="116"/>
    </row>
    <row r="5" spans="1:50" ht="24" customHeight="1">
      <c r="A5" s="112">
        <v>2</v>
      </c>
      <c r="B5" s="112">
        <v>1</v>
      </c>
      <c r="C5" s="117" t="s">
        <v>526</v>
      </c>
      <c r="D5" s="113"/>
      <c r="E5" s="113"/>
      <c r="F5" s="113"/>
      <c r="G5" s="113"/>
      <c r="H5" s="113"/>
      <c r="I5" s="113"/>
      <c r="J5" s="113"/>
      <c r="K5" s="113"/>
      <c r="L5" s="113"/>
      <c r="M5" s="113" t="s">
        <v>528</v>
      </c>
      <c r="N5" s="113"/>
      <c r="O5" s="113"/>
      <c r="P5" s="113"/>
      <c r="Q5" s="113"/>
      <c r="R5" s="113"/>
      <c r="S5" s="113"/>
      <c r="T5" s="113"/>
      <c r="U5" s="113"/>
      <c r="V5" s="113"/>
      <c r="W5" s="113"/>
      <c r="X5" s="113"/>
      <c r="Y5" s="113"/>
      <c r="Z5" s="113"/>
      <c r="AA5" s="113"/>
      <c r="AB5" s="113"/>
      <c r="AC5" s="113"/>
      <c r="AD5" s="113"/>
      <c r="AE5" s="113"/>
      <c r="AF5" s="113"/>
      <c r="AG5" s="113"/>
      <c r="AH5" s="113"/>
      <c r="AI5" s="113"/>
      <c r="AJ5" s="113"/>
      <c r="AK5" s="114">
        <v>1239</v>
      </c>
      <c r="AL5" s="115"/>
      <c r="AM5" s="115"/>
      <c r="AN5" s="115"/>
      <c r="AO5" s="115"/>
      <c r="AP5" s="116"/>
      <c r="AQ5" s="117" t="s">
        <v>479</v>
      </c>
      <c r="AR5" s="113"/>
      <c r="AS5" s="113"/>
      <c r="AT5" s="113"/>
      <c r="AU5" s="114" t="s">
        <v>479</v>
      </c>
      <c r="AV5" s="115"/>
      <c r="AW5" s="115"/>
      <c r="AX5" s="116"/>
    </row>
    <row r="6" spans="1:50" ht="24" customHeight="1">
      <c r="A6" s="112">
        <v>3</v>
      </c>
      <c r="B6" s="112">
        <v>1</v>
      </c>
      <c r="C6" s="117" t="s">
        <v>527</v>
      </c>
      <c r="D6" s="113"/>
      <c r="E6" s="113"/>
      <c r="F6" s="113"/>
      <c r="G6" s="113"/>
      <c r="H6" s="113"/>
      <c r="I6" s="113"/>
      <c r="J6" s="113"/>
      <c r="K6" s="113"/>
      <c r="L6" s="113"/>
      <c r="M6" s="113" t="s">
        <v>528</v>
      </c>
      <c r="N6" s="113"/>
      <c r="O6" s="113"/>
      <c r="P6" s="113"/>
      <c r="Q6" s="113"/>
      <c r="R6" s="113"/>
      <c r="S6" s="113"/>
      <c r="T6" s="113"/>
      <c r="U6" s="113"/>
      <c r="V6" s="113"/>
      <c r="W6" s="113"/>
      <c r="X6" s="113"/>
      <c r="Y6" s="113"/>
      <c r="Z6" s="113"/>
      <c r="AA6" s="113"/>
      <c r="AB6" s="113"/>
      <c r="AC6" s="113"/>
      <c r="AD6" s="113"/>
      <c r="AE6" s="113"/>
      <c r="AF6" s="113"/>
      <c r="AG6" s="113"/>
      <c r="AH6" s="113"/>
      <c r="AI6" s="113"/>
      <c r="AJ6" s="113"/>
      <c r="AK6" s="114">
        <v>826</v>
      </c>
      <c r="AL6" s="115"/>
      <c r="AM6" s="115"/>
      <c r="AN6" s="115"/>
      <c r="AO6" s="115"/>
      <c r="AP6" s="116"/>
      <c r="AQ6" s="117" t="s">
        <v>479</v>
      </c>
      <c r="AR6" s="113"/>
      <c r="AS6" s="113"/>
      <c r="AT6" s="113"/>
      <c r="AU6" s="114" t="s">
        <v>479</v>
      </c>
      <c r="AV6" s="115"/>
      <c r="AW6" s="115"/>
      <c r="AX6" s="116"/>
    </row>
    <row r="7" spans="1:50" ht="24" hidden="1"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hidden="1"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hidden="1"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row r="68" spans="1:50" hidden="1">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row r="101" spans="1:50" hidden="1">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row r="134" spans="1:50" hidden="1">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2"/>
      <c r="B135" s="112"/>
      <c r="C135" s="118" t="s">
        <v>402</v>
      </c>
      <c r="D135" s="118"/>
      <c r="E135" s="118"/>
      <c r="F135" s="118"/>
      <c r="G135" s="118"/>
      <c r="H135" s="118"/>
      <c r="I135" s="118"/>
      <c r="J135" s="118"/>
      <c r="K135" s="118"/>
      <c r="L135" s="118"/>
      <c r="M135" s="118" t="s">
        <v>403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404</v>
      </c>
      <c r="AL135" s="118"/>
      <c r="AM135" s="118"/>
      <c r="AN135" s="118"/>
      <c r="AO135" s="118"/>
      <c r="AP135" s="118"/>
      <c r="AQ135" s="118" t="s">
        <v>23</v>
      </c>
      <c r="AR135" s="118"/>
      <c r="AS135" s="118"/>
      <c r="AT135" s="118"/>
      <c r="AU135" s="120" t="s">
        <v>24</v>
      </c>
      <c r="AV135" s="121"/>
      <c r="AW135" s="121"/>
      <c r="AX135" s="122"/>
    </row>
    <row r="136" spans="1:50" ht="24" hidden="1"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row r="167" spans="1:50" hidden="1">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2"/>
      <c r="B168" s="112"/>
      <c r="C168" s="118" t="s">
        <v>402</v>
      </c>
      <c r="D168" s="118"/>
      <c r="E168" s="118"/>
      <c r="F168" s="118"/>
      <c r="G168" s="118"/>
      <c r="H168" s="118"/>
      <c r="I168" s="118"/>
      <c r="J168" s="118"/>
      <c r="K168" s="118"/>
      <c r="L168" s="118"/>
      <c r="M168" s="118" t="s">
        <v>403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404</v>
      </c>
      <c r="AL168" s="118"/>
      <c r="AM168" s="118"/>
      <c r="AN168" s="118"/>
      <c r="AO168" s="118"/>
      <c r="AP168" s="118"/>
      <c r="AQ168" s="118" t="s">
        <v>23</v>
      </c>
      <c r="AR168" s="118"/>
      <c r="AS168" s="118"/>
      <c r="AT168" s="118"/>
      <c r="AU168" s="120" t="s">
        <v>24</v>
      </c>
      <c r="AV168" s="121"/>
      <c r="AW168" s="121"/>
      <c r="AX168" s="122"/>
    </row>
    <row r="169" spans="1:50" ht="24" hidden="1"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row r="200" spans="1:50" hidden="1">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2"/>
      <c r="B201" s="112"/>
      <c r="C201" s="118" t="s">
        <v>402</v>
      </c>
      <c r="D201" s="118"/>
      <c r="E201" s="118"/>
      <c r="F201" s="118"/>
      <c r="G201" s="118"/>
      <c r="H201" s="118"/>
      <c r="I201" s="118"/>
      <c r="J201" s="118"/>
      <c r="K201" s="118"/>
      <c r="L201" s="118"/>
      <c r="M201" s="118" t="s">
        <v>403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404</v>
      </c>
      <c r="AL201" s="118"/>
      <c r="AM201" s="118"/>
      <c r="AN201" s="118"/>
      <c r="AO201" s="118"/>
      <c r="AP201" s="118"/>
      <c r="AQ201" s="118" t="s">
        <v>23</v>
      </c>
      <c r="AR201" s="118"/>
      <c r="AS201" s="118"/>
      <c r="AT201" s="118"/>
      <c r="AU201" s="120" t="s">
        <v>24</v>
      </c>
      <c r="AV201" s="121"/>
      <c r="AW201" s="121"/>
      <c r="AX201" s="122"/>
    </row>
    <row r="202" spans="1:50" ht="24" hidden="1"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row r="233" spans="1:50" hidden="1">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2"/>
      <c r="B234" s="112"/>
      <c r="C234" s="118" t="s">
        <v>411</v>
      </c>
      <c r="D234" s="118"/>
      <c r="E234" s="118"/>
      <c r="F234" s="118"/>
      <c r="G234" s="118"/>
      <c r="H234" s="118"/>
      <c r="I234" s="118"/>
      <c r="J234" s="118"/>
      <c r="K234" s="118"/>
      <c r="L234" s="118"/>
      <c r="M234" s="118" t="s">
        <v>412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413</v>
      </c>
      <c r="AL234" s="118"/>
      <c r="AM234" s="118"/>
      <c r="AN234" s="118"/>
      <c r="AO234" s="118"/>
      <c r="AP234" s="118"/>
      <c r="AQ234" s="118" t="s">
        <v>23</v>
      </c>
      <c r="AR234" s="118"/>
      <c r="AS234" s="118"/>
      <c r="AT234" s="118"/>
      <c r="AU234" s="120" t="s">
        <v>24</v>
      </c>
      <c r="AV234" s="121"/>
      <c r="AW234" s="121"/>
      <c r="AX234" s="122"/>
    </row>
    <row r="235" spans="1:50" ht="24" hidden="1"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row r="266" spans="1:50" hidden="1">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2"/>
      <c r="B267" s="112"/>
      <c r="C267" s="118" t="s">
        <v>402</v>
      </c>
      <c r="D267" s="118"/>
      <c r="E267" s="118"/>
      <c r="F267" s="118"/>
      <c r="G267" s="118"/>
      <c r="H267" s="118"/>
      <c r="I267" s="118"/>
      <c r="J267" s="118"/>
      <c r="K267" s="118"/>
      <c r="L267" s="118"/>
      <c r="M267" s="118" t="s">
        <v>403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404</v>
      </c>
      <c r="AL267" s="118"/>
      <c r="AM267" s="118"/>
      <c r="AN267" s="118"/>
      <c r="AO267" s="118"/>
      <c r="AP267" s="118"/>
      <c r="AQ267" s="118" t="s">
        <v>23</v>
      </c>
      <c r="AR267" s="118"/>
      <c r="AS267" s="118"/>
      <c r="AT267" s="118"/>
      <c r="AU267" s="120" t="s">
        <v>24</v>
      </c>
      <c r="AV267" s="121"/>
      <c r="AW267" s="121"/>
      <c r="AX267" s="122"/>
    </row>
    <row r="268" spans="1:50" ht="24" hidden="1"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row r="332" spans="1:50" hidden="1">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2"/>
      <c r="B333" s="112"/>
      <c r="C333" s="118" t="s">
        <v>402</v>
      </c>
      <c r="D333" s="118"/>
      <c r="E333" s="118"/>
      <c r="F333" s="118"/>
      <c r="G333" s="118"/>
      <c r="H333" s="118"/>
      <c r="I333" s="118"/>
      <c r="J333" s="118"/>
      <c r="K333" s="118"/>
      <c r="L333" s="118"/>
      <c r="M333" s="118" t="s">
        <v>403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404</v>
      </c>
      <c r="AL333" s="118"/>
      <c r="AM333" s="118"/>
      <c r="AN333" s="118"/>
      <c r="AO333" s="118"/>
      <c r="AP333" s="118"/>
      <c r="AQ333" s="118" t="s">
        <v>23</v>
      </c>
      <c r="AR333" s="118"/>
      <c r="AS333" s="118"/>
      <c r="AT333" s="118"/>
      <c r="AU333" s="120" t="s">
        <v>24</v>
      </c>
      <c r="AV333" s="121"/>
      <c r="AW333" s="121"/>
      <c r="AX333" s="122"/>
    </row>
    <row r="334" spans="1:50" ht="24" hidden="1"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row r="365" spans="1:50"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row r="398" spans="1:50"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2"/>
      <c r="B399" s="112"/>
      <c r="C399" s="118" t="s">
        <v>402</v>
      </c>
      <c r="D399" s="118"/>
      <c r="E399" s="118"/>
      <c r="F399" s="118"/>
      <c r="G399" s="118"/>
      <c r="H399" s="118"/>
      <c r="I399" s="118"/>
      <c r="J399" s="118"/>
      <c r="K399" s="118"/>
      <c r="L399" s="118"/>
      <c r="M399" s="118" t="s">
        <v>403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404</v>
      </c>
      <c r="AL399" s="118"/>
      <c r="AM399" s="118"/>
      <c r="AN399" s="118"/>
      <c r="AO399" s="118"/>
      <c r="AP399" s="118"/>
      <c r="AQ399" s="118" t="s">
        <v>23</v>
      </c>
      <c r="AR399" s="118"/>
      <c r="AS399" s="118"/>
      <c r="AT399" s="118"/>
      <c r="AU399" s="120" t="s">
        <v>24</v>
      </c>
      <c r="AV399" s="121"/>
      <c r="AW399" s="121"/>
      <c r="AX399" s="122"/>
    </row>
    <row r="400" spans="1:50" ht="24" hidden="1"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row r="431" spans="1:50"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row r="464" spans="1:50"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row r="497" spans="1:50"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row r="530" spans="1:50"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2"/>
      <c r="B531" s="112"/>
      <c r="C531" s="118" t="s">
        <v>402</v>
      </c>
      <c r="D531" s="118"/>
      <c r="E531" s="118"/>
      <c r="F531" s="118"/>
      <c r="G531" s="118"/>
      <c r="H531" s="118"/>
      <c r="I531" s="118"/>
      <c r="J531" s="118"/>
      <c r="K531" s="118"/>
      <c r="L531" s="118"/>
      <c r="M531" s="118" t="s">
        <v>403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404</v>
      </c>
      <c r="AL531" s="118"/>
      <c r="AM531" s="118"/>
      <c r="AN531" s="118"/>
      <c r="AO531" s="118"/>
      <c r="AP531" s="118"/>
      <c r="AQ531" s="118" t="s">
        <v>23</v>
      </c>
      <c r="AR531" s="118"/>
      <c r="AS531" s="118"/>
      <c r="AT531" s="118"/>
      <c r="AU531" s="120" t="s">
        <v>24</v>
      </c>
      <c r="AV531" s="121"/>
      <c r="AW531" s="121"/>
      <c r="AX531" s="122"/>
    </row>
    <row r="532" spans="1:50" ht="24" hidden="1"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row r="596" spans="1:50"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2"/>
      <c r="B597" s="112"/>
      <c r="C597" s="118" t="s">
        <v>402</v>
      </c>
      <c r="D597" s="118"/>
      <c r="E597" s="118"/>
      <c r="F597" s="118"/>
      <c r="G597" s="118"/>
      <c r="H597" s="118"/>
      <c r="I597" s="118"/>
      <c r="J597" s="118"/>
      <c r="K597" s="118"/>
      <c r="L597" s="118"/>
      <c r="M597" s="118" t="s">
        <v>403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404</v>
      </c>
      <c r="AL597" s="118"/>
      <c r="AM597" s="118"/>
      <c r="AN597" s="118"/>
      <c r="AO597" s="118"/>
      <c r="AP597" s="118"/>
      <c r="AQ597" s="118" t="s">
        <v>23</v>
      </c>
      <c r="AR597" s="118"/>
      <c r="AS597" s="118"/>
      <c r="AT597" s="118"/>
      <c r="AU597" s="120" t="s">
        <v>24</v>
      </c>
      <c r="AV597" s="121"/>
      <c r="AW597" s="121"/>
      <c r="AX597" s="122"/>
    </row>
    <row r="598" spans="1:50" ht="24" hidden="1"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row r="662" spans="1:50"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2"/>
      <c r="B663" s="112"/>
      <c r="C663" s="118" t="s">
        <v>402</v>
      </c>
      <c r="D663" s="118"/>
      <c r="E663" s="118"/>
      <c r="F663" s="118"/>
      <c r="G663" s="118"/>
      <c r="H663" s="118"/>
      <c r="I663" s="118"/>
      <c r="J663" s="118"/>
      <c r="K663" s="118"/>
      <c r="L663" s="118"/>
      <c r="M663" s="118" t="s">
        <v>403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404</v>
      </c>
      <c r="AL663" s="118"/>
      <c r="AM663" s="118"/>
      <c r="AN663" s="118"/>
      <c r="AO663" s="118"/>
      <c r="AP663" s="118"/>
      <c r="AQ663" s="118" t="s">
        <v>23</v>
      </c>
      <c r="AR663" s="118"/>
      <c r="AS663" s="118"/>
      <c r="AT663" s="118"/>
      <c r="AU663" s="120" t="s">
        <v>24</v>
      </c>
      <c r="AV663" s="121"/>
      <c r="AW663" s="121"/>
      <c r="AX663" s="122"/>
    </row>
    <row r="664" spans="1:50" ht="24" hidden="1"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row r="695" spans="1:50"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2"/>
      <c r="B696" s="112"/>
      <c r="C696" s="118" t="s">
        <v>402</v>
      </c>
      <c r="D696" s="118"/>
      <c r="E696" s="118"/>
      <c r="F696" s="118"/>
      <c r="G696" s="118"/>
      <c r="H696" s="118"/>
      <c r="I696" s="118"/>
      <c r="J696" s="118"/>
      <c r="K696" s="118"/>
      <c r="L696" s="118"/>
      <c r="M696" s="118" t="s">
        <v>403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404</v>
      </c>
      <c r="AL696" s="118"/>
      <c r="AM696" s="118"/>
      <c r="AN696" s="118"/>
      <c r="AO696" s="118"/>
      <c r="AP696" s="118"/>
      <c r="AQ696" s="118" t="s">
        <v>23</v>
      </c>
      <c r="AR696" s="118"/>
      <c r="AS696" s="118"/>
      <c r="AT696" s="118"/>
      <c r="AU696" s="120" t="s">
        <v>24</v>
      </c>
      <c r="AV696" s="121"/>
      <c r="AW696" s="121"/>
      <c r="AX696" s="122"/>
    </row>
    <row r="697" spans="1:50" ht="24" hidden="1"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row r="728" spans="1:50"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row r="761" spans="1:50"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2"/>
      <c r="B762" s="112"/>
      <c r="C762" s="118" t="s">
        <v>402</v>
      </c>
      <c r="D762" s="118"/>
      <c r="E762" s="118"/>
      <c r="F762" s="118"/>
      <c r="G762" s="118"/>
      <c r="H762" s="118"/>
      <c r="I762" s="118"/>
      <c r="J762" s="118"/>
      <c r="K762" s="118"/>
      <c r="L762" s="118"/>
      <c r="M762" s="118" t="s">
        <v>403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404</v>
      </c>
      <c r="AL762" s="118"/>
      <c r="AM762" s="118"/>
      <c r="AN762" s="118"/>
      <c r="AO762" s="118"/>
      <c r="AP762" s="118"/>
      <c r="AQ762" s="118" t="s">
        <v>23</v>
      </c>
      <c r="AR762" s="118"/>
      <c r="AS762" s="118"/>
      <c r="AT762" s="118"/>
      <c r="AU762" s="120" t="s">
        <v>24</v>
      </c>
      <c r="AV762" s="121"/>
      <c r="AW762" s="121"/>
      <c r="AX762" s="122"/>
    </row>
    <row r="763" spans="1:50" ht="24" hidden="1"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row r="794" spans="1:50"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row r="860" spans="1:50"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2"/>
      <c r="B861" s="112"/>
      <c r="C861" s="118" t="s">
        <v>402</v>
      </c>
      <c r="D861" s="118"/>
      <c r="E861" s="118"/>
      <c r="F861" s="118"/>
      <c r="G861" s="118"/>
      <c r="H861" s="118"/>
      <c r="I861" s="118"/>
      <c r="J861" s="118"/>
      <c r="K861" s="118"/>
      <c r="L861" s="118"/>
      <c r="M861" s="118" t="s">
        <v>403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404</v>
      </c>
      <c r="AL861" s="118"/>
      <c r="AM861" s="118"/>
      <c r="AN861" s="118"/>
      <c r="AO861" s="118"/>
      <c r="AP861" s="118"/>
      <c r="AQ861" s="118" t="s">
        <v>23</v>
      </c>
      <c r="AR861" s="118"/>
      <c r="AS861" s="118"/>
      <c r="AT861" s="118"/>
      <c r="AU861" s="120" t="s">
        <v>24</v>
      </c>
      <c r="AV861" s="121"/>
      <c r="AW861" s="121"/>
      <c r="AX861" s="122"/>
    </row>
    <row r="862" spans="1:50" ht="24" hidden="1"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row r="893" spans="1:50"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2"/>
      <c r="B894" s="112"/>
      <c r="C894" s="118" t="s">
        <v>402</v>
      </c>
      <c r="D894" s="118"/>
      <c r="E894" s="118"/>
      <c r="F894" s="118"/>
      <c r="G894" s="118"/>
      <c r="H894" s="118"/>
      <c r="I894" s="118"/>
      <c r="J894" s="118"/>
      <c r="K894" s="118"/>
      <c r="L894" s="118"/>
      <c r="M894" s="118" t="s">
        <v>403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404</v>
      </c>
      <c r="AL894" s="118"/>
      <c r="AM894" s="118"/>
      <c r="AN894" s="118"/>
      <c r="AO894" s="118"/>
      <c r="AP894" s="118"/>
      <c r="AQ894" s="118" t="s">
        <v>23</v>
      </c>
      <c r="AR894" s="118"/>
      <c r="AS894" s="118"/>
      <c r="AT894" s="118"/>
      <c r="AU894" s="120" t="s">
        <v>24</v>
      </c>
      <c r="AV894" s="121"/>
      <c r="AW894" s="121"/>
      <c r="AX894" s="122"/>
    </row>
    <row r="895" spans="1:50" ht="24" hidden="1"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row r="959" spans="1:50"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row r="992" spans="1:50"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row r="1025" spans="1:50"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2"/>
      <c r="B1026" s="112"/>
      <c r="C1026" s="118" t="s">
        <v>436</v>
      </c>
      <c r="D1026" s="118"/>
      <c r="E1026" s="118"/>
      <c r="F1026" s="118"/>
      <c r="G1026" s="118"/>
      <c r="H1026" s="118"/>
      <c r="I1026" s="118"/>
      <c r="J1026" s="118"/>
      <c r="K1026" s="118"/>
      <c r="L1026" s="118"/>
      <c r="M1026" s="118" t="s">
        <v>437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438</v>
      </c>
      <c r="AL1026" s="118"/>
      <c r="AM1026" s="118"/>
      <c r="AN1026" s="118"/>
      <c r="AO1026" s="118"/>
      <c r="AP1026" s="118"/>
      <c r="AQ1026" s="118" t="s">
        <v>23</v>
      </c>
      <c r="AR1026" s="118"/>
      <c r="AS1026" s="118"/>
      <c r="AT1026" s="118"/>
      <c r="AU1026" s="120" t="s">
        <v>24</v>
      </c>
      <c r="AV1026" s="121"/>
      <c r="AW1026" s="121"/>
      <c r="AX1026" s="122"/>
    </row>
    <row r="1027" spans="1:50" ht="24" hidden="1"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row r="1058" spans="1:50"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2"/>
      <c r="B1092" s="112"/>
      <c r="C1092" s="118" t="s">
        <v>402</v>
      </c>
      <c r="D1092" s="118"/>
      <c r="E1092" s="118"/>
      <c r="F1092" s="118"/>
      <c r="G1092" s="118"/>
      <c r="H1092" s="118"/>
      <c r="I1092" s="118"/>
      <c r="J1092" s="118"/>
      <c r="K1092" s="118"/>
      <c r="L1092" s="118"/>
      <c r="M1092" s="118" t="s">
        <v>403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404</v>
      </c>
      <c r="AL1092" s="118"/>
      <c r="AM1092" s="118"/>
      <c r="AN1092" s="118"/>
      <c r="AO1092" s="118"/>
      <c r="AP1092" s="118"/>
      <c r="AQ1092" s="118" t="s">
        <v>23</v>
      </c>
      <c r="AR1092" s="118"/>
      <c r="AS1092" s="118"/>
      <c r="AT1092" s="118"/>
      <c r="AU1092" s="120" t="s">
        <v>24</v>
      </c>
      <c r="AV1092" s="121"/>
      <c r="AW1092" s="121"/>
      <c r="AX1092" s="122"/>
    </row>
    <row r="1093" spans="1:50" ht="24" hidden="1"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row r="1124" spans="1:50"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row r="1157" spans="1:50"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2"/>
      <c r="B1158" s="112"/>
      <c r="C1158" s="118" t="s">
        <v>402</v>
      </c>
      <c r="D1158" s="118"/>
      <c r="E1158" s="118"/>
      <c r="F1158" s="118"/>
      <c r="G1158" s="118"/>
      <c r="H1158" s="118"/>
      <c r="I1158" s="118"/>
      <c r="J1158" s="118"/>
      <c r="K1158" s="118"/>
      <c r="L1158" s="118"/>
      <c r="M1158" s="118" t="s">
        <v>403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404</v>
      </c>
      <c r="AL1158" s="118"/>
      <c r="AM1158" s="118"/>
      <c r="AN1158" s="118"/>
      <c r="AO1158" s="118"/>
      <c r="AP1158" s="118"/>
      <c r="AQ1158" s="118" t="s">
        <v>23</v>
      </c>
      <c r="AR1158" s="118"/>
      <c r="AS1158" s="118"/>
      <c r="AT1158" s="118"/>
      <c r="AU1158" s="120" t="s">
        <v>24</v>
      </c>
      <c r="AV1158" s="121"/>
      <c r="AW1158" s="121"/>
      <c r="AX1158" s="122"/>
    </row>
    <row r="1159" spans="1:50" ht="24" hidden="1"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row r="1190" spans="1:50"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row r="1256" spans="1:50"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row r="1289" spans="1:50"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2015-06-24T06:58:15Z</cp:lastPrinted>
  <dcterms:created xsi:type="dcterms:W3CDTF">2012-03-13T00:50:25Z</dcterms:created>
  <dcterms:modified xsi:type="dcterms:W3CDTF">2015-07-07T15:14:17Z</dcterms:modified>
</cp:coreProperties>
</file>