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D23" i="4" s="1"/>
  <c r="D24" i="4" s="1"/>
  <c r="A26" i="4" s="1"/>
  <c r="G8" i="3" s="1"/>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6" i="3"/>
  <c r="AV2" i="3"/>
  <c r="AS2" i="3"/>
</calcChain>
</file>

<file path=xl/sharedStrings.xml><?xml version="1.0" encoding="utf-8"?>
<sst xmlns="http://schemas.openxmlformats.org/spreadsheetml/2006/main" count="1337" uniqueCount="523">
  <si>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</si>
  <si>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</si>
  <si>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</si>
  <si>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</si>
  <si>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</si>
  <si>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</si>
  <si>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</si>
  <si>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</si>
  <si>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</si>
  <si>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</si>
  <si>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</si>
  <si>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</si>
  <si>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</si>
  <si>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</si>
  <si>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</si>
  <si>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</si>
  <si>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</si>
  <si>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</si>
  <si>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</si>
  <si>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</si>
  <si>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</si>
  <si>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</si>
  <si>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</si>
  <si>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</si>
  <si>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</si>
  <si>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</si>
  <si>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</si>
  <si>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</si>
  <si>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</si>
  <si>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</si>
  <si>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</si>
  <si>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</si>
  <si>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</si>
  <si>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</si>
  <si>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</si>
  <si>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</si>
  <si>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</si>
  <si>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</si>
  <si>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</si>
  <si>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</si>
  <si>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</si>
  <si>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</si>
  <si>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</si>
  <si>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</si>
  <si>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</si>
  <si>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</si>
  <si>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</si>
  <si>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</si>
  <si>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</si>
  <si>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</si>
  <si>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</si>
  <si>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</si>
  <si>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</si>
  <si>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</si>
  <si>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</si>
  <si>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</si>
  <si>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</si>
  <si>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</si>
  <si>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</si>
  <si>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</si>
  <si>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</si>
  <si>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</si>
  <si>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</si>
  <si>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</si>
  <si>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</si>
  <si>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</si>
  <si>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</si>
  <si>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</si>
  <si>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</si>
  <si>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</si>
  <si>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</si>
  <si>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</si>
  <si>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</si>
  <si>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</si>
  <si>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</si>
  <si>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</si>
  <si>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</si>
  <si>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</si>
  <si>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</si>
  <si>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</si>
  <si>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</si>
  <si>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</si>
  <si>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</si>
  <si>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</si>
  <si>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</si>
  <si>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</si>
  <si>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</si>
  <si>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</si>
  <si>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</si>
  <si>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</si>
  <si>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</si>
  <si>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</si>
  <si>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</si>
  <si>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</si>
  <si>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</si>
  <si>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</si>
  <si>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</si>
  <si>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</si>
  <si>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</si>
  <si>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</si>
  <si>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</si>
  <si>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</si>
  <si>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</si>
  <si>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</si>
  <si>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</si>
  <si>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</si>
  <si>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</si>
  <si>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</si>
  <si>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</si>
  <si>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</si>
  <si>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</si>
  <si>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</si>
  <si>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</si>
  <si>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</si>
  <si>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</si>
  <si>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</si>
  <si>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</si>
  <si>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</si>
  <si>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</si>
  <si>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</si>
  <si>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</si>
  <si>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</si>
  <si>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</si>
  <si>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</si>
  <si>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</si>
  <si>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</si>
  <si>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</si>
  <si>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</si>
  <si>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</si>
  <si>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</si>
  <si>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</si>
  <si>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</si>
  <si>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</si>
  <si>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</si>
  <si>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</si>
  <si>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</si>
  <si>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</si>
  <si>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</si>
  <si>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</si>
  <si>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</si>
  <si>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</si>
  <si>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</si>
  <si>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</si>
  <si>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</si>
  <si>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</si>
  <si>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</si>
  <si>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</si>
  <si>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</si>
  <si>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</si>
  <si>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</si>
  <si>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</si>
  <si>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</si>
  <si>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</si>
  <si>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</si>
  <si>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</si>
  <si>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</si>
  <si>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</si>
  <si>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</si>
  <si>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</si>
  <si>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</si>
  <si>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</si>
  <si>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</si>
  <si>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</si>
  <si>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</si>
  <si>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</si>
  <si>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</si>
  <si>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</si>
  <si>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</si>
  <si>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</si>
  <si>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</si>
  <si>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</si>
  <si>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</si>
  <si>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</si>
  <si>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</si>
  <si>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</si>
  <si>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</si>
  <si>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</si>
  <si>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</si>
  <si>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</si>
  <si>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</si>
  <si>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</si>
  <si>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</si>
  <si>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</si>
  <si>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</si>
  <si>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</si>
  <si>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</si>
  <si>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</si>
  <si>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</si>
  <si>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</si>
  <si>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</si>
  <si>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</si>
  <si>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</si>
  <si>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</si>
  <si>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</si>
  <si>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</si>
  <si>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</si>
  <si>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</si>
  <si>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</si>
  <si>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</si>
  <si>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</si>
  <si>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</si>
  <si>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</si>
  <si>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</si>
  <si>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</si>
  <si>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</si>
  <si>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</si>
  <si>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</si>
  <si>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</si>
  <si>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</si>
  <si>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</si>
  <si>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</si>
  <si>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</si>
  <si>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</si>
  <si>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</si>
  <si>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</si>
  <si>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</si>
  <si>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</si>
  <si>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</si>
  <si>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</si>
  <si>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</si>
  <si>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</si>
  <si>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</si>
  <si>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</si>
  <si>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</si>
  <si>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</si>
  <si>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</si>
  <si>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</si>
  <si>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</si>
  <si>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</si>
  <si>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</si>
  <si>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</si>
  <si>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</si>
  <si>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</si>
  <si>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</si>
  <si>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</si>
  <si>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</si>
  <si>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</si>
  <si>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</si>
  <si>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</si>
  <si>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</si>
  <si>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</si>
  <si>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</si>
  <si>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</si>
  <si>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</si>
  <si>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</si>
  <si>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</si>
  <si>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</si>
  <si>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</si>
  <si>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</si>
  <si>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</si>
  <si>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</si>
  <si>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</si>
  <si>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</si>
  <si>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</si>
  <si>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</si>
  <si>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</si>
  <si>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</si>
  <si>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</si>
  <si>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</si>
  <si>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</si>
  <si>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</si>
  <si>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</si>
  <si>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</si>
  <si>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</si>
  <si>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</si>
  <si>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</si>
  <si>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</si>
  <si>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</si>
  <si>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</si>
  <si>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</si>
  <si>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</si>
  <si>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</si>
  <si>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</si>
  <si>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</si>
  <si>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</si>
  <si>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</si>
  <si>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</si>
  <si>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</si>
  <si>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</si>
  <si>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</si>
  <si>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</si>
  <si>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</si>
  <si>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</si>
  <si>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</si>
  <si>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</si>
  <si>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</si>
  <si>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</si>
  <si>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</si>
  <si>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</si>
  <si>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</si>
  <si>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</si>
  <si>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</si>
  <si>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</si>
  <si>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</si>
  <si>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</si>
  <si>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</si>
  <si>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</si>
  <si>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</si>
  <si>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</si>
  <si>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</si>
  <si>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</si>
  <si>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</si>
  <si>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</si>
  <si>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</si>
  <si>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</si>
  <si>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</si>
  <si>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</si>
  <si>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</si>
  <si>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</si>
  <si>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</si>
  <si>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</si>
  <si>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</si>
  <si>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</si>
  <si>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</si>
  <si>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</si>
  <si>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</si>
  <si>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</si>
  <si>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</si>
  <si>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</si>
  <si>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</si>
  <si>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</si>
  <si>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</si>
  <si>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</si>
  <si>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</si>
  <si>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</si>
  <si>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</si>
  <si>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</si>
  <si>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</si>
  <si>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</si>
  <si>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</si>
  <si>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</si>
  <si>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</si>
  <si>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</si>
  <si>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</si>
  <si>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</si>
  <si>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</si>
  <si>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</si>
  <si>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</si>
  <si>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</si>
  <si>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</si>
  <si>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</si>
  <si>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</si>
  <si>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</si>
  <si>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</si>
  <si>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</si>
  <si>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</si>
  <si>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</si>
  <si>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</si>
  <si>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</si>
  <si>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</si>
  <si>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</si>
  <si>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</si>
  <si>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</si>
  <si>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</si>
  <si>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</si>
  <si>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</si>
  <si>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</si>
  <si>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</si>
  <si>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</si>
  <si>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</si>
  <si>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</si>
  <si>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</si>
  <si>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</si>
  <si>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</si>
  <si>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</si>
  <si>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</si>
  <si>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</si>
  <si>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</si>
  <si>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</si>
  <si>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</si>
  <si>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</si>
  <si>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</si>
  <si>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</si>
  <si>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</si>
  <si>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</si>
  <si>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</si>
  <si>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</si>
  <si>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</si>
  <si>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</si>
  <si>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</si>
  <si>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</si>
  <si>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</si>
  <si>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</si>
  <si>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</si>
  <si>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</si>
  <si>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</si>
  <si>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</si>
  <si>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</si>
  <si>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</si>
  <si>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</si>
  <si>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</si>
  <si>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</si>
  <si>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</si>
  <si>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</si>
  <si>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</si>
  <si>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</si>
  <si>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</si>
  <si>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</si>
  <si>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</si>
  <si>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</si>
  <si>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</si>
  <si>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</si>
  <si>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</si>
  <si>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</si>
  <si>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</si>
  <si>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</si>
  <si>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</si>
  <si>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</si>
  <si>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</si>
  <si>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</si>
  <si>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</si>
  <si>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</si>
  <si>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</si>
  <si>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</si>
  <si>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</si>
  <si>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</si>
  <si>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</si>
  <si>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</si>
  <si>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</si>
  <si>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</si>
  <si>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</si>
  <si>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</si>
  <si>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</si>
  <si>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</si>
  <si>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</si>
  <si>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</si>
  <si>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</si>
  <si>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</si>
  <si>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</si>
  <si>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</si>
  <si>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</si>
  <si>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</si>
  <si>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</si>
  <si>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</si>
  <si>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</si>
  <si>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</si>
  <si>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</si>
  <si>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</si>
  <si>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</si>
  <si>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</si>
  <si>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</si>
  <si>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</si>
  <si>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</si>
  <si>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</si>
  <si>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</si>
  <si>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</si>
  <si>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</si>
  <si>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</si>
  <si>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</si>
  <si>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</si>
  <si>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</si>
  <si>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</si>
  <si>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</si>
  <si>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</si>
  <si>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</si>
  <si>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</si>
  <si>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</si>
  <si>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</si>
  <si>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</si>
  <si>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</si>
  <si>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</si>
  <si>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</si>
  <si>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</si>
  <si>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</si>
  <si>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</si>
  <si>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</si>
  <si>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</si>
  <si>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</si>
  <si>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</si>
  <si>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</si>
  <si>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</si>
  <si>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集約都市形成支援事業</t>
    <phoneticPr fontId="5"/>
  </si>
  <si>
    <t>都市局</t>
    <phoneticPr fontId="5"/>
  </si>
  <si>
    <t>○</t>
  </si>
  <si>
    <t>７　都市再生・地域再生の推進
　25　都市再生・地域再生を推進する</t>
    <phoneticPr fontId="5"/>
  </si>
  <si>
    <t>-</t>
    <phoneticPr fontId="5"/>
  </si>
  <si>
    <t>集約都市形成支援事業制度要綱
集約都市形成支援事業費補助金交付要綱</t>
    <phoneticPr fontId="5"/>
  </si>
  <si>
    <t>-</t>
    <phoneticPr fontId="5"/>
  </si>
  <si>
    <t>-</t>
  </si>
  <si>
    <t>市町村数</t>
    <rPh sb="0" eb="3">
      <t>シチョウソン</t>
    </rPh>
    <rPh sb="3" eb="4">
      <t>スウ</t>
    </rPh>
    <phoneticPr fontId="5"/>
  </si>
  <si>
    <t>-</t>
    <phoneticPr fontId="5"/>
  </si>
  <si>
    <t>百万円</t>
    <rPh sb="0" eb="1">
      <t>ヒャク</t>
    </rPh>
    <rPh sb="1" eb="3">
      <t>マンエン</t>
    </rPh>
    <phoneticPr fontId="5"/>
  </si>
  <si>
    <t>　　百万円/箇所</t>
    <rPh sb="2" eb="3">
      <t>ヒャク</t>
    </rPh>
    <rPh sb="3" eb="5">
      <t>マンエン</t>
    </rPh>
    <rPh sb="6" eb="8">
      <t>カショ</t>
    </rPh>
    <phoneticPr fontId="5"/>
  </si>
  <si>
    <t>集約都市形成支援事業費補助金</t>
    <phoneticPr fontId="5"/>
  </si>
  <si>
    <t>‐</t>
  </si>
  <si>
    <t>新25-36</t>
    <phoneticPr fontId="5"/>
  </si>
  <si>
    <t>集約都市形成支援事業費補助金</t>
    <rPh sb="0" eb="2">
      <t>シュウヤク</t>
    </rPh>
    <rPh sb="2" eb="4">
      <t>トシ</t>
    </rPh>
    <rPh sb="4" eb="6">
      <t>ケイセイ</t>
    </rPh>
    <rPh sb="6" eb="8">
      <t>シエン</t>
    </rPh>
    <rPh sb="8" eb="10">
      <t>ジギョウ</t>
    </rPh>
    <rPh sb="10" eb="11">
      <t>ヒ</t>
    </rPh>
    <rPh sb="11" eb="14">
      <t>ホジョキン</t>
    </rPh>
    <phoneticPr fontId="5"/>
  </si>
  <si>
    <t>集約都市形成支援事業</t>
    <rPh sb="0" eb="2">
      <t>シュウヤク</t>
    </rPh>
    <rPh sb="2" eb="4">
      <t>トシ</t>
    </rPh>
    <rPh sb="4" eb="6">
      <t>ケイセイ</t>
    </rPh>
    <rPh sb="6" eb="8">
      <t>シエン</t>
    </rPh>
    <rPh sb="8" eb="10">
      <t>ジギョウ</t>
    </rPh>
    <phoneticPr fontId="5"/>
  </si>
  <si>
    <t>A.宇部市</t>
    <rPh sb="2" eb="5">
      <t>ウベシ</t>
    </rPh>
    <phoneticPr fontId="5"/>
  </si>
  <si>
    <t>宇部市</t>
    <phoneticPr fontId="5"/>
  </si>
  <si>
    <t>高崎市</t>
    <phoneticPr fontId="5"/>
  </si>
  <si>
    <t>茅ヶ崎市</t>
    <phoneticPr fontId="5"/>
  </si>
  <si>
    <t>伊豆の国市</t>
    <phoneticPr fontId="5"/>
  </si>
  <si>
    <t>名古屋市</t>
    <phoneticPr fontId="5"/>
  </si>
  <si>
    <t>見附市</t>
    <phoneticPr fontId="5"/>
  </si>
  <si>
    <t>朝来市</t>
    <phoneticPr fontId="5"/>
  </si>
  <si>
    <t>川越市</t>
    <phoneticPr fontId="5"/>
  </si>
  <si>
    <t>都市計画課
市街地整備課
街路交通施設課
公園緑地・景観課</t>
    <phoneticPr fontId="5"/>
  </si>
  <si>
    <t>課長　榊　　真一　　　
課長　武政　功
課長　神田　昌幸　　
課長　梛野　良明</t>
    <phoneticPr fontId="5"/>
  </si>
  <si>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rPh sb="1" eb="3">
      <t>リッチ</t>
    </rPh>
    <rPh sb="3" eb="6">
      <t>テキセイカ</t>
    </rPh>
    <rPh sb="6" eb="8">
      <t>ケイカク</t>
    </rPh>
    <rPh sb="8" eb="9">
      <t>トウ</t>
    </rPh>
    <rPh sb="10" eb="11">
      <t>モト</t>
    </rPh>
    <rPh sb="26" eb="28">
      <t>ケイカク</t>
    </rPh>
    <rPh sb="29" eb="31">
      <t>サクテイ</t>
    </rPh>
    <rPh sb="32" eb="34">
      <t>ゴウイ</t>
    </rPh>
    <rPh sb="34" eb="36">
      <t>ケイセイ</t>
    </rPh>
    <rPh sb="37" eb="40">
      <t>ケンチクブツ</t>
    </rPh>
    <rPh sb="40" eb="42">
      <t>アトチ</t>
    </rPh>
    <rPh sb="43" eb="45">
      <t>テキセイ</t>
    </rPh>
    <rPh sb="45" eb="47">
      <t>カンリ</t>
    </rPh>
    <rPh sb="52" eb="54">
      <t>セサク</t>
    </rPh>
    <rPh sb="55" eb="57">
      <t>チュウシン</t>
    </rPh>
    <rPh sb="58" eb="61">
      <t>ソウゴウテキ</t>
    </rPh>
    <rPh sb="62" eb="64">
      <t>シエン</t>
    </rPh>
    <rPh sb="72" eb="73">
      <t>アル</t>
    </rPh>
    <rPh sb="75" eb="76">
      <t>ク</t>
    </rPh>
    <rPh sb="79" eb="82">
      <t>シュウヤクガタ</t>
    </rPh>
    <rPh sb="89" eb="91">
      <t>ジツゲン</t>
    </rPh>
    <rPh sb="92" eb="94">
      <t>カソク</t>
    </rPh>
    <phoneticPr fontId="5"/>
  </si>
  <si>
    <t>　 歩いて暮らせる集約型のまちづくりの実現や、都市の低炭素化を促進するため、医療施設、社会福祉施設など都市のコアとなる施設の集約地域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又は民間事業者等（補助率1/3、1/2）。</t>
    <rPh sb="117" eb="120">
      <t>コウイキテキ</t>
    </rPh>
    <rPh sb="162" eb="164">
      <t>ソクシン</t>
    </rPh>
    <rPh sb="166" eb="169">
      <t>ケンチクブツ</t>
    </rPh>
    <rPh sb="169" eb="171">
      <t>アトチ</t>
    </rPh>
    <rPh sb="171" eb="172">
      <t>トウ</t>
    </rPh>
    <rPh sb="173" eb="175">
      <t>テキセイ</t>
    </rPh>
    <rPh sb="175" eb="177">
      <t>カンリ</t>
    </rPh>
    <rPh sb="177" eb="179">
      <t>シエン</t>
    </rPh>
    <phoneticPr fontId="5"/>
  </si>
  <si>
    <t>葛城市</t>
    <phoneticPr fontId="5"/>
  </si>
  <si>
    <t>補助事業者については、都市機能の集約等の必要性に基づき選定している。</t>
    <rPh sb="13" eb="15">
      <t>キノウ</t>
    </rPh>
    <rPh sb="16" eb="18">
      <t>シュウヤク</t>
    </rPh>
    <rPh sb="18" eb="19">
      <t>トウ</t>
    </rPh>
    <phoneticPr fontId="5"/>
  </si>
  <si>
    <t>都市再生協議会等において必要な取組について十分な検討が行われ、当該検討に基づき効果的に本事業が実施されている。</t>
    <rPh sb="0" eb="2">
      <t>トシ</t>
    </rPh>
    <rPh sb="2" eb="4">
      <t>サイセイ</t>
    </rPh>
    <rPh sb="4" eb="7">
      <t>キョウギカイ</t>
    </rPh>
    <rPh sb="7" eb="8">
      <t>トウ</t>
    </rPh>
    <rPh sb="12" eb="14">
      <t>ヒツヨウ</t>
    </rPh>
    <rPh sb="15" eb="17">
      <t>トリクミ</t>
    </rPh>
    <rPh sb="21" eb="23">
      <t>ジュウブン</t>
    </rPh>
    <rPh sb="24" eb="26">
      <t>ケントウ</t>
    </rPh>
    <rPh sb="27" eb="28">
      <t>オコナ</t>
    </rPh>
    <rPh sb="31" eb="33">
      <t>トウガイ</t>
    </rPh>
    <rPh sb="33" eb="35">
      <t>ケントウ</t>
    </rPh>
    <rPh sb="36" eb="37">
      <t>モト</t>
    </rPh>
    <rPh sb="39" eb="42">
      <t>コウカテキ</t>
    </rPh>
    <rPh sb="43" eb="44">
      <t>ホン</t>
    </rPh>
    <rPh sb="44" eb="46">
      <t>ジギョウ</t>
    </rPh>
    <rPh sb="47" eb="49">
      <t>ジッシ</t>
    </rPh>
    <phoneticPr fontId="5"/>
  </si>
  <si>
    <t>見込みを上回る市町村において、本事業が実施されている。</t>
    <rPh sb="0" eb="2">
      <t>ミコ</t>
    </rPh>
    <rPh sb="4" eb="6">
      <t>ウワマワ</t>
    </rPh>
    <rPh sb="7" eb="10">
      <t>シチョウソン</t>
    </rPh>
    <rPh sb="15" eb="16">
      <t>ホン</t>
    </rPh>
    <rPh sb="16" eb="18">
      <t>ジギョウ</t>
    </rPh>
    <rPh sb="19" eb="21">
      <t>ジッシ</t>
    </rPh>
    <phoneticPr fontId="5"/>
  </si>
  <si>
    <t>・コンパクトシティ化はこれまでの都市政策の方向性を大きく転換する取組であり、平成２６年８月に施行された改正都市再生法に基づく立地適正化計画の作成が、今後本格化することを踏まえると、市町村における計画作成に対し、財政的支援のみならず必要な技術的支援、各種の助言等を併せて行っていくことが必要である。</t>
    <rPh sb="9" eb="10">
      <t>カ</t>
    </rPh>
    <rPh sb="16" eb="18">
      <t>トシ</t>
    </rPh>
    <rPh sb="18" eb="20">
      <t>セイサク</t>
    </rPh>
    <rPh sb="21" eb="24">
      <t>ホウコウセイ</t>
    </rPh>
    <rPh sb="25" eb="26">
      <t>オオ</t>
    </rPh>
    <rPh sb="28" eb="30">
      <t>テンカン</t>
    </rPh>
    <rPh sb="32" eb="34">
      <t>トリクミ</t>
    </rPh>
    <rPh sb="38" eb="40">
      <t>ヘイセイ</t>
    </rPh>
    <rPh sb="42" eb="43">
      <t>ネン</t>
    </rPh>
    <rPh sb="44" eb="45">
      <t>ガツ</t>
    </rPh>
    <rPh sb="46" eb="48">
      <t>セコウ</t>
    </rPh>
    <rPh sb="51" eb="53">
      <t>カイセイ</t>
    </rPh>
    <rPh sb="53" eb="55">
      <t>トシ</t>
    </rPh>
    <rPh sb="55" eb="58">
      <t>サイセイホウ</t>
    </rPh>
    <rPh sb="59" eb="60">
      <t>モト</t>
    </rPh>
    <rPh sb="62" eb="64">
      <t>リッチ</t>
    </rPh>
    <rPh sb="64" eb="67">
      <t>テキセイカ</t>
    </rPh>
    <rPh sb="67" eb="69">
      <t>ケイカク</t>
    </rPh>
    <rPh sb="70" eb="72">
      <t>サクセイ</t>
    </rPh>
    <rPh sb="74" eb="76">
      <t>コンゴ</t>
    </rPh>
    <rPh sb="76" eb="79">
      <t>ホンカクカ</t>
    </rPh>
    <rPh sb="84" eb="85">
      <t>フ</t>
    </rPh>
    <rPh sb="90" eb="93">
      <t>シチョウソン</t>
    </rPh>
    <rPh sb="97" eb="99">
      <t>ケイカク</t>
    </rPh>
    <rPh sb="99" eb="101">
      <t>サクセイ</t>
    </rPh>
    <rPh sb="102" eb="103">
      <t>タイ</t>
    </rPh>
    <rPh sb="105" eb="108">
      <t>ザイセイテキ</t>
    </rPh>
    <rPh sb="108" eb="110">
      <t>シエン</t>
    </rPh>
    <rPh sb="115" eb="117">
      <t>ヒツヨウ</t>
    </rPh>
    <rPh sb="118" eb="121">
      <t>ギジュツテキ</t>
    </rPh>
    <rPh sb="121" eb="123">
      <t>シエン</t>
    </rPh>
    <rPh sb="124" eb="126">
      <t>カクシュ</t>
    </rPh>
    <rPh sb="127" eb="129">
      <t>ジョゲン</t>
    </rPh>
    <rPh sb="129" eb="130">
      <t>トウ</t>
    </rPh>
    <rPh sb="131" eb="132">
      <t>アワ</t>
    </rPh>
    <rPh sb="134" eb="135">
      <t>オコナ</t>
    </rPh>
    <rPh sb="142" eb="144">
      <t>ヒツヨウ</t>
    </rPh>
    <phoneticPr fontId="5"/>
  </si>
  <si>
    <t>歩いて暮らせる集約型のまちづくりの実現や、都市の低炭素化に取り組んでいる市町村数</t>
    <rPh sb="0" eb="1">
      <t>アル</t>
    </rPh>
    <rPh sb="3" eb="4">
      <t>ク</t>
    </rPh>
    <rPh sb="7" eb="10">
      <t>シュウヤクガタ</t>
    </rPh>
    <rPh sb="17" eb="19">
      <t>ジツゲン</t>
    </rPh>
    <rPh sb="21" eb="23">
      <t>トシ</t>
    </rPh>
    <rPh sb="24" eb="27">
      <t>テイタンソ</t>
    </rPh>
    <rPh sb="27" eb="28">
      <t>カ</t>
    </rPh>
    <rPh sb="29" eb="30">
      <t>ト</t>
    </rPh>
    <rPh sb="31" eb="32">
      <t>ク</t>
    </rPh>
    <rPh sb="36" eb="39">
      <t>シチョウソン</t>
    </rPh>
    <rPh sb="39" eb="40">
      <t>スウ</t>
    </rPh>
    <phoneticPr fontId="5"/>
  </si>
  <si>
    <t>年度執行額／歩いて暮らせる集約型のまちづくりの実現や、都市の低炭素化に取り組んでいる市町村数</t>
    <rPh sb="0" eb="2">
      <t>ネンド</t>
    </rPh>
    <rPh sb="2" eb="4">
      <t>シッコウ</t>
    </rPh>
    <rPh sb="4" eb="5">
      <t>ガク</t>
    </rPh>
    <phoneticPr fontId="5"/>
  </si>
  <si>
    <t>地方公共団体、民間等が行う事業に要する費用の一部を国が支援するものであり、事業目的の達成に必要なものに限定して国費を投入している。</t>
    <phoneticPr fontId="5"/>
  </si>
  <si>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rPh sb="0" eb="2">
      <t>ジンコウ</t>
    </rPh>
    <rPh sb="2" eb="4">
      <t>ゲンショウ</t>
    </rPh>
    <rPh sb="71" eb="73">
      <t>ジギョウ</t>
    </rPh>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</si>
  <si>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rPh sb="12" eb="14">
      <t>スイシン</t>
    </rPh>
    <rPh sb="21" eb="23">
      <t>ケイカク</t>
    </rPh>
    <rPh sb="23" eb="25">
      <t>サクセイ</t>
    </rPh>
    <rPh sb="25" eb="26">
      <t>トウ</t>
    </rPh>
    <rPh sb="27" eb="28">
      <t>ム</t>
    </rPh>
    <rPh sb="38" eb="40">
      <t>ケイカク</t>
    </rPh>
    <rPh sb="41" eb="42">
      <t>モト</t>
    </rPh>
    <rPh sb="44" eb="48">
      <t>トシキノウ</t>
    </rPh>
    <rPh sb="49" eb="51">
      <t>イテン</t>
    </rPh>
    <rPh sb="52" eb="54">
      <t>ソクシン</t>
    </rPh>
    <rPh sb="55" eb="57">
      <t>ジュウヨウ</t>
    </rPh>
    <rPh sb="65" eb="67">
      <t>トリクミ</t>
    </rPh>
    <rPh sb="68" eb="70">
      <t>シエン</t>
    </rPh>
    <rPh sb="72" eb="73">
      <t>ホン</t>
    </rPh>
    <rPh sb="73" eb="75">
      <t>ジギョウ</t>
    </rPh>
    <rPh sb="85" eb="87">
      <t>セイサク</t>
    </rPh>
    <rPh sb="88" eb="89">
      <t>ナカ</t>
    </rPh>
    <rPh sb="91" eb="94">
      <t>ユウセンド</t>
    </rPh>
    <rPh sb="95" eb="96">
      <t>タカ</t>
    </rPh>
    <rPh sb="97" eb="99">
      <t>ジギョウ</t>
    </rPh>
    <phoneticPr fontId="5"/>
  </si>
  <si>
    <t>要綱において、補助事業者に負担割合に基づく適切な支出が行われることを求めている。</t>
    <rPh sb="18" eb="19">
      <t>モト</t>
    </rPh>
    <phoneticPr fontId="5"/>
  </si>
  <si>
    <t>要綱において、補助事業者に負担割合に基づく適切な支出が行われることを求めている。</t>
    <phoneticPr fontId="5"/>
  </si>
  <si>
    <t>コンパクトシティ施策を実施するために必要なものに限定されている。</t>
    <rPh sb="8" eb="10">
      <t>セサク</t>
    </rPh>
    <rPh sb="11" eb="13">
      <t>ジッシ</t>
    </rPh>
    <rPh sb="18" eb="20">
      <t>ヒツヨウ</t>
    </rPh>
    <rPh sb="24" eb="26">
      <t>ゲンテイ</t>
    </rPh>
    <phoneticPr fontId="5"/>
  </si>
  <si>
    <t>・技術的支援として、平成２６年８月に「都市構造の評価に関するハンドブック」を、本年４月には「立地適正化計画作成の手引き」を発出し、広く市町村に周知しているところ。また、国土交通省に相談窓口を設置し、市町村にきめ細やかに各種の助言を行っているほか、本年３月には関係府省庁による「コンパクトシティ形成支援チーム」を設置したところであり、引き続き、技術的支援、各種の助言等を積極的に実施していく。</t>
    <rPh sb="1" eb="4">
      <t>ギジュツテキ</t>
    </rPh>
    <rPh sb="4" eb="6">
      <t>シエン</t>
    </rPh>
    <rPh sb="10" eb="12">
      <t>ヘイセイ</t>
    </rPh>
    <rPh sb="14" eb="15">
      <t>ネン</t>
    </rPh>
    <rPh sb="16" eb="17">
      <t>ガツ</t>
    </rPh>
    <rPh sb="39" eb="41">
      <t>ホンネン</t>
    </rPh>
    <rPh sb="42" eb="43">
      <t>ガツ</t>
    </rPh>
    <rPh sb="46" eb="48">
      <t>リッチ</t>
    </rPh>
    <rPh sb="48" eb="51">
      <t>テキセイカ</t>
    </rPh>
    <rPh sb="51" eb="53">
      <t>ケイカク</t>
    </rPh>
    <rPh sb="53" eb="55">
      <t>サクセイ</t>
    </rPh>
    <rPh sb="56" eb="58">
      <t>テビ</t>
    </rPh>
    <rPh sb="61" eb="63">
      <t>ハッシュツ</t>
    </rPh>
    <rPh sb="65" eb="66">
      <t>ヒロ</t>
    </rPh>
    <rPh sb="67" eb="70">
      <t>シチョウソン</t>
    </rPh>
    <rPh sb="71" eb="73">
      <t>シュウチ</t>
    </rPh>
    <rPh sb="84" eb="86">
      <t>コクド</t>
    </rPh>
    <rPh sb="86" eb="89">
      <t>コウツウショウ</t>
    </rPh>
    <rPh sb="90" eb="92">
      <t>ソウダン</t>
    </rPh>
    <rPh sb="92" eb="94">
      <t>マドグチ</t>
    </rPh>
    <rPh sb="95" eb="97">
      <t>セッチ</t>
    </rPh>
    <rPh sb="99" eb="102">
      <t>シチョウソン</t>
    </rPh>
    <rPh sb="105" eb="106">
      <t>コマ</t>
    </rPh>
    <rPh sb="109" eb="111">
      <t>カクシュ</t>
    </rPh>
    <rPh sb="112" eb="114">
      <t>ジョゲン</t>
    </rPh>
    <rPh sb="115" eb="116">
      <t>オコナ</t>
    </rPh>
    <rPh sb="123" eb="125">
      <t>ホンネン</t>
    </rPh>
    <rPh sb="126" eb="127">
      <t>ガツ</t>
    </rPh>
    <rPh sb="129" eb="131">
      <t>カンケイ</t>
    </rPh>
    <rPh sb="131" eb="133">
      <t>フショウ</t>
    </rPh>
    <rPh sb="133" eb="134">
      <t>チョウ</t>
    </rPh>
    <rPh sb="146" eb="148">
      <t>ケイセイ</t>
    </rPh>
    <rPh sb="148" eb="150">
      <t>シエン</t>
    </rPh>
    <rPh sb="155" eb="157">
      <t>セッチ</t>
    </rPh>
    <rPh sb="166" eb="167">
      <t>ヒ</t>
    </rPh>
    <rPh sb="168" eb="169">
      <t>ツヅ</t>
    </rPh>
    <rPh sb="171" eb="174">
      <t>ギジュツテキ</t>
    </rPh>
    <rPh sb="174" eb="176">
      <t>シエン</t>
    </rPh>
    <rPh sb="177" eb="179">
      <t>カクシュ</t>
    </rPh>
    <rPh sb="180" eb="182">
      <t>ジョゲン</t>
    </rPh>
    <rPh sb="182" eb="183">
      <t>トウ</t>
    </rPh>
    <rPh sb="184" eb="187">
      <t>セッキョクテキ</t>
    </rPh>
    <rPh sb="188" eb="190">
      <t>ジッシ</t>
    </rPh>
    <phoneticPr fontId="5"/>
  </si>
  <si>
    <t>立地適正化計画等の作成に係る調査結果等の成果物は、地方公共団体におけるコンパクトシティにかかる各種取組に活用されている。</t>
    <rPh sb="0" eb="2">
      <t>リッチ</t>
    </rPh>
    <rPh sb="2" eb="5">
      <t>テキセイカ</t>
    </rPh>
    <rPh sb="5" eb="7">
      <t>ケイカク</t>
    </rPh>
    <rPh sb="7" eb="8">
      <t>トウ</t>
    </rPh>
    <rPh sb="9" eb="11">
      <t>サクセイ</t>
    </rPh>
    <rPh sb="12" eb="13">
      <t>カカワ</t>
    </rPh>
    <rPh sb="14" eb="16">
      <t>チョウサ</t>
    </rPh>
    <rPh sb="16" eb="18">
      <t>ケッカ</t>
    </rPh>
    <rPh sb="18" eb="19">
      <t>トウ</t>
    </rPh>
    <rPh sb="20" eb="23">
      <t>セイカブツ</t>
    </rPh>
    <rPh sb="47" eb="49">
      <t>カクシュ</t>
    </rPh>
    <rPh sb="49" eb="51">
      <t>トリクミ</t>
    </rPh>
    <rPh sb="52" eb="54">
      <t>カツヨウ</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</si>
  <si>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</si>
  <si>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t>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</si>
  <si>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</si>
  <si>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平成26年5月に「都市再生特別措置法等の一部を改正する法律」が成立したことにより立地適正化計画が制度化され、今後、立地適正化計画作成の本格化が見込まれることを勘案すると成果目標は妥当と考えられる。</t>
    <rPh sb="54" eb="56">
      <t>コンゴ</t>
    </rPh>
    <rPh sb="57" eb="59">
      <t>リッチ</t>
    </rPh>
    <rPh sb="59" eb="62">
      <t>テキセイカ</t>
    </rPh>
    <rPh sb="62" eb="64">
      <t>ケイカク</t>
    </rPh>
    <rPh sb="64" eb="66">
      <t>サクセイ</t>
    </rPh>
    <rPh sb="67" eb="70">
      <t>ホンカクカ</t>
    </rPh>
    <rPh sb="71" eb="73">
      <t>ミコ</t>
    </rPh>
    <rPh sb="79" eb="81">
      <t>カンアン</t>
    </rPh>
    <rPh sb="84" eb="86">
      <t>セイカ</t>
    </rPh>
    <rPh sb="86" eb="88">
      <t>モクヒョウ</t>
    </rPh>
    <rPh sb="89" eb="91">
      <t>ダトウ</t>
    </rPh>
    <rPh sb="92" eb="93">
      <t>カンガ</t>
    </rPh>
    <phoneticPr fontId="5"/>
  </si>
  <si>
    <t>27/8</t>
    <phoneticPr fontId="5"/>
  </si>
  <si>
    <t>79/24</t>
    <phoneticPr fontId="5"/>
  </si>
  <si>
    <t>424/133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</si>
</sst>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258536</xdr:rowOff>
    </xdr:from>
    <xdr:to>
      <xdr:col>21</xdr:col>
      <xdr:colOff>123265</xdr:colOff>
      <xdr:row>141</xdr:row>
      <xdr:rowOff>126469</xdr:rowOff>
    </xdr:to>
    <xdr:sp macro="" textlink="">
      <xdr:nvSpPr>
        <xdr:cNvPr id="5" name="正方形/長方形 4"/>
        <xdr:cNvSpPr/>
      </xdr:nvSpPr>
      <xdr:spPr>
        <a:xfrm>
          <a:off x="1592036" y="31187572"/>
          <a:ext cx="2245979" cy="5755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７９百万円</a:t>
          </a:r>
          <a:endParaRPr kumimoji="1" lang="en-US" altLang="ja-JP" sz="1200">
            <a:solidFill>
              <a:sysClr val="windowText" lastClr="000000"/>
            </a:solidFill>
          </a:endParaRPr>
        </a:p>
      </xdr:txBody>
    </xdr:sp>
    <xdr:clientData/>
  </xdr:twoCellAnchor>
  <xdr:twoCellAnchor>
    <xdr:from>
      <xdr:col>30</xdr:col>
      <xdr:colOff>145672</xdr:colOff>
      <xdr:row>143</xdr:row>
      <xdr:rowOff>44828</xdr:rowOff>
    </xdr:from>
    <xdr:to>
      <xdr:col>43</xdr:col>
      <xdr:colOff>89643</xdr:colOff>
      <xdr:row>144</xdr:row>
      <xdr:rowOff>266546</xdr:rowOff>
    </xdr:to>
    <xdr:sp macro="" textlink="">
      <xdr:nvSpPr>
        <xdr:cNvPr id="8" name="正方形/長方形 7"/>
        <xdr:cNvSpPr/>
      </xdr:nvSpPr>
      <xdr:spPr>
        <a:xfrm>
          <a:off x="5524496" y="48633534"/>
          <a:ext cx="2274794" cy="56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地方公共団体（２４団体）</a:t>
          </a:r>
          <a:endParaRPr kumimoji="1" lang="en-US" altLang="ja-JP" sz="1200">
            <a:solidFill>
              <a:sysClr val="windowText" lastClr="000000"/>
            </a:solidFill>
          </a:endParaRPr>
        </a:p>
        <a:p>
          <a:pPr algn="ctr"/>
          <a:r>
            <a:rPr kumimoji="1" lang="ja-JP" altLang="en-US" sz="1200">
              <a:solidFill>
                <a:sysClr val="windowText" lastClr="000000"/>
              </a:solidFill>
            </a:rPr>
            <a:t>７９百万円</a:t>
          </a:r>
          <a:endParaRPr kumimoji="1" lang="en-US" altLang="ja-JP" sz="1200">
            <a:solidFill>
              <a:sysClr val="windowText" lastClr="000000"/>
            </a:solidFill>
          </a:endParaRPr>
        </a:p>
      </xdr:txBody>
    </xdr:sp>
    <xdr:clientData/>
  </xdr:twoCellAnchor>
  <xdr:twoCellAnchor>
    <xdr:from>
      <xdr:col>15</xdr:col>
      <xdr:colOff>78441</xdr:colOff>
      <xdr:row>143</xdr:row>
      <xdr:rowOff>40821</xdr:rowOff>
    </xdr:from>
    <xdr:to>
      <xdr:col>15</xdr:col>
      <xdr:colOff>78441</xdr:colOff>
      <xdr:row>143</xdr:row>
      <xdr:rowOff>336176</xdr:rowOff>
    </xdr:to>
    <xdr:cxnSp macro="">
      <xdr:nvCxnSpPr>
        <xdr:cNvPr id="12" name="直線コネクタ 11"/>
        <xdr:cNvCxnSpPr/>
      </xdr:nvCxnSpPr>
      <xdr:spPr>
        <a:xfrm>
          <a:off x="2731834" y="32385000"/>
          <a:ext cx="0" cy="2953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78441</xdr:colOff>
      <xdr:row>143</xdr:row>
      <xdr:rowOff>336176</xdr:rowOff>
    </xdr:from>
    <xdr:to>
      <xdr:col>30</xdr:col>
      <xdr:colOff>134470</xdr:colOff>
      <xdr:row>143</xdr:row>
      <xdr:rowOff>336176</xdr:rowOff>
    </xdr:to>
    <xdr:cxnSp macro="">
      <xdr:nvCxnSpPr>
        <xdr:cNvPr id="14" name="直線矢印コネクタ 13"/>
        <xdr:cNvCxnSpPr/>
      </xdr:nvCxnSpPr>
      <xdr:spPr>
        <a:xfrm>
          <a:off x="2767853" y="48924882"/>
          <a:ext cx="274544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27215</xdr:colOff>
      <xdr:row>141</xdr:row>
      <xdr:rowOff>204107</xdr:rowOff>
    </xdr:from>
    <xdr:to>
      <xdr:col>22</xdr:col>
      <xdr:colOff>116063</xdr:colOff>
      <xdr:row>143</xdr:row>
      <xdr:rowOff>81642</xdr:rowOff>
    </xdr:to>
    <xdr:sp macro="" textlink="">
      <xdr:nvSpPr>
        <xdr:cNvPr id="13" name="大かっこ 12"/>
        <xdr:cNvSpPr/>
      </xdr:nvSpPr>
      <xdr:spPr>
        <a:xfrm>
          <a:off x="1442358" y="31840714"/>
          <a:ext cx="2565348" cy="585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clientData/>
  </xdr:twoCellAnchor>
  <xdr:twoCellAnchor>
    <xdr:from>
      <xdr:col>30</xdr:col>
      <xdr:colOff>27214</xdr:colOff>
      <xdr:row>144</xdr:row>
      <xdr:rowOff>340180</xdr:rowOff>
    </xdr:from>
    <xdr:to>
      <xdr:col>44</xdr:col>
      <xdr:colOff>48026</xdr:colOff>
      <xdr:row>145</xdr:row>
      <xdr:rowOff>340180</xdr:rowOff>
    </xdr:to>
    <xdr:sp macro="" textlink="">
      <xdr:nvSpPr>
        <xdr:cNvPr id="16" name="大かっこ 15"/>
        <xdr:cNvSpPr/>
      </xdr:nvSpPr>
      <xdr:spPr>
        <a:xfrm>
          <a:off x="5334000" y="33038144"/>
          <a:ext cx="2497312" cy="353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26" zoomScale="60" zoomScaleNormal="75" zoomScalePageLayoutView="85" workbookViewId="0">
      <selection activeCell="Y225" sqref="Y225:AB2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465</v>
      </c>
      <c r="AR2" s="688"/>
      <c r="AS2" s="68" t="str">
        <f>IF(OR(AQ2="　", AQ2=""), "", "-")</f>
        <v/>
      </c>
      <c r="AT2" s="689">
        <v>276</v>
      </c>
      <c r="AU2" s="689"/>
      <c r="AV2" s="69" t="str">
        <f>IF(AW2="", "", "-")</f>
        <v/>
      </c>
      <c r="AW2" s="690"/>
      <c r="AX2" s="690"/>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70.5" customHeight="1" x14ac:dyDescent="0.15">
      <c r="A5" s="447" t="s">
        <v>93</v>
      </c>
      <c r="B5" s="448"/>
      <c r="C5" s="448"/>
      <c r="D5" s="448"/>
      <c r="E5" s="448"/>
      <c r="F5" s="449"/>
      <c r="G5" s="661" t="s">
        <v>95</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497</v>
      </c>
      <c r="AF5" s="458"/>
      <c r="AG5" s="458"/>
      <c r="AH5" s="458"/>
      <c r="AI5" s="458"/>
      <c r="AJ5" s="458"/>
      <c r="AK5" s="458"/>
      <c r="AL5" s="458"/>
      <c r="AM5" s="458"/>
      <c r="AN5" s="458"/>
      <c r="AO5" s="458"/>
      <c r="AP5" s="459"/>
      <c r="AQ5" s="460" t="s">
        <v>498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476</v>
      </c>
      <c r="AF7" s="496"/>
      <c r="AG7" s="496"/>
      <c r="AH7" s="496"/>
      <c r="AI7" s="496"/>
      <c r="AJ7" s="496"/>
      <c r="AK7" s="496"/>
      <c r="AL7" s="496"/>
      <c r="AM7" s="496"/>
      <c r="AN7" s="496"/>
      <c r="AO7" s="496"/>
      <c r="AP7" s="496"/>
      <c r="AQ7" s="496"/>
      <c r="AR7" s="496"/>
      <c r="AS7" s="496"/>
      <c r="AT7" s="496"/>
      <c r="AU7" s="496"/>
      <c r="AV7" s="496"/>
      <c r="AW7" s="496"/>
      <c r="AX7" s="497"/>
    </row>
    <row r="8" spans="1:50" ht="36" customHeight="1" x14ac:dyDescent="0.15">
      <c r="A8" s="642" t="s">
        <v>308</v>
      </c>
      <c r="B8" s="643"/>
      <c r="C8" s="643"/>
      <c r="D8" s="643"/>
      <c r="E8" s="643"/>
      <c r="F8" s="644"/>
      <c r="G8" s="639" t="str">
        <f>入力規則等!A26</f>
        <v>地方創生</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71.25" customHeight="1" x14ac:dyDescent="0.15">
      <c r="A9" s="193" t="s">
        <v>26</v>
      </c>
      <c r="B9" s="194"/>
      <c r="C9" s="194"/>
      <c r="D9" s="194"/>
      <c r="E9" s="194"/>
      <c r="F9" s="194"/>
      <c r="G9" s="195" t="s">
        <v>499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4.75" customHeight="1" x14ac:dyDescent="0.15">
      <c r="A10" s="193" t="s">
        <v>36</v>
      </c>
      <c r="B10" s="194"/>
      <c r="C10" s="194"/>
      <c r="D10" s="194"/>
      <c r="E10" s="194"/>
      <c r="F10" s="194"/>
      <c r="G10" s="195" t="s">
        <v>500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75"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477</v>
      </c>
      <c r="Q13" s="185"/>
      <c r="R13" s="185"/>
      <c r="S13" s="185"/>
      <c r="T13" s="185"/>
      <c r="U13" s="185"/>
      <c r="V13" s="186"/>
      <c r="W13" s="184">
        <v>500</v>
      </c>
      <c r="X13" s="185"/>
      <c r="Y13" s="185"/>
      <c r="Z13" s="185"/>
      <c r="AA13" s="185"/>
      <c r="AB13" s="185"/>
      <c r="AC13" s="186"/>
      <c r="AD13" s="184">
        <v>253</v>
      </c>
      <c r="AE13" s="185"/>
      <c r="AF13" s="185"/>
      <c r="AG13" s="185"/>
      <c r="AH13" s="185"/>
      <c r="AI13" s="185"/>
      <c r="AJ13" s="186"/>
      <c r="AK13" s="184">
        <v>262.5</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v>161.554</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477</v>
      </c>
      <c r="Q16" s="185"/>
      <c r="R16" s="185"/>
      <c r="S16" s="185"/>
      <c r="T16" s="185"/>
      <c r="U16" s="185"/>
      <c r="V16" s="186"/>
      <c r="W16" s="184" t="s">
        <v>477</v>
      </c>
      <c r="X16" s="185"/>
      <c r="Y16" s="185"/>
      <c r="Z16" s="185"/>
      <c r="AA16" s="185"/>
      <c r="AB16" s="185"/>
      <c r="AC16" s="186"/>
      <c r="AD16" s="184">
        <v>-161.554</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6">
        <f>SUM(P13:V17)</f>
        <v>0</v>
      </c>
      <c r="Q18" s="657"/>
      <c r="R18" s="657"/>
      <c r="S18" s="657"/>
      <c r="T18" s="657"/>
      <c r="U18" s="657"/>
      <c r="V18" s="658"/>
      <c r="W18" s="656">
        <f>SUM(W13:AC17)</f>
        <v>500</v>
      </c>
      <c r="X18" s="657"/>
      <c r="Y18" s="657"/>
      <c r="Z18" s="657"/>
      <c r="AA18" s="657"/>
      <c r="AB18" s="657"/>
      <c r="AC18" s="658"/>
      <c r="AD18" s="656">
        <f>SUM(AD13:AJ17)</f>
        <v>91.445999999999998</v>
      </c>
      <c r="AE18" s="657"/>
      <c r="AF18" s="657"/>
      <c r="AG18" s="657"/>
      <c r="AH18" s="657"/>
      <c r="AI18" s="657"/>
      <c r="AJ18" s="658"/>
      <c r="AK18" s="656">
        <f>SUM(AK13:AQ17)</f>
        <v>424.05399999999997</v>
      </c>
      <c r="AL18" s="657"/>
      <c r="AM18" s="657"/>
      <c r="AN18" s="657"/>
      <c r="AO18" s="657"/>
      <c r="AP18" s="657"/>
      <c r="AQ18" s="658"/>
      <c r="AR18" s="656">
        <f>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477</v>
      </c>
      <c r="Q19" s="185"/>
      <c r="R19" s="185"/>
      <c r="S19" s="185"/>
      <c r="T19" s="185"/>
      <c r="U19" s="185"/>
      <c r="V19" s="186"/>
      <c r="W19" s="184">
        <v>27</v>
      </c>
      <c r="X19" s="185"/>
      <c r="Y19" s="185"/>
      <c r="Z19" s="185"/>
      <c r="AA19" s="185"/>
      <c r="AB19" s="185"/>
      <c r="AC19" s="186"/>
      <c r="AD19" s="184">
        <v>79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t="str">
        <f>IF(P18=0, "-", P19/P18)</f>
        <v>-</v>
      </c>
      <c r="Q20" s="660"/>
      <c r="R20" s="660"/>
      <c r="S20" s="660"/>
      <c r="T20" s="660"/>
      <c r="U20" s="660"/>
      <c r="V20" s="660"/>
      <c r="W20" s="660">
        <f>IF(W18=0, "-", W19/W18)</f>
        <v>5.3999999999999999E-2</v>
      </c>
      <c r="X20" s="660"/>
      <c r="Y20" s="660"/>
      <c r="Z20" s="660"/>
      <c r="AA20" s="660"/>
      <c r="AB20" s="660"/>
      <c r="AC20" s="660"/>
      <c r="AD20" s="660">
        <f>IF(AD18=0, "-", AD19/AD18)</f>
        <v>0.86389781947816202</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4.5" customHeight="1" x14ac:dyDescent="0.15">
      <c r="A23" s="139"/>
      <c r="B23" s="137"/>
      <c r="C23" s="137"/>
      <c r="D23" s="137"/>
      <c r="E23" s="137"/>
      <c r="F23" s="138"/>
      <c r="G23" s="83" t="s">
        <v>518</v>
      </c>
      <c r="H23" s="84"/>
      <c r="I23" s="84"/>
      <c r="J23" s="84"/>
      <c r="K23" s="84"/>
      <c r="L23" s="84"/>
      <c r="M23" s="84"/>
      <c r="N23" s="84"/>
      <c r="O23" s="85"/>
      <c r="P23" s="228" t="s">
        <v>516</v>
      </c>
      <c r="Q23" s="243"/>
      <c r="R23" s="243"/>
      <c r="S23" s="243"/>
      <c r="T23" s="243"/>
      <c r="U23" s="243"/>
      <c r="V23" s="243"/>
      <c r="W23" s="243"/>
      <c r="X23" s="244"/>
      <c r="Y23" s="237" t="s">
        <v>14</v>
      </c>
      <c r="Z23" s="238"/>
      <c r="AA23" s="239"/>
      <c r="AB23" s="176" t="s">
        <v>479</v>
      </c>
      <c r="AC23" s="177"/>
      <c r="AD23" s="177"/>
      <c r="AE23" s="97" t="s">
        <v>517</v>
      </c>
      <c r="AF23" s="98"/>
      <c r="AG23" s="98"/>
      <c r="AH23" s="98"/>
      <c r="AI23" s="99"/>
      <c r="AJ23" s="97" t="s">
        <v>517</v>
      </c>
      <c r="AK23" s="98"/>
      <c r="AL23" s="98"/>
      <c r="AM23" s="98"/>
      <c r="AN23" s="99"/>
      <c r="AO23" s="97">
        <v>0</v>
      </c>
      <c r="AP23" s="98"/>
      <c r="AQ23" s="98"/>
      <c r="AR23" s="98"/>
      <c r="AS23" s="99"/>
      <c r="AT23" s="204"/>
      <c r="AU23" s="204"/>
      <c r="AV23" s="204"/>
      <c r="AW23" s="204"/>
      <c r="AX23" s="205"/>
    </row>
    <row r="24" spans="1:50" ht="34.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479</v>
      </c>
      <c r="AC24" s="206"/>
      <c r="AD24" s="206"/>
      <c r="AE24" s="97" t="s">
        <v>478</v>
      </c>
      <c r="AF24" s="98"/>
      <c r="AG24" s="98"/>
      <c r="AH24" s="98"/>
      <c r="AI24" s="99"/>
      <c r="AJ24" s="97" t="s">
        <v>478</v>
      </c>
      <c r="AK24" s="98"/>
      <c r="AL24" s="98"/>
      <c r="AM24" s="98"/>
      <c r="AN24" s="99"/>
      <c r="AO24" s="97" t="s">
        <v>478</v>
      </c>
      <c r="AP24" s="98"/>
      <c r="AQ24" s="98"/>
      <c r="AR24" s="98"/>
      <c r="AS24" s="99"/>
      <c r="AT24" s="97">
        <v>150</v>
      </c>
      <c r="AU24" s="98"/>
      <c r="AV24" s="98"/>
      <c r="AW24" s="98"/>
      <c r="AX24" s="357"/>
    </row>
    <row r="25" spans="1:50" ht="24.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t="s">
        <v>478</v>
      </c>
      <c r="AK25" s="98"/>
      <c r="AL25" s="98"/>
      <c r="AM25" s="98"/>
      <c r="AN25" s="99"/>
      <c r="AO25" s="97" t="s">
        <v>478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506</v>
      </c>
      <c r="H68" s="243"/>
      <c r="I68" s="243"/>
      <c r="J68" s="243"/>
      <c r="K68" s="243"/>
      <c r="L68" s="243"/>
      <c r="M68" s="243"/>
      <c r="N68" s="243"/>
      <c r="O68" s="243"/>
      <c r="P68" s="243"/>
      <c r="Q68" s="243"/>
      <c r="R68" s="243"/>
      <c r="S68" s="243"/>
      <c r="T68" s="243"/>
      <c r="U68" s="243"/>
      <c r="V68" s="243"/>
      <c r="W68" s="243"/>
      <c r="X68" s="244"/>
      <c r="Y68" s="625" t="s">
        <v>66</v>
      </c>
      <c r="Z68" s="626"/>
      <c r="AA68" s="627"/>
      <c r="AB68" s="120" t="s">
        <v>479</v>
      </c>
      <c r="AC68" s="121"/>
      <c r="AD68" s="122"/>
      <c r="AE68" s="97" t="s">
        <v>480</v>
      </c>
      <c r="AF68" s="98"/>
      <c r="AG68" s="98"/>
      <c r="AH68" s="98"/>
      <c r="AI68" s="99"/>
      <c r="AJ68" s="97">
        <v>8</v>
      </c>
      <c r="AK68" s="98"/>
      <c r="AL68" s="98"/>
      <c r="AM68" s="98"/>
      <c r="AN68" s="99"/>
      <c r="AO68" s="97">
        <v>24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480</v>
      </c>
      <c r="AF69" s="98"/>
      <c r="AG69" s="98"/>
      <c r="AH69" s="98"/>
      <c r="AI69" s="99"/>
      <c r="AJ69" s="97">
        <v>10</v>
      </c>
      <c r="AK69" s="98"/>
      <c r="AL69" s="98"/>
      <c r="AM69" s="98"/>
      <c r="AN69" s="99"/>
      <c r="AO69" s="97">
        <v>16</v>
      </c>
      <c r="AP69" s="98"/>
      <c r="AQ69" s="98"/>
      <c r="AR69" s="98"/>
      <c r="AS69" s="99"/>
      <c r="AT69" s="97">
        <v>133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507</v>
      </c>
      <c r="H83" s="304"/>
      <c r="I83" s="304"/>
      <c r="J83" s="304"/>
      <c r="K83" s="304"/>
      <c r="L83" s="304"/>
      <c r="M83" s="304"/>
      <c r="N83" s="304"/>
      <c r="O83" s="304"/>
      <c r="P83" s="304"/>
      <c r="Q83" s="304"/>
      <c r="R83" s="304"/>
      <c r="S83" s="304"/>
      <c r="T83" s="304"/>
      <c r="U83" s="304"/>
      <c r="V83" s="304"/>
      <c r="W83" s="304"/>
      <c r="X83" s="304"/>
      <c r="Y83" s="543" t="s">
        <v>17</v>
      </c>
      <c r="Z83" s="544"/>
      <c r="AA83" s="545"/>
      <c r="AB83" s="672" t="s">
        <v>481</v>
      </c>
      <c r="AC83" s="124"/>
      <c r="AD83" s="125"/>
      <c r="AE83" s="214" t="s">
        <v>480</v>
      </c>
      <c r="AF83" s="215"/>
      <c r="AG83" s="215"/>
      <c r="AH83" s="215"/>
      <c r="AI83" s="215"/>
      <c r="AJ83" s="214">
        <v>3</v>
      </c>
      <c r="AK83" s="215"/>
      <c r="AL83" s="215"/>
      <c r="AM83" s="215"/>
      <c r="AN83" s="215"/>
      <c r="AO83" s="214">
        <v>3</v>
      </c>
      <c r="AP83" s="215"/>
      <c r="AQ83" s="215"/>
      <c r="AR83" s="215"/>
      <c r="AS83" s="215"/>
      <c r="AT83" s="97">
        <v>3</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482</v>
      </c>
      <c r="AC84" s="101"/>
      <c r="AD84" s="102"/>
      <c r="AE84" s="100" t="s">
        <v>480</v>
      </c>
      <c r="AF84" s="101"/>
      <c r="AG84" s="101"/>
      <c r="AH84" s="101"/>
      <c r="AI84" s="102"/>
      <c r="AJ84" s="673" t="s">
        <v>520</v>
      </c>
      <c r="AK84" s="101"/>
      <c r="AL84" s="101"/>
      <c r="AM84" s="101"/>
      <c r="AN84" s="102"/>
      <c r="AO84" s="674" t="s">
        <v>521</v>
      </c>
      <c r="AP84" s="101"/>
      <c r="AQ84" s="101"/>
      <c r="AR84" s="101"/>
      <c r="AS84" s="102"/>
      <c r="AT84" s="674" t="s">
        <v>522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3.75" customHeight="1" x14ac:dyDescent="0.15">
      <c r="A98" s="609"/>
      <c r="B98" s="610"/>
      <c r="C98" s="540" t="s">
        <v>483</v>
      </c>
      <c r="D98" s="541"/>
      <c r="E98" s="541"/>
      <c r="F98" s="541"/>
      <c r="G98" s="541"/>
      <c r="H98" s="541"/>
      <c r="I98" s="541"/>
      <c r="J98" s="541"/>
      <c r="K98" s="542"/>
      <c r="L98" s="184">
        <v>262.5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262.5</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0"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473</v>
      </c>
      <c r="AE108" s="351"/>
      <c r="AF108" s="351"/>
      <c r="AG108" s="347" t="s">
        <v>509</v>
      </c>
      <c r="AH108" s="348"/>
      <c r="AI108" s="348"/>
      <c r="AJ108" s="348"/>
      <c r="AK108" s="348"/>
      <c r="AL108" s="348"/>
      <c r="AM108" s="348"/>
      <c r="AN108" s="348"/>
      <c r="AO108" s="348"/>
      <c r="AP108" s="348"/>
      <c r="AQ108" s="348"/>
      <c r="AR108" s="348"/>
      <c r="AS108" s="348"/>
      <c r="AT108" s="348"/>
      <c r="AU108" s="348"/>
      <c r="AV108" s="348"/>
      <c r="AW108" s="348"/>
      <c r="AX108" s="349"/>
    </row>
    <row r="109" spans="1:50" ht="60"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473</v>
      </c>
      <c r="AE109" s="303"/>
      <c r="AF109" s="303"/>
      <c r="AG109" s="282" t="s">
        <v>508</v>
      </c>
      <c r="AH109" s="259"/>
      <c r="AI109" s="259"/>
      <c r="AJ109" s="259"/>
      <c r="AK109" s="259"/>
      <c r="AL109" s="259"/>
      <c r="AM109" s="259"/>
      <c r="AN109" s="259"/>
      <c r="AO109" s="259"/>
      <c r="AP109" s="259"/>
      <c r="AQ109" s="259"/>
      <c r="AR109" s="259"/>
      <c r="AS109" s="259"/>
      <c r="AT109" s="259"/>
      <c r="AU109" s="259"/>
      <c r="AV109" s="259"/>
      <c r="AW109" s="259"/>
      <c r="AX109" s="283"/>
    </row>
    <row r="110" spans="1:50" ht="78"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473</v>
      </c>
      <c r="AE110" s="333"/>
      <c r="AF110" s="333"/>
      <c r="AG110" s="342" t="s">
        <v>510</v>
      </c>
      <c r="AH110" s="247"/>
      <c r="AI110" s="247"/>
      <c r="AJ110" s="247"/>
      <c r="AK110" s="247"/>
      <c r="AL110" s="247"/>
      <c r="AM110" s="247"/>
      <c r="AN110" s="247"/>
      <c r="AO110" s="247"/>
      <c r="AP110" s="247"/>
      <c r="AQ110" s="247"/>
      <c r="AR110" s="247"/>
      <c r="AS110" s="247"/>
      <c r="AT110" s="247"/>
      <c r="AU110" s="247"/>
      <c r="AV110" s="247"/>
      <c r="AW110" s="247"/>
      <c r="AX110" s="328"/>
    </row>
    <row r="111" spans="1:50" ht="27" customHeight="1" x14ac:dyDescent="0.15">
      <c r="A111" s="263" t="s">
        <v>46</v>
      </c>
      <c r="B111" s="264"/>
      <c r="C111" s="557"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473</v>
      </c>
      <c r="AE111" s="277"/>
      <c r="AF111" s="277"/>
      <c r="AG111" s="279" t="s">
        <v>502</v>
      </c>
      <c r="AH111" s="280"/>
      <c r="AI111" s="280"/>
      <c r="AJ111" s="280"/>
      <c r="AK111" s="280"/>
      <c r="AL111" s="280"/>
      <c r="AM111" s="280"/>
      <c r="AN111" s="280"/>
      <c r="AO111" s="280"/>
      <c r="AP111" s="280"/>
      <c r="AQ111" s="280"/>
      <c r="AR111" s="280"/>
      <c r="AS111" s="280"/>
      <c r="AT111" s="280"/>
      <c r="AU111" s="280"/>
      <c r="AV111" s="280"/>
      <c r="AW111" s="280"/>
      <c r="AX111" s="281"/>
    </row>
    <row r="112" spans="1:50" ht="27"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473</v>
      </c>
      <c r="AE112" s="303"/>
      <c r="AF112" s="303"/>
      <c r="AG112" s="282" t="s">
        <v>511</v>
      </c>
      <c r="AH112" s="259"/>
      <c r="AI112" s="259"/>
      <c r="AJ112" s="259"/>
      <c r="AK112" s="259"/>
      <c r="AL112" s="259"/>
      <c r="AM112" s="259"/>
      <c r="AN112" s="259"/>
      <c r="AO112" s="259"/>
      <c r="AP112" s="259"/>
      <c r="AQ112" s="259"/>
      <c r="AR112" s="259"/>
      <c r="AS112" s="259"/>
      <c r="AT112" s="259"/>
      <c r="AU112" s="259"/>
      <c r="AV112" s="259"/>
      <c r="AW112" s="259"/>
      <c r="AX112" s="283"/>
    </row>
    <row r="113" spans="1:64" ht="27"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484</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27"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473</v>
      </c>
      <c r="AE114" s="303"/>
      <c r="AF114" s="303"/>
      <c r="AG114" s="282" t="s">
        <v>512</v>
      </c>
      <c r="AH114" s="259"/>
      <c r="AI114" s="259"/>
      <c r="AJ114" s="259"/>
      <c r="AK114" s="259"/>
      <c r="AL114" s="259"/>
      <c r="AM114" s="259"/>
      <c r="AN114" s="259"/>
      <c r="AO114" s="259"/>
      <c r="AP114" s="259"/>
      <c r="AQ114" s="259"/>
      <c r="AR114" s="259"/>
      <c r="AS114" s="259"/>
      <c r="AT114" s="259"/>
      <c r="AU114" s="259"/>
      <c r="AV114" s="259"/>
      <c r="AW114" s="259"/>
      <c r="AX114" s="283"/>
    </row>
    <row r="115" spans="1:64" ht="27"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513</v>
      </c>
      <c r="AH115" s="259"/>
      <c r="AI115" s="259"/>
      <c r="AJ115" s="259"/>
      <c r="AK115" s="259"/>
      <c r="AL115" s="259"/>
      <c r="AM115" s="259"/>
      <c r="AN115" s="259"/>
      <c r="AO115" s="259"/>
      <c r="AP115" s="259"/>
      <c r="AQ115" s="259"/>
      <c r="AR115" s="259"/>
      <c r="AS115" s="259"/>
      <c r="AT115" s="259"/>
      <c r="AU115" s="259"/>
      <c r="AV115" s="259"/>
      <c r="AW115" s="259"/>
      <c r="AX115" s="283"/>
    </row>
    <row r="116" spans="1:64" ht="27"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484</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7.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484</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519</v>
      </c>
      <c r="AH118" s="280"/>
      <c r="AI118" s="280"/>
      <c r="AJ118" s="280"/>
      <c r="AK118" s="280"/>
      <c r="AL118" s="280"/>
      <c r="AM118" s="280"/>
      <c r="AN118" s="280"/>
      <c r="AO118" s="280"/>
      <c r="AP118" s="280"/>
      <c r="AQ118" s="280"/>
      <c r="AR118" s="280"/>
      <c r="AS118" s="280"/>
      <c r="AT118" s="280"/>
      <c r="AU118" s="280"/>
      <c r="AV118" s="280"/>
      <c r="AW118" s="280"/>
      <c r="AX118" s="281"/>
    </row>
    <row r="119" spans="1:64" ht="44.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503</v>
      </c>
      <c r="AH119" s="259"/>
      <c r="AI119" s="259"/>
      <c r="AJ119" s="259"/>
      <c r="AK119" s="259"/>
      <c r="AL119" s="259"/>
      <c r="AM119" s="259"/>
      <c r="AN119" s="259"/>
      <c r="AO119" s="259"/>
      <c r="AP119" s="259"/>
      <c r="AQ119" s="259"/>
      <c r="AR119" s="259"/>
      <c r="AS119" s="259"/>
      <c r="AT119" s="259"/>
      <c r="AU119" s="259"/>
      <c r="AV119" s="259"/>
      <c r="AW119" s="259"/>
      <c r="AX119" s="283"/>
    </row>
    <row r="120" spans="1:64" ht="4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66"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515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484</v>
      </c>
      <c r="AE122" s="277"/>
      <c r="AF122" s="277"/>
      <c r="AG122" s="323" t="s">
        <v>480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73.5" customHeight="1" x14ac:dyDescent="0.15">
      <c r="A126" s="263" t="s">
        <v>58</v>
      </c>
      <c r="B126" s="393"/>
      <c r="C126" s="383" t="s">
        <v>64</v>
      </c>
      <c r="D126" s="431"/>
      <c r="E126" s="431"/>
      <c r="F126" s="432"/>
      <c r="G126" s="387" t="s">
        <v>505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73.5" customHeight="1" thickBot="1" x14ac:dyDescent="0.2">
      <c r="A127" s="394"/>
      <c r="B127" s="395"/>
      <c r="C127" s="585" t="s">
        <v>68</v>
      </c>
      <c r="D127" s="586"/>
      <c r="E127" s="586"/>
      <c r="F127" s="587"/>
      <c r="G127" s="588" t="s">
        <v>514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0.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40.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40.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0.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475</v>
      </c>
      <c r="H137" s="549"/>
      <c r="I137" s="549"/>
      <c r="J137" s="549"/>
      <c r="K137" s="549"/>
      <c r="L137" s="549"/>
      <c r="M137" s="549"/>
      <c r="N137" s="549"/>
      <c r="O137" s="549"/>
      <c r="P137" s="550"/>
      <c r="Q137" s="320" t="s">
        <v>225</v>
      </c>
      <c r="R137" s="320"/>
      <c r="S137" s="320"/>
      <c r="T137" s="320"/>
      <c r="U137" s="320"/>
      <c r="V137" s="320"/>
      <c r="W137" s="548" t="s">
        <v>475</v>
      </c>
      <c r="X137" s="549"/>
      <c r="Y137" s="549"/>
      <c r="Z137" s="549"/>
      <c r="AA137" s="549"/>
      <c r="AB137" s="549"/>
      <c r="AC137" s="549"/>
      <c r="AD137" s="549"/>
      <c r="AE137" s="549"/>
      <c r="AF137" s="550"/>
      <c r="AG137" s="320" t="s">
        <v>226</v>
      </c>
      <c r="AH137" s="320"/>
      <c r="AI137" s="320"/>
      <c r="AJ137" s="320"/>
      <c r="AK137" s="320"/>
      <c r="AL137" s="320"/>
      <c r="AM137" s="520" t="s">
        <v>475</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551" t="s">
        <v>485</v>
      </c>
      <c r="H138" s="318"/>
      <c r="I138" s="318"/>
      <c r="J138" s="318"/>
      <c r="K138" s="318"/>
      <c r="L138" s="318"/>
      <c r="M138" s="318"/>
      <c r="N138" s="318"/>
      <c r="O138" s="318"/>
      <c r="P138" s="319"/>
      <c r="Q138" s="429" t="s">
        <v>228</v>
      </c>
      <c r="R138" s="429"/>
      <c r="S138" s="429"/>
      <c r="T138" s="429"/>
      <c r="U138" s="429"/>
      <c r="V138" s="429"/>
      <c r="W138" s="317">
        <v>271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49.5" customHeight="1" x14ac:dyDescent="0.15">
      <c r="A180" s="370"/>
      <c r="B180" s="371"/>
      <c r="C180" s="371"/>
      <c r="D180" s="371"/>
      <c r="E180" s="371"/>
      <c r="F180" s="372"/>
      <c r="G180" s="361" t="s">
        <v>486</v>
      </c>
      <c r="H180" s="362"/>
      <c r="I180" s="362"/>
      <c r="J180" s="362"/>
      <c r="K180" s="363"/>
      <c r="L180" s="364" t="s">
        <v>487</v>
      </c>
      <c r="M180" s="365"/>
      <c r="N180" s="365"/>
      <c r="O180" s="365"/>
      <c r="P180" s="365"/>
      <c r="Q180" s="365"/>
      <c r="R180" s="365"/>
      <c r="S180" s="365"/>
      <c r="T180" s="365"/>
      <c r="U180" s="365"/>
      <c r="V180" s="365"/>
      <c r="W180" s="365"/>
      <c r="X180" s="366"/>
      <c r="Y180" s="396">
        <v>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6</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489</v>
      </c>
      <c r="D236" s="576"/>
      <c r="E236" s="576"/>
      <c r="F236" s="576"/>
      <c r="G236" s="576"/>
      <c r="H236" s="576"/>
      <c r="I236" s="576"/>
      <c r="J236" s="576"/>
      <c r="K236" s="576"/>
      <c r="L236" s="576"/>
      <c r="M236" s="575" t="s">
        <v>487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6</v>
      </c>
      <c r="AL236" s="578"/>
      <c r="AM236" s="578"/>
      <c r="AN236" s="578"/>
      <c r="AO236" s="578"/>
      <c r="AP236" s="579"/>
      <c r="AQ236" s="575" t="s">
        <v>475</v>
      </c>
      <c r="AR236" s="576"/>
      <c r="AS236" s="576"/>
      <c r="AT236" s="576"/>
      <c r="AU236" s="577" t="s">
        <v>475</v>
      </c>
      <c r="AV236" s="578"/>
      <c r="AW236" s="578"/>
      <c r="AX236" s="579"/>
    </row>
    <row r="237" spans="1:50" ht="24" customHeight="1" x14ac:dyDescent="0.15">
      <c r="A237" s="574">
        <v>2</v>
      </c>
      <c r="B237" s="574">
        <v>1</v>
      </c>
      <c r="C237" s="575" t="s">
        <v>490</v>
      </c>
      <c r="D237" s="576"/>
      <c r="E237" s="576"/>
      <c r="F237" s="576"/>
      <c r="G237" s="576"/>
      <c r="H237" s="576"/>
      <c r="I237" s="576"/>
      <c r="J237" s="576"/>
      <c r="K237" s="576"/>
      <c r="L237" s="576"/>
      <c r="M237" s="576" t="s">
        <v>487</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6</v>
      </c>
      <c r="AL237" s="578"/>
      <c r="AM237" s="578"/>
      <c r="AN237" s="578"/>
      <c r="AO237" s="578"/>
      <c r="AP237" s="579"/>
      <c r="AQ237" s="575" t="s">
        <v>478</v>
      </c>
      <c r="AR237" s="576"/>
      <c r="AS237" s="576"/>
      <c r="AT237" s="576"/>
      <c r="AU237" s="577" t="s">
        <v>478</v>
      </c>
      <c r="AV237" s="578"/>
      <c r="AW237" s="578"/>
      <c r="AX237" s="579"/>
    </row>
    <row r="238" spans="1:50" ht="24" customHeight="1" x14ac:dyDescent="0.15">
      <c r="A238" s="574">
        <v>3</v>
      </c>
      <c r="B238" s="574">
        <v>1</v>
      </c>
      <c r="C238" s="575" t="s">
        <v>491</v>
      </c>
      <c r="D238" s="576"/>
      <c r="E238" s="576"/>
      <c r="F238" s="576"/>
      <c r="G238" s="576"/>
      <c r="H238" s="576"/>
      <c r="I238" s="576"/>
      <c r="J238" s="576"/>
      <c r="K238" s="576"/>
      <c r="L238" s="576"/>
      <c r="M238" s="686" t="s">
        <v>487</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7">
        <v>6</v>
      </c>
      <c r="AL238" s="578"/>
      <c r="AM238" s="578"/>
      <c r="AN238" s="578"/>
      <c r="AO238" s="578"/>
      <c r="AP238" s="579"/>
      <c r="AQ238" s="575" t="s">
        <v>478</v>
      </c>
      <c r="AR238" s="576"/>
      <c r="AS238" s="576"/>
      <c r="AT238" s="576"/>
      <c r="AU238" s="577" t="s">
        <v>478</v>
      </c>
      <c r="AV238" s="578"/>
      <c r="AW238" s="578"/>
      <c r="AX238" s="579"/>
    </row>
    <row r="239" spans="1:50" ht="24" customHeight="1" x14ac:dyDescent="0.15">
      <c r="A239" s="574">
        <v>4</v>
      </c>
      <c r="B239" s="574">
        <v>1</v>
      </c>
      <c r="C239" s="575" t="s">
        <v>492</v>
      </c>
      <c r="D239" s="576"/>
      <c r="E239" s="576"/>
      <c r="F239" s="576"/>
      <c r="G239" s="576"/>
      <c r="H239" s="576"/>
      <c r="I239" s="576"/>
      <c r="J239" s="576"/>
      <c r="K239" s="576"/>
      <c r="L239" s="576"/>
      <c r="M239" s="576" t="s">
        <v>487</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5</v>
      </c>
      <c r="AL239" s="578"/>
      <c r="AM239" s="578"/>
      <c r="AN239" s="578"/>
      <c r="AO239" s="578"/>
      <c r="AP239" s="579"/>
      <c r="AQ239" s="575" t="s">
        <v>478</v>
      </c>
      <c r="AR239" s="576"/>
      <c r="AS239" s="576"/>
      <c r="AT239" s="576"/>
      <c r="AU239" s="577" t="s">
        <v>478</v>
      </c>
      <c r="AV239" s="578"/>
      <c r="AW239" s="578"/>
      <c r="AX239" s="579"/>
    </row>
    <row r="240" spans="1:50" ht="24" customHeight="1" x14ac:dyDescent="0.15">
      <c r="A240" s="574">
        <v>5</v>
      </c>
      <c r="B240" s="574">
        <v>1</v>
      </c>
      <c r="C240" s="575" t="s">
        <v>493</v>
      </c>
      <c r="D240" s="576"/>
      <c r="E240" s="576"/>
      <c r="F240" s="576"/>
      <c r="G240" s="576"/>
      <c r="H240" s="576"/>
      <c r="I240" s="576"/>
      <c r="J240" s="576"/>
      <c r="K240" s="576"/>
      <c r="L240" s="576"/>
      <c r="M240" s="576" t="s">
        <v>487</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5</v>
      </c>
      <c r="AL240" s="578"/>
      <c r="AM240" s="578"/>
      <c r="AN240" s="578"/>
      <c r="AO240" s="578"/>
      <c r="AP240" s="579"/>
      <c r="AQ240" s="575" t="s">
        <v>478</v>
      </c>
      <c r="AR240" s="576"/>
      <c r="AS240" s="576"/>
      <c r="AT240" s="576"/>
      <c r="AU240" s="577" t="s">
        <v>478</v>
      </c>
      <c r="AV240" s="578"/>
      <c r="AW240" s="578"/>
      <c r="AX240" s="579"/>
    </row>
    <row r="241" spans="1:50" ht="24" customHeight="1" x14ac:dyDescent="0.15">
      <c r="A241" s="574">
        <v>6</v>
      </c>
      <c r="B241" s="574">
        <v>1</v>
      </c>
      <c r="C241" s="575" t="s">
        <v>494</v>
      </c>
      <c r="D241" s="576"/>
      <c r="E241" s="576"/>
      <c r="F241" s="576"/>
      <c r="G241" s="576"/>
      <c r="H241" s="576"/>
      <c r="I241" s="576"/>
      <c r="J241" s="576"/>
      <c r="K241" s="576"/>
      <c r="L241" s="576"/>
      <c r="M241" s="576" t="s">
        <v>487</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5</v>
      </c>
      <c r="AL241" s="578"/>
      <c r="AM241" s="578"/>
      <c r="AN241" s="578"/>
      <c r="AO241" s="578"/>
      <c r="AP241" s="579"/>
      <c r="AQ241" s="575" t="s">
        <v>478</v>
      </c>
      <c r="AR241" s="576"/>
      <c r="AS241" s="576"/>
      <c r="AT241" s="576"/>
      <c r="AU241" s="577" t="s">
        <v>478</v>
      </c>
      <c r="AV241" s="578"/>
      <c r="AW241" s="578"/>
      <c r="AX241" s="579"/>
    </row>
    <row r="242" spans="1:50" ht="24" customHeight="1" x14ac:dyDescent="0.15">
      <c r="A242" s="574">
        <v>7</v>
      </c>
      <c r="B242" s="574">
        <v>1</v>
      </c>
      <c r="C242" s="575" t="s">
        <v>490</v>
      </c>
      <c r="D242" s="576"/>
      <c r="E242" s="576"/>
      <c r="F242" s="576"/>
      <c r="G242" s="576"/>
      <c r="H242" s="576"/>
      <c r="I242" s="576"/>
      <c r="J242" s="576"/>
      <c r="K242" s="576"/>
      <c r="L242" s="576"/>
      <c r="M242" s="576" t="s">
        <v>487</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5</v>
      </c>
      <c r="AL242" s="578"/>
      <c r="AM242" s="578"/>
      <c r="AN242" s="578"/>
      <c r="AO242" s="578"/>
      <c r="AP242" s="579"/>
      <c r="AQ242" s="575" t="s">
        <v>478</v>
      </c>
      <c r="AR242" s="576"/>
      <c r="AS242" s="576"/>
      <c r="AT242" s="576"/>
      <c r="AU242" s="577" t="s">
        <v>478</v>
      </c>
      <c r="AV242" s="578"/>
      <c r="AW242" s="578"/>
      <c r="AX242" s="579"/>
    </row>
    <row r="243" spans="1:50" ht="24" customHeight="1" x14ac:dyDescent="0.15">
      <c r="A243" s="574">
        <v>8</v>
      </c>
      <c r="B243" s="574">
        <v>1</v>
      </c>
      <c r="C243" s="575" t="s">
        <v>495</v>
      </c>
      <c r="D243" s="576"/>
      <c r="E243" s="576"/>
      <c r="F243" s="576"/>
      <c r="G243" s="576"/>
      <c r="H243" s="576"/>
      <c r="I243" s="576"/>
      <c r="J243" s="576"/>
      <c r="K243" s="576"/>
      <c r="L243" s="576"/>
      <c r="M243" s="576" t="s">
        <v>487</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5</v>
      </c>
      <c r="AL243" s="578"/>
      <c r="AM243" s="578"/>
      <c r="AN243" s="578"/>
      <c r="AO243" s="578"/>
      <c r="AP243" s="579"/>
      <c r="AQ243" s="575" t="s">
        <v>478</v>
      </c>
      <c r="AR243" s="576"/>
      <c r="AS243" s="576"/>
      <c r="AT243" s="576"/>
      <c r="AU243" s="577" t="s">
        <v>478</v>
      </c>
      <c r="AV243" s="578"/>
      <c r="AW243" s="578"/>
      <c r="AX243" s="579"/>
    </row>
    <row r="244" spans="1:50" ht="24" customHeight="1" x14ac:dyDescent="0.15">
      <c r="A244" s="574">
        <v>9</v>
      </c>
      <c r="B244" s="574">
        <v>1</v>
      </c>
      <c r="C244" s="575" t="s">
        <v>496</v>
      </c>
      <c r="D244" s="576"/>
      <c r="E244" s="576"/>
      <c r="F244" s="576"/>
      <c r="G244" s="576"/>
      <c r="H244" s="576"/>
      <c r="I244" s="576"/>
      <c r="J244" s="576"/>
      <c r="K244" s="576"/>
      <c r="L244" s="576"/>
      <c r="M244" s="576" t="s">
        <v>487</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4</v>
      </c>
      <c r="AL244" s="578"/>
      <c r="AM244" s="578"/>
      <c r="AN244" s="578"/>
      <c r="AO244" s="578"/>
      <c r="AP244" s="579"/>
      <c r="AQ244" s="575" t="s">
        <v>478</v>
      </c>
      <c r="AR244" s="576"/>
      <c r="AS244" s="576"/>
      <c r="AT244" s="576"/>
      <c r="AU244" s="577" t="s">
        <v>478</v>
      </c>
      <c r="AV244" s="578"/>
      <c r="AW244" s="578"/>
      <c r="AX244" s="579"/>
    </row>
    <row r="245" spans="1:50" ht="24" customHeight="1" x14ac:dyDescent="0.15">
      <c r="A245" s="574">
        <v>10</v>
      </c>
      <c r="B245" s="574">
        <v>1</v>
      </c>
      <c r="C245" s="575" t="s">
        <v>501</v>
      </c>
      <c r="D245" s="576"/>
      <c r="E245" s="576"/>
      <c r="F245" s="576"/>
      <c r="G245" s="576"/>
      <c r="H245" s="576"/>
      <c r="I245" s="576"/>
      <c r="J245" s="576"/>
      <c r="K245" s="576"/>
      <c r="L245" s="576"/>
      <c r="M245" s="576" t="s">
        <v>487</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4</v>
      </c>
      <c r="AL245" s="578"/>
      <c r="AM245" s="578"/>
      <c r="AN245" s="578"/>
      <c r="AO245" s="578"/>
      <c r="AP245" s="579"/>
      <c r="AQ245" s="575" t="s">
        <v>478</v>
      </c>
      <c r="AR245" s="576"/>
      <c r="AS245" s="576"/>
      <c r="AT245" s="576"/>
      <c r="AU245" s="577" t="s">
        <v>478</v>
      </c>
      <c r="AV245" s="578"/>
      <c r="AW245" s="578"/>
      <c r="AX245" s="579"/>
    </row>
    <row r="246" spans="1:50" ht="24" hidden="1" customHeight="1" x14ac:dyDescent="0.15">
      <c r="A246" s="574">
        <v>11</v>
      </c>
      <c r="B246" s="574">
        <v>1</v>
      </c>
      <c r="C246" s="575"/>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5"/>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5"/>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5"/>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5"/>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5"/>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5"/>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5"/>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5"/>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5"/>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5"/>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5"/>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5"/>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5"/>
      <c r="D259" s="576"/>
      <c r="E259" s="576"/>
      <c r="F259" s="576"/>
      <c r="G259" s="576"/>
      <c r="H259" s="576"/>
      <c r="I259" s="576"/>
      <c r="J259" s="576"/>
      <c r="K259" s="576"/>
      <c r="L259" s="576"/>
      <c r="M259" s="575"/>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5.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473</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5"/>
      <c r="B14" s="706"/>
      <c r="C14" s="706"/>
      <c r="D14" s="706"/>
      <c r="E14" s="706"/>
      <c r="F14" s="707"/>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5"/>
      <c r="B27" s="706"/>
      <c r="C27" s="706"/>
      <c r="D27" s="706"/>
      <c r="E27" s="706"/>
      <c r="F27" s="707"/>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5"/>
      <c r="B40" s="706"/>
      <c r="C40" s="706"/>
      <c r="D40" s="706"/>
      <c r="E40" s="706"/>
      <c r="F40" s="707"/>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5"/>
      <c r="B67" s="706"/>
      <c r="C67" s="706"/>
      <c r="D67" s="706"/>
      <c r="E67" s="706"/>
      <c r="F67" s="707"/>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5"/>
      <c r="B80" s="706"/>
      <c r="C80" s="706"/>
      <c r="D80" s="706"/>
      <c r="E80" s="706"/>
      <c r="F80" s="707"/>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5"/>
      <c r="B93" s="706"/>
      <c r="C93" s="706"/>
      <c r="D93" s="706"/>
      <c r="E93" s="706"/>
      <c r="F93" s="707"/>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5"/>
      <c r="B120" s="706"/>
      <c r="C120" s="706"/>
      <c r="D120" s="706"/>
      <c r="E120" s="706"/>
      <c r="F120" s="707"/>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5"/>
      <c r="B133" s="706"/>
      <c r="C133" s="706"/>
      <c r="D133" s="706"/>
      <c r="E133" s="706"/>
      <c r="F133" s="707"/>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5"/>
      <c r="B146" s="706"/>
      <c r="C146" s="706"/>
      <c r="D146" s="706"/>
      <c r="E146" s="706"/>
      <c r="F146" s="707"/>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5"/>
      <c r="B173" s="706"/>
      <c r="C173" s="706"/>
      <c r="D173" s="706"/>
      <c r="E173" s="706"/>
      <c r="F173" s="707"/>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5"/>
      <c r="B186" s="706"/>
      <c r="C186" s="706"/>
      <c r="D186" s="706"/>
      <c r="E186" s="706"/>
      <c r="F186" s="707"/>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5"/>
      <c r="B199" s="706"/>
      <c r="C199" s="706"/>
      <c r="D199" s="706"/>
      <c r="E199" s="706"/>
      <c r="F199" s="707"/>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5"/>
      <c r="B226" s="706"/>
      <c r="C226" s="706"/>
      <c r="D226" s="706"/>
      <c r="E226" s="706"/>
      <c r="F226" s="707"/>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5"/>
      <c r="B239" s="706"/>
      <c r="C239" s="706"/>
      <c r="D239" s="706"/>
      <c r="E239" s="706"/>
      <c r="F239" s="707"/>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5"/>
      <c r="B252" s="706"/>
      <c r="C252" s="706"/>
      <c r="D252" s="706"/>
      <c r="E252" s="706"/>
      <c r="F252" s="707"/>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2015-06-22T08:41:33Z</cp:lastPrinted>
  <dcterms:created xsi:type="dcterms:W3CDTF">2012-03-13T00:50:25Z</dcterms:created>
  <dcterms:modified xsi:type="dcterms:W3CDTF">2015-07-07T15:26:35Z</dcterms:modified>
</cp:coreProperties>
</file>