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4.官房会計課○\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<sst xmlns="http://schemas.openxmlformats.org/spreadsheetml/2006/main" count="1349" uniqueCount="540">
  <si>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</si>
  <si>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</si>
  <si>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</si>
  <si>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</si>
  <si>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</si>
  <si>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</si>
  <si>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</si>
  <si>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</si>
  <si>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</si>
  <si>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</si>
  <si>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</si>
  <si>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</si>
  <si>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</si>
  <si>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</si>
  <si>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</si>
  <si>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</si>
  <si>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</si>
  <si>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</si>
  <si>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</si>
  <si>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</si>
  <si>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</si>
  <si>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</si>
  <si>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</si>
  <si>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</si>
  <si>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</si>
  <si>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</si>
  <si>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</si>
  <si>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</si>
  <si>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</si>
  <si>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</si>
  <si>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</si>
  <si>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</si>
  <si>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</si>
  <si>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</si>
  <si>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</si>
  <si>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</si>
  <si>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</si>
  <si>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</si>
  <si>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</si>
  <si>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</si>
  <si>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</si>
  <si>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</si>
  <si>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</si>
  <si>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</si>
  <si>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</si>
  <si>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</si>
  <si>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</si>
  <si>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</si>
  <si>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</si>
  <si>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</si>
  <si>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</si>
  <si>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</si>
  <si>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</si>
  <si>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</si>
  <si>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</si>
  <si>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</si>
  <si>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</si>
  <si>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</si>
  <si>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</si>
  <si>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</si>
  <si>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</si>
  <si>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</si>
  <si>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</si>
  <si>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</si>
  <si>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</si>
  <si>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</si>
  <si>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</si>
  <si>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</si>
  <si>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</si>
  <si>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</si>
  <si>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</si>
  <si>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</si>
  <si>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</si>
  <si>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</si>
  <si>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</si>
  <si>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</si>
  <si>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</si>
  <si>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</si>
  <si>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</si>
  <si>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</si>
  <si>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</si>
  <si>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</si>
  <si>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</si>
  <si>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</si>
  <si>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</si>
  <si>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</si>
  <si>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</si>
  <si>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</si>
  <si>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</si>
  <si>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</si>
  <si>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</si>
  <si>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</si>
  <si>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</si>
  <si>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</si>
  <si>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</si>
  <si>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</si>
  <si>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</si>
  <si>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</si>
  <si>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</si>
  <si>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</si>
  <si>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</si>
  <si>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</si>
  <si>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</si>
  <si>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</si>
  <si>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</si>
  <si>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</si>
  <si>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</si>
  <si>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</si>
  <si>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</si>
  <si>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</si>
  <si>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</si>
  <si>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</si>
  <si>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</si>
  <si>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</si>
  <si>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</si>
  <si>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</si>
  <si>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</si>
  <si>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</si>
  <si>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</si>
  <si>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</si>
  <si>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</si>
  <si>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</si>
  <si>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</si>
  <si>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</si>
  <si>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</si>
  <si>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</si>
  <si>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</si>
  <si>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</si>
  <si>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</si>
  <si>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</si>
  <si>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</si>
  <si>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</si>
  <si>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</si>
  <si>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</si>
  <si>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</si>
  <si>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</si>
  <si>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</si>
  <si>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</si>
  <si>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</si>
  <si>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</si>
  <si>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</si>
  <si>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</si>
  <si>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</si>
  <si>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</si>
  <si>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</si>
  <si>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</si>
  <si>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</si>
  <si>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</si>
  <si>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</si>
  <si>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</si>
  <si>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</si>
  <si>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</si>
  <si>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</si>
  <si>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</si>
  <si>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</si>
  <si>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</si>
  <si>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</si>
  <si>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</si>
  <si>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</si>
  <si>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</si>
  <si>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</si>
  <si>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</si>
  <si>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</si>
  <si>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</si>
  <si>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</si>
  <si>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</si>
  <si>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</si>
  <si>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</si>
  <si>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</si>
  <si>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</si>
  <si>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</si>
  <si>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</si>
  <si>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</si>
  <si>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</si>
  <si>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</si>
  <si>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</si>
  <si>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</si>
  <si>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</si>
  <si>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</si>
  <si>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</si>
  <si>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</si>
  <si>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</si>
  <si>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</si>
  <si>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</si>
  <si>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</si>
  <si>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</si>
  <si>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</si>
  <si>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</si>
  <si>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</si>
  <si>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</si>
  <si>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</si>
  <si>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</si>
  <si>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</si>
  <si>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</si>
  <si>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</si>
  <si>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</si>
  <si>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</si>
  <si>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</si>
  <si>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</si>
  <si>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</si>
  <si>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</si>
  <si>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</si>
  <si>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</si>
  <si>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</si>
  <si>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</si>
  <si>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</si>
  <si>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</si>
  <si>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</si>
  <si>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</si>
  <si>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</si>
  <si>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</si>
  <si>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</si>
  <si>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</si>
  <si>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</si>
  <si>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</si>
  <si>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</si>
  <si>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</si>
  <si>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</si>
  <si>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</si>
  <si>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</si>
  <si>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</si>
  <si>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</si>
  <si>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</si>
  <si>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</si>
  <si>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</si>
  <si>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</si>
  <si>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</si>
  <si>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</si>
  <si>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</si>
  <si>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</si>
  <si>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</si>
  <si>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</si>
  <si>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</si>
  <si>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</si>
  <si>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</si>
  <si>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</si>
  <si>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</si>
  <si>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</si>
  <si>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</si>
  <si>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</si>
  <si>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</si>
  <si>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</si>
  <si>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</si>
  <si>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</si>
  <si>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</si>
  <si>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</si>
  <si>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</si>
  <si>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</si>
  <si>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</si>
  <si>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</si>
  <si>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</si>
  <si>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</si>
  <si>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</si>
  <si>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</si>
  <si>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</si>
  <si>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</si>
  <si>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</si>
  <si>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</si>
  <si>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</si>
  <si>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</si>
  <si>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</si>
  <si>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</si>
  <si>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</si>
  <si>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</si>
  <si>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</si>
  <si>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</si>
  <si>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</si>
  <si>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</si>
  <si>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</si>
  <si>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</si>
  <si>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</si>
  <si>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</si>
  <si>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</si>
  <si>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</si>
  <si>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</si>
  <si>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</si>
  <si>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</si>
  <si>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</si>
  <si>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</si>
  <si>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</si>
  <si>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</si>
  <si>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</si>
  <si>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</si>
  <si>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</si>
  <si>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</si>
  <si>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</si>
  <si>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</si>
  <si>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</si>
  <si>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</si>
  <si>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</si>
  <si>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</si>
  <si>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</si>
  <si>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</si>
  <si>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</si>
  <si>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</si>
  <si>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</si>
  <si>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</si>
  <si>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</si>
  <si>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</si>
  <si>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</si>
  <si>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</si>
  <si>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</si>
  <si>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</si>
  <si>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</si>
  <si>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</si>
  <si>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</si>
  <si>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</si>
  <si>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</si>
  <si>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</si>
  <si>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</si>
  <si>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</si>
  <si>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</si>
  <si>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</si>
  <si>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</si>
  <si>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</si>
  <si>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</si>
  <si>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</si>
  <si>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</si>
  <si>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</si>
  <si>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</si>
  <si>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</si>
  <si>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</si>
  <si>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</si>
  <si>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</si>
  <si>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</si>
  <si>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</si>
  <si>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</si>
  <si>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</si>
  <si>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</si>
  <si>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</si>
  <si>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</si>
  <si>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</si>
  <si>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</si>
  <si>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</si>
  <si>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</si>
  <si>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</si>
  <si>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</si>
  <si>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</si>
  <si>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</si>
  <si>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</si>
  <si>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</si>
  <si>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</si>
  <si>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</si>
  <si>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</si>
  <si>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</si>
  <si>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</si>
  <si>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</si>
  <si>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</si>
  <si>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</si>
  <si>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</si>
  <si>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</si>
  <si>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</si>
  <si>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</si>
  <si>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</si>
  <si>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</si>
  <si>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</si>
  <si>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</si>
  <si>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</si>
  <si>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</si>
  <si>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</si>
  <si>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</si>
  <si>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</si>
  <si>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</si>
  <si>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</si>
  <si>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</si>
  <si>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</si>
  <si>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</si>
  <si>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</si>
  <si>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</si>
  <si>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</si>
  <si>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</si>
  <si>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</si>
  <si>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</si>
  <si>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</si>
  <si>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</si>
  <si>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</si>
  <si>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</si>
  <si>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</si>
  <si>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</si>
  <si>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</si>
  <si>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</si>
  <si>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</si>
  <si>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</si>
  <si>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</si>
  <si>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</si>
  <si>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</si>
  <si>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</si>
  <si>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</si>
  <si>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</si>
  <si>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</si>
  <si>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</si>
  <si>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</si>
  <si>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</si>
  <si>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</si>
  <si>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</si>
  <si>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</si>
  <si>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</si>
  <si>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</si>
  <si>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</si>
  <si>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</si>
  <si>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</si>
  <si>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</si>
  <si>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</si>
  <si>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</si>
  <si>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</si>
  <si>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</si>
  <si>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</si>
  <si>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</si>
  <si>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</si>
  <si>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</si>
  <si>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</si>
  <si>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</si>
  <si>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</si>
  <si>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</si>
  <si>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</si>
  <si>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</si>
  <si>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</si>
  <si>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</si>
  <si>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</si>
  <si>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</si>
  <si>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</si>
  <si>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</si>
  <si>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</si>
  <si>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</si>
  <si>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</si>
  <si>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</si>
  <si>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</si>
  <si>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</si>
  <si>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</si>
  <si>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</si>
  <si>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</si>
  <si>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</si>
  <si>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</si>
  <si>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</si>
  <si>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</si>
  <si>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</si>
  <si>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</si>
  <si>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</si>
  <si>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</si>
  <si>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</si>
  <si>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</si>
  <si>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</si>
  <si>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</si>
  <si>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</si>
  <si>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</si>
  <si>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</si>
  <si>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</si>
  <si>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</si>
  <si>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</si>
  <si>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</si>
  <si>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</si>
  <si>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</si>
  <si>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</si>
  <si>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</si>
  <si>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</si>
  <si>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</si>
  <si>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</si>
  <si>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</si>
  <si>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</si>
  <si>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</si>
  <si>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</si>
  <si>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</si>
  <si>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</si>
  <si>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</si>
  <si>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</si>
  <si>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</si>
  <si>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</si>
  <si>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</si>
  <si>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</si>
  <si>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</si>
  <si>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</si>
  <si>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</si>
  <si>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電力依存度低減に資する建築物の評価・設計技術の開発</t>
    <phoneticPr fontId="5"/>
  </si>
  <si>
    <t>大臣官房</t>
    <phoneticPr fontId="5"/>
  </si>
  <si>
    <t>技術調査課</t>
    <phoneticPr fontId="5"/>
  </si>
  <si>
    <t>○</t>
  </si>
  <si>
    <t>-</t>
    <phoneticPr fontId="5"/>
  </si>
  <si>
    <t>第４期科学技術基本計画（H23.8閣議決定）、
国土交通省技術基本計画（H24.12）</t>
    <phoneticPr fontId="5"/>
  </si>
  <si>
    <t>本研究では、住宅を含む建築物の設備システム、躯体構造の工夫、特殊建材の導入など各種要素技術を総合して建築物の電力消費のピーク対策への効果を検証することにより、ピーク対策のための電力依存度の評価技術及びそれを最適化するための設計システムの開発を行う。また、これらをエネルギー需要平準化のためのガイドラインとして取り纏める。</t>
    <phoneticPr fontId="5"/>
  </si>
  <si>
    <t>-</t>
    <phoneticPr fontId="5"/>
  </si>
  <si>
    <t>-</t>
    <phoneticPr fontId="5"/>
  </si>
  <si>
    <t>建築物においてピークシフトの効果を評価する手法やピークシフトを最適化するための設計システムに係る技術開発を行い、需要側におけるピーク対策を促進する。
１．建築物のピークシフト効果を評価する技術の開発
２．建築物のピークシフトの最適化技術の開発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t>
    <phoneticPr fontId="5"/>
  </si>
  <si>
    <t>-</t>
    <phoneticPr fontId="5"/>
  </si>
  <si>
    <t>本事業に関連する論文・報文発表、刊行物公表件数、特許申請数</t>
    <phoneticPr fontId="5"/>
  </si>
  <si>
    <t>技術研究開発は、成果目標により実施する内容（分析、実験等）が異なるため、単位当たりコストを示すことができない。　　　　　　　　　　　　　　</t>
    <phoneticPr fontId="5"/>
  </si>
  <si>
    <t>諸謝金</t>
    <phoneticPr fontId="5"/>
  </si>
  <si>
    <t>職員旅費</t>
    <phoneticPr fontId="5"/>
  </si>
  <si>
    <t>委員等旅費</t>
    <phoneticPr fontId="5"/>
  </si>
  <si>
    <t>技術研究開発調査費</t>
    <phoneticPr fontId="5"/>
  </si>
  <si>
    <t>技術研究開発委託費</t>
    <phoneticPr fontId="5"/>
  </si>
  <si>
    <t>‐</t>
  </si>
  <si>
    <t>・「国費投入の必要性」、「事業の効率性」、「事業の有効性」、「重複排除」の各項目については、それぞれ妥当であると判断できる。発注方式等については、競争性・透明性の高い手法で実施すること。</t>
    <phoneticPr fontId="5"/>
  </si>
  <si>
    <t>今後も内部組織又は外部有識者による点検・評価結果等を踏まえて、適切に取組を実施していく。</t>
    <phoneticPr fontId="5"/>
  </si>
  <si>
    <t>蓄熱技術による建築物の電力消費のピーク対策効果に関する調査業務</t>
    <phoneticPr fontId="5"/>
  </si>
  <si>
    <t>人件費等</t>
    <phoneticPr fontId="5"/>
  </si>
  <si>
    <t>日本環境技研（株）</t>
    <phoneticPr fontId="5"/>
  </si>
  <si>
    <t>日本電計（株）茨城営業所</t>
    <phoneticPr fontId="5"/>
  </si>
  <si>
    <t>電子負荷装置外１点購入</t>
    <phoneticPr fontId="5"/>
  </si>
  <si>
    <t>少額随契</t>
    <rPh sb="0" eb="2">
      <t>ショウガク</t>
    </rPh>
    <rPh sb="2" eb="4">
      <t>ズイケイ</t>
    </rPh>
    <phoneticPr fontId="5"/>
  </si>
  <si>
    <t>（株）トータル・サポート・システム</t>
    <phoneticPr fontId="5"/>
  </si>
  <si>
    <t>単価契約</t>
    <phoneticPr fontId="5"/>
  </si>
  <si>
    <t>トナーカートリッジ購入</t>
    <rPh sb="9" eb="11">
      <t>コウニュウ</t>
    </rPh>
    <phoneticPr fontId="5"/>
  </si>
  <si>
    <t>（株）Ｓｃｉｅｎｔｉｆｉｃ　Ｌａｎｇｕａｇｅ</t>
    <phoneticPr fontId="5"/>
  </si>
  <si>
    <t>和英翻訳</t>
    <phoneticPr fontId="5"/>
  </si>
  <si>
    <t>独立行政法人国立印刷局</t>
    <phoneticPr fontId="5"/>
  </si>
  <si>
    <t>官報広告料</t>
    <phoneticPr fontId="5"/>
  </si>
  <si>
    <t>南青山国際特許事務所</t>
    <phoneticPr fontId="5"/>
  </si>
  <si>
    <t>特許出願手数料</t>
    <phoneticPr fontId="5"/>
  </si>
  <si>
    <t>東機エレクトロニクス株式会社</t>
    <phoneticPr fontId="5"/>
  </si>
  <si>
    <t>パーソナルコンピュータ外１点購入</t>
    <phoneticPr fontId="5"/>
  </si>
  <si>
    <t>1（研究委託）</t>
    <rPh sb="2" eb="4">
      <t>ケンキュウ</t>
    </rPh>
    <rPh sb="4" eb="6">
      <t>イタク</t>
    </rPh>
    <phoneticPr fontId="5"/>
  </si>
  <si>
    <t>一般社団法人　環境情報科学センター</t>
    <phoneticPr fontId="5"/>
  </si>
  <si>
    <t>国立大学法人筑波大学</t>
    <phoneticPr fontId="5"/>
  </si>
  <si>
    <t>-</t>
    <phoneticPr fontId="5"/>
  </si>
  <si>
    <t>1（企画競争)</t>
    <phoneticPr fontId="5"/>
  </si>
  <si>
    <t>外部有識者による事前評価において、「建築レベルでも電力低減の視点も含めて省エネルギー施策を推進する必要がある」と評価されている。</t>
    <rPh sb="0" eb="2">
      <t>ガイブ</t>
    </rPh>
    <rPh sb="2" eb="5">
      <t>ユウシキシャ</t>
    </rPh>
    <rPh sb="8" eb="10">
      <t>ジゼン</t>
    </rPh>
    <rPh sb="10" eb="12">
      <t>ヒョウカ</t>
    </rPh>
    <rPh sb="18" eb="20">
      <t>ケンチク</t>
    </rPh>
    <rPh sb="25" eb="27">
      <t>デンリョク</t>
    </rPh>
    <rPh sb="27" eb="29">
      <t>テイゲン</t>
    </rPh>
    <rPh sb="30" eb="32">
      <t>シテン</t>
    </rPh>
    <rPh sb="33" eb="34">
      <t>フク</t>
    </rPh>
    <rPh sb="36" eb="37">
      <t>ショウ</t>
    </rPh>
    <rPh sb="42" eb="44">
      <t>シサク</t>
    </rPh>
    <rPh sb="45" eb="47">
      <t>スイシン</t>
    </rPh>
    <rPh sb="49" eb="51">
      <t>ヒツヨウ</t>
    </rPh>
    <rPh sb="56" eb="58">
      <t>ヒョウカ</t>
    </rPh>
    <phoneticPr fontId="5"/>
  </si>
  <si>
    <t>H24.5.18 省エネルギー・省資源対策推進会議省庁連絡会議決定において「省エネルギー対策においても、電力のピークカット・ピークシフトの考え方を含めて把握していくことが適切である」とされており、全国を視野に中立的な立場から把握する必要がある。</t>
    <phoneticPr fontId="5"/>
  </si>
  <si>
    <t>外部有識者による事前評価において、「福島第一原発事故の影響により、現在に至っても電力供給の見通しが不透明な状況」であり喫緊の課題であると評価されている。</t>
    <rPh sb="0" eb="2">
      <t>ガイブ</t>
    </rPh>
    <rPh sb="2" eb="5">
      <t>ユウシキシャ</t>
    </rPh>
    <rPh sb="8" eb="10">
      <t>ジゼン</t>
    </rPh>
    <rPh sb="10" eb="12">
      <t>ヒョウカ</t>
    </rPh>
    <rPh sb="18" eb="20">
      <t>フクシマ</t>
    </rPh>
    <rPh sb="20" eb="22">
      <t>ダイイチ</t>
    </rPh>
    <rPh sb="22" eb="24">
      <t>ゲンパツ</t>
    </rPh>
    <rPh sb="24" eb="26">
      <t>ジコ</t>
    </rPh>
    <rPh sb="27" eb="29">
      <t>エイキョウ</t>
    </rPh>
    <rPh sb="33" eb="35">
      <t>ゲンザイ</t>
    </rPh>
    <rPh sb="36" eb="37">
      <t>イタ</t>
    </rPh>
    <rPh sb="40" eb="42">
      <t>デンリョク</t>
    </rPh>
    <rPh sb="42" eb="44">
      <t>キョウキュウ</t>
    </rPh>
    <rPh sb="45" eb="47">
      <t>ミトオ</t>
    </rPh>
    <rPh sb="49" eb="52">
      <t>フトウメイ</t>
    </rPh>
    <rPh sb="53" eb="55">
      <t>ジョウキョウ</t>
    </rPh>
    <rPh sb="59" eb="61">
      <t>キッキン</t>
    </rPh>
    <rPh sb="62" eb="64">
      <t>カダイ</t>
    </rPh>
    <rPh sb="68" eb="70">
      <t>ヒョウカ</t>
    </rPh>
    <phoneticPr fontId="5"/>
  </si>
  <si>
    <t>業務発注を計画するにあたっては、あらかじめ検討項目、調査対象範囲等について十分検討を行い、効率的な執行に努めている。</t>
    <rPh sb="0" eb="2">
      <t>ギョウム</t>
    </rPh>
    <rPh sb="2" eb="4">
      <t>ハッチュウ</t>
    </rPh>
    <rPh sb="5" eb="7">
      <t>ケイカク</t>
    </rPh>
    <rPh sb="21" eb="23">
      <t>ケントウ</t>
    </rPh>
    <rPh sb="23" eb="25">
      <t>コウモク</t>
    </rPh>
    <rPh sb="26" eb="28">
      <t>チョウサ</t>
    </rPh>
    <rPh sb="28" eb="30">
      <t>タイショウ</t>
    </rPh>
    <rPh sb="30" eb="32">
      <t>ハンイ</t>
    </rPh>
    <rPh sb="32" eb="33">
      <t>トウ</t>
    </rPh>
    <rPh sb="37" eb="39">
      <t>ジュウブン</t>
    </rPh>
    <rPh sb="39" eb="41">
      <t>ケントウ</t>
    </rPh>
    <rPh sb="42" eb="43">
      <t>オコナ</t>
    </rPh>
    <rPh sb="45" eb="48">
      <t>コウリツテキ</t>
    </rPh>
    <rPh sb="49" eb="51">
      <t>シッコウ</t>
    </rPh>
    <rPh sb="52" eb="53">
      <t>ツト</t>
    </rPh>
    <phoneticPr fontId="5"/>
  </si>
  <si>
    <t>特段の知見を必要としないものについては価格競争を実施し、企画競争については必要性を十分吟味している。</t>
    <rPh sb="0" eb="2">
      <t>トクダン</t>
    </rPh>
    <rPh sb="3" eb="5">
      <t>チケン</t>
    </rPh>
    <rPh sb="6" eb="8">
      <t>ヒツヨウ</t>
    </rPh>
    <rPh sb="19" eb="21">
      <t>カカク</t>
    </rPh>
    <rPh sb="21" eb="23">
      <t>キョウソウ</t>
    </rPh>
    <rPh sb="24" eb="26">
      <t>ジッシ</t>
    </rPh>
    <rPh sb="28" eb="30">
      <t>キカク</t>
    </rPh>
    <rPh sb="30" eb="32">
      <t>キョウソウ</t>
    </rPh>
    <rPh sb="37" eb="40">
      <t>ヒツヨウセイ</t>
    </rPh>
    <rPh sb="41" eb="43">
      <t>ジュウブン</t>
    </rPh>
    <rPh sb="43" eb="45">
      <t>ギンミ</t>
    </rPh>
    <phoneticPr fontId="5"/>
  </si>
  <si>
    <t>発表論文については、連報とする等当初の見込み以上となっている。</t>
    <rPh sb="0" eb="2">
      <t>ハッピョウ</t>
    </rPh>
    <rPh sb="2" eb="4">
      <t>ロンブン</t>
    </rPh>
    <rPh sb="10" eb="11">
      <t>レン</t>
    </rPh>
    <rPh sb="11" eb="12">
      <t>ホウ</t>
    </rPh>
    <rPh sb="15" eb="16">
      <t>ナド</t>
    </rPh>
    <rPh sb="16" eb="18">
      <t>トウショ</t>
    </rPh>
    <rPh sb="19" eb="21">
      <t>ミコ</t>
    </rPh>
    <rPh sb="22" eb="24">
      <t>イジョウ</t>
    </rPh>
    <phoneticPr fontId="5"/>
  </si>
  <si>
    <t>国総研に専門家が居ない研究パートについては委託研究を活用している。</t>
    <rPh sb="0" eb="3">
      <t>コクソウケン</t>
    </rPh>
    <rPh sb="4" eb="7">
      <t>センモンカ</t>
    </rPh>
    <rPh sb="8" eb="9">
      <t>イ</t>
    </rPh>
    <rPh sb="11" eb="13">
      <t>ケンキュウ</t>
    </rPh>
    <rPh sb="21" eb="23">
      <t>イタク</t>
    </rPh>
    <rPh sb="23" eb="25">
      <t>ケンキュウ</t>
    </rPh>
    <rPh sb="26" eb="28">
      <t>カツヨウ</t>
    </rPh>
    <phoneticPr fontId="5"/>
  </si>
  <si>
    <t>合理的なものとなるよう努めている。</t>
    <rPh sb="0" eb="3">
      <t>ゴウリテキ</t>
    </rPh>
    <rPh sb="11" eb="12">
      <t>ツト</t>
    </rPh>
    <phoneticPr fontId="5"/>
  </si>
  <si>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5"/>
  </si>
  <si>
    <t>-</t>
    <phoneticPr fontId="5"/>
  </si>
  <si>
    <t>研究委員会を設置して、要素技術、環境予測技術、評価指標等の開発において、専門的助言を受けつつ、開発を進めている。</t>
    <rPh sb="47" eb="49">
      <t>カイハツ</t>
    </rPh>
    <rPh sb="50" eb="51">
      <t>スス</t>
    </rPh>
    <phoneticPr fontId="5"/>
  </si>
  <si>
    <t>-</t>
    <phoneticPr fontId="5"/>
  </si>
  <si>
    <t>新25-56</t>
    <phoneticPr fontId="5"/>
  </si>
  <si>
    <t>・研究内容の進展に伴い、論文等の公表を行った。</t>
    <phoneticPr fontId="5"/>
  </si>
  <si>
    <t>蓄電装置によるピーク対策効果実験その他調査業務</t>
    <phoneticPr fontId="5"/>
  </si>
  <si>
    <t>建物の熱負荷シフト時の人体温熱環境評価に関する調査研究</t>
    <phoneticPr fontId="5"/>
  </si>
  <si>
    <t>高効率の建物内電力網に関する調査研究</t>
    <phoneticPr fontId="5"/>
  </si>
  <si>
    <t>課長　田村秀夫</t>
    <rPh sb="0" eb="2">
      <t>カチョウ</t>
    </rPh>
    <rPh sb="3" eb="5">
      <t>タムラ</t>
    </rPh>
    <rPh sb="5" eb="7">
      <t>ヒデオ</t>
    </rPh>
    <phoneticPr fontId="5"/>
  </si>
  <si>
    <t>建築物における電力消費のピークシフトを最適化するための設計システムの開発</t>
    <phoneticPr fontId="5"/>
  </si>
  <si>
    <t>技術的課題数</t>
    <phoneticPr fontId="5"/>
  </si>
  <si>
    <t>項目</t>
    <rPh sb="0" eb="2">
      <t>コウモク</t>
    </rPh>
    <phoneticPr fontId="5"/>
  </si>
  <si>
    <t>研究計画に従って進めており、概ね順調に進捗している。</t>
    <rPh sb="0" eb="2">
      <t>ケンキュウ</t>
    </rPh>
    <rPh sb="2" eb="4">
      <t>ケイカク</t>
    </rPh>
    <rPh sb="5" eb="6">
      <t>シタガ</t>
    </rPh>
    <rPh sb="8" eb="9">
      <t>スス</t>
    </rPh>
    <rPh sb="14" eb="15">
      <t>オオム</t>
    </rPh>
    <rPh sb="16" eb="18">
      <t>ジュンチョウ</t>
    </rPh>
    <rPh sb="19" eb="21">
      <t>シンチョク</t>
    </rPh>
    <phoneticPr fontId="5"/>
  </si>
  <si>
    <t>みずほ情報総研（株）</t>
    <phoneticPr fontId="5"/>
  </si>
  <si>
    <t>A.みずほ情報総研（株）</t>
    <phoneticPr fontId="5"/>
  </si>
  <si>
    <t>平成２７年の予算をもって廃止予定。
百万円未満を四捨五入しているため、「予算額・執行額」欄と誤差が生じている。</t>
    <rPh sb="0" eb="2">
      <t>ヘイセイ</t>
    </rPh>
    <rPh sb="4" eb="5">
      <t>ネン</t>
    </rPh>
    <rPh sb="6" eb="8">
      <t>ヨサン</t>
    </rPh>
    <rPh sb="12" eb="14">
      <t>ハイシ</t>
    </rPh>
    <rPh sb="14" eb="1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</si>
</sst>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0" fillId="0" borderId="26" xfId="0" applyFont="1" applyBorder="1" applyAlignment="1" applyProtection="1">
      <alignment horizontal="left" vertical="center"/>
      <protection locked="0"/>
    </xf>
    <xf numFmtId="0" fontId="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38" fontId="0" fillId="0" borderId="14" xfId="0" applyNumberFormat="1" applyFont="1" applyFill="1" applyBorder="1" applyAlignment="1" applyProtection="1">
      <alignment horizontal="center" vertical="center"/>
      <protection locked="0"/>
    </xf>
    <xf numFmtId="38" fontId="0" fillId="0" borderId="15" xfId="0" applyNumberFormat="1" applyFont="1" applyFill="1" applyBorder="1" applyAlignment="1" applyProtection="1">
      <alignment horizontal="center" vertical="center"/>
      <protection locked="0"/>
    </xf>
    <xf numFmtId="38"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4390</xdr:colOff>
      <xdr:row>148</xdr:row>
      <xdr:rowOff>237565</xdr:rowOff>
    </xdr:from>
    <xdr:to>
      <xdr:col>26</xdr:col>
      <xdr:colOff>33619</xdr:colOff>
      <xdr:row>153</xdr:row>
      <xdr:rowOff>71343</xdr:rowOff>
    </xdr:to>
    <xdr:cxnSp macro="">
      <xdr:nvCxnSpPr>
        <xdr:cNvPr id="18" name="図形 11"/>
        <xdr:cNvCxnSpPr>
          <a:cxnSpLocks noChangeShapeType="1"/>
          <a:stCxn id="13" idx="1"/>
          <a:endCxn id="8" idx="2"/>
        </xdr:cNvCxnSpPr>
      </xdr:nvCxnSpPr>
      <xdr:spPr bwMode="auto">
        <a:xfrm rot="10800000">
          <a:off x="3410978" y="36522212"/>
          <a:ext cx="1284288" cy="1570690"/>
        </a:xfrm>
        <a:prstGeom prst="bentConnector2">
          <a:avLst/>
        </a:prstGeom>
        <a:noFill/>
        <a:ln w="9525" algn="ctr">
          <a:solidFill>
            <a:srgbClr val="000000"/>
          </a:solidFill>
          <a:miter lim="800000"/>
          <a:headEnd/>
          <a:tailEnd/>
        </a:ln>
      </xdr:spPr>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150254</xdr:colOff>
      <xdr:row>143</xdr:row>
      <xdr:rowOff>198719</xdr:rowOff>
    </xdr:from>
    <xdr:to>
      <xdr:col>13</xdr:col>
      <xdr:colOff>145678</xdr:colOff>
      <xdr:row>147</xdr:row>
      <xdr:rowOff>337298</xdr:rowOff>
    </xdr:to>
    <xdr:cxnSp macro="">
      <xdr:nvCxnSpPr>
        <xdr:cNvPr id="15" name="図形 12"/>
        <xdr:cNvCxnSpPr>
          <a:cxnSpLocks noChangeShapeType="1"/>
          <a:stCxn id="8" idx="1"/>
          <a:endCxn id="5" idx="2"/>
        </xdr:cNvCxnSpPr>
      </xdr:nvCxnSpPr>
      <xdr:spPr bwMode="auto">
        <a:xfrm rot="10800000">
          <a:off x="2301783" y="34746454"/>
          <a:ext cx="174719" cy="1528109"/>
        </a:xfrm>
        <a:prstGeom prst="bentConnector2">
          <a:avLst/>
        </a:prstGeom>
        <a:noFill/>
        <a:ln w="9525" algn="ctr">
          <a:solidFill>
            <a:srgbClr val="000000"/>
          </a:solidFill>
          <a:miter lim="800000"/>
          <a:headEnd/>
          <a:tailEnd/>
        </a:ln>
      </xdr:spPr>
    </xdr:cxnSp>
    <xdr:clientData/>
  </xdr:twoCellAnchor>
  <mc:AlternateContent xmlns:mc="http://schemas.openxmlformats.org/markup-compatibility/2006">
    <mc:Choice xmlns:a14="http://schemas.microsoft.com/office/drawing/2010/main" Requires="a14">
      <xdr:twoCellAnchor editAs="oneCell">
        <xdr:from>
          <xdr:col>37</xdr:col>
          <xdr:colOff>123825</xdr:colOff>
          <xdr:row>265</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142</xdr:row>
      <xdr:rowOff>0</xdr:rowOff>
    </xdr:from>
    <xdr:to>
      <xdr:col>16</xdr:col>
      <xdr:colOff>121211</xdr:colOff>
      <xdr:row>143</xdr:row>
      <xdr:rowOff>198718</xdr:rowOff>
    </xdr:to>
    <xdr:sp macro="" textlink="">
      <xdr:nvSpPr>
        <xdr:cNvPr id="5" name="正方形/長方形 3"/>
        <xdr:cNvSpPr>
          <a:spLocks noChangeArrowheads="1"/>
        </xdr:cNvSpPr>
      </xdr:nvSpPr>
      <xdr:spPr bwMode="auto">
        <a:xfrm>
          <a:off x="1613647" y="34200353"/>
          <a:ext cx="1376270"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５８百万円</a:t>
          </a:r>
        </a:p>
      </xdr:txBody>
    </xdr:sp>
    <xdr:clientData/>
  </xdr:twoCellAnchor>
  <xdr:twoCellAnchor>
    <xdr:from>
      <xdr:col>8</xdr:col>
      <xdr:colOff>56029</xdr:colOff>
      <xdr:row>143</xdr:row>
      <xdr:rowOff>324971</xdr:rowOff>
    </xdr:from>
    <xdr:to>
      <xdr:col>19</xdr:col>
      <xdr:colOff>64994</xdr:colOff>
      <xdr:row>145</xdr:row>
      <xdr:rowOff>106456</xdr:rowOff>
    </xdr:to>
    <xdr:sp macro="" textlink="">
      <xdr:nvSpPr>
        <xdr:cNvPr id="6" name="大かっこ 25"/>
        <xdr:cNvSpPr>
          <a:spLocks noChangeArrowheads="1"/>
        </xdr:cNvSpPr>
      </xdr:nvSpPr>
      <xdr:spPr bwMode="auto">
        <a:xfrm>
          <a:off x="1490382" y="34872706"/>
          <a:ext cx="19812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8</xdr:col>
      <xdr:colOff>56029</xdr:colOff>
      <xdr:row>143</xdr:row>
      <xdr:rowOff>324971</xdr:rowOff>
    </xdr:from>
    <xdr:to>
      <xdr:col>18</xdr:col>
      <xdr:colOff>124211</xdr:colOff>
      <xdr:row>145</xdr:row>
      <xdr:rowOff>212485</xdr:rowOff>
    </xdr:to>
    <xdr:sp macro="" textlink="">
      <xdr:nvSpPr>
        <xdr:cNvPr id="7" name="テキスト ボックス 24"/>
        <xdr:cNvSpPr txBox="1">
          <a:spLocks noChangeArrowheads="1"/>
        </xdr:cNvSpPr>
      </xdr:nvSpPr>
      <xdr:spPr bwMode="auto">
        <a:xfrm>
          <a:off x="1490382" y="34872706"/>
          <a:ext cx="1861123" cy="582279"/>
        </a:xfrm>
        <a:prstGeom prst="rect">
          <a:avLst/>
        </a:prstGeom>
        <a:noFill/>
        <a:ln w="9525">
          <a:noFill/>
          <a:miter lim="800000"/>
          <a:headEnd/>
          <a:tailEnd/>
        </a:ln>
      </xdr:spPr>
      <xdr:txBody>
        <a:bodyPr vertOverflow="clip" wrap="square" lIns="91440" tIns="45720" rIns="91440" bIns="45720" anchor="t" upright="1"/>
        <a:lstStyle/>
        <a:p>
          <a:pPr algn="l" rtl="0">
            <a:lnSpc>
              <a:spcPts val="8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25</xdr:col>
      <xdr:colOff>145679</xdr:colOff>
      <xdr:row>154</xdr:row>
      <xdr:rowOff>78442</xdr:rowOff>
    </xdr:from>
    <xdr:to>
      <xdr:col>38</xdr:col>
      <xdr:colOff>15131</xdr:colOff>
      <xdr:row>156</xdr:row>
      <xdr:rowOff>126627</xdr:rowOff>
    </xdr:to>
    <xdr:sp macro="" textlink="">
      <xdr:nvSpPr>
        <xdr:cNvPr id="14" name="大かっこ 16"/>
        <xdr:cNvSpPr>
          <a:spLocks noChangeArrowheads="1"/>
        </xdr:cNvSpPr>
      </xdr:nvSpPr>
      <xdr:spPr bwMode="auto">
        <a:xfrm>
          <a:off x="4628032" y="38447383"/>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twoCellAnchor>
    <xdr:from>
      <xdr:col>13</xdr:col>
      <xdr:colOff>145677</xdr:colOff>
      <xdr:row>147</xdr:row>
      <xdr:rowOff>89647</xdr:rowOff>
    </xdr:from>
    <xdr:to>
      <xdr:col>24</xdr:col>
      <xdr:colOff>42396</xdr:colOff>
      <xdr:row>148</xdr:row>
      <xdr:rowOff>237565</xdr:rowOff>
    </xdr:to>
    <xdr:sp macro="" textlink="">
      <xdr:nvSpPr>
        <xdr:cNvPr id="8" name="正方形/長方形 4"/>
        <xdr:cNvSpPr>
          <a:spLocks noChangeArrowheads="1"/>
        </xdr:cNvSpPr>
      </xdr:nvSpPr>
      <xdr:spPr bwMode="auto">
        <a:xfrm>
          <a:off x="2476501" y="36026912"/>
          <a:ext cx="1868954"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５８百万円</a:t>
          </a:r>
        </a:p>
      </xdr:txBody>
    </xdr:sp>
    <xdr:clientData/>
  </xdr:twoCellAnchor>
  <xdr:twoCellAnchor>
    <xdr:from>
      <xdr:col>26</xdr:col>
      <xdr:colOff>112060</xdr:colOff>
      <xdr:row>147</xdr:row>
      <xdr:rowOff>89647</xdr:rowOff>
    </xdr:from>
    <xdr:to>
      <xdr:col>38</xdr:col>
      <xdr:colOff>84606</xdr:colOff>
      <xdr:row>148</xdr:row>
      <xdr:rowOff>237565</xdr:rowOff>
    </xdr:to>
    <xdr:sp macro="" textlink="">
      <xdr:nvSpPr>
        <xdr:cNvPr id="9" name="正方形/長方形 26"/>
        <xdr:cNvSpPr>
          <a:spLocks noChangeArrowheads="1"/>
        </xdr:cNvSpPr>
      </xdr:nvSpPr>
      <xdr:spPr bwMode="auto">
        <a:xfrm>
          <a:off x="4773707" y="36026912"/>
          <a:ext cx="2124075" cy="4953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editAs="oneCell">
    <xdr:from>
      <xdr:col>26</xdr:col>
      <xdr:colOff>22414</xdr:colOff>
      <xdr:row>154</xdr:row>
      <xdr:rowOff>89647</xdr:rowOff>
    </xdr:from>
    <xdr:to>
      <xdr:col>37</xdr:col>
      <xdr:colOff>95673</xdr:colOff>
      <xdr:row>156</xdr:row>
      <xdr:rowOff>100854</xdr:rowOff>
    </xdr:to>
    <xdr:sp macro="" textlink="">
      <xdr:nvSpPr>
        <xdr:cNvPr id="11" name="テキスト ボックス 24"/>
        <xdr:cNvSpPr txBox="1">
          <a:spLocks noChangeArrowheads="1"/>
        </xdr:cNvSpPr>
      </xdr:nvSpPr>
      <xdr:spPr bwMode="auto">
        <a:xfrm>
          <a:off x="4684061" y="38458588"/>
          <a:ext cx="2045494" cy="705971"/>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ysClr val="windowText" lastClr="000000"/>
              </a:solidFill>
              <a:latin typeface="ＭＳ Ｐゴシック"/>
              <a:ea typeface="+mn-ea"/>
            </a:rPr>
            <a:t>技術基準等の原案検討に資するデータ収集及び資料作成等の実施</a:t>
          </a:r>
        </a:p>
      </xdr:txBody>
    </xdr:sp>
    <xdr:clientData/>
  </xdr:twoCellAnchor>
  <xdr:twoCellAnchor>
    <xdr:from>
      <xdr:col>12</xdr:col>
      <xdr:colOff>100855</xdr:colOff>
      <xdr:row>149</xdr:row>
      <xdr:rowOff>302559</xdr:rowOff>
    </xdr:from>
    <xdr:to>
      <xdr:col>24</xdr:col>
      <xdr:colOff>149600</xdr:colOff>
      <xdr:row>152</xdr:row>
      <xdr:rowOff>3362</xdr:rowOff>
    </xdr:to>
    <xdr:sp macro="" textlink="">
      <xdr:nvSpPr>
        <xdr:cNvPr id="12" name="大かっこ 16"/>
        <xdr:cNvSpPr>
          <a:spLocks noChangeArrowheads="1"/>
        </xdr:cNvSpPr>
      </xdr:nvSpPr>
      <xdr:spPr bwMode="auto">
        <a:xfrm>
          <a:off x="2252384" y="36934588"/>
          <a:ext cx="2200275" cy="742950"/>
        </a:xfrm>
        <a:prstGeom prst="bracketPair">
          <a:avLst>
            <a:gd name="adj" fmla="val 4389"/>
          </a:avLst>
        </a:prstGeom>
        <a:solidFill>
          <a:srgbClr val="FFFFFF"/>
        </a:solidFill>
        <a:ln w="9525" algn="ctr">
          <a:solidFill>
            <a:srgbClr val="000000"/>
          </a:solidFill>
          <a:round/>
          <a:headEnd/>
          <a:tailEnd/>
        </a:ln>
      </xdr:spPr>
    </xdr:sp>
    <xdr:clientData/>
  </xdr:twoCellAnchor>
  <xdr:twoCellAnchor editAs="oneCell">
    <xdr:from>
      <xdr:col>13</xdr:col>
      <xdr:colOff>156883</xdr:colOff>
      <xdr:row>149</xdr:row>
      <xdr:rowOff>224118</xdr:rowOff>
    </xdr:from>
    <xdr:to>
      <xdr:col>24</xdr:col>
      <xdr:colOff>4577</xdr:colOff>
      <xdr:row>152</xdr:row>
      <xdr:rowOff>109071</xdr:rowOff>
    </xdr:to>
    <xdr:sp macro="" textlink="">
      <xdr:nvSpPr>
        <xdr:cNvPr id="10" name="テキスト ボックス 13"/>
        <xdr:cNvSpPr txBox="1">
          <a:spLocks noChangeArrowheads="1"/>
        </xdr:cNvSpPr>
      </xdr:nvSpPr>
      <xdr:spPr bwMode="auto">
        <a:xfrm>
          <a:off x="2487707" y="36856147"/>
          <a:ext cx="1819929" cy="9271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建築物のピーク対策技術の開発に関する調査・研究の企画・立案、及び調査結果に基づく技術基準等の原案検討</a:t>
          </a:r>
        </a:p>
      </xdr:txBody>
    </xdr:sp>
    <xdr:clientData/>
  </xdr:twoCellAnchor>
  <xdr:twoCellAnchor>
    <xdr:from>
      <xdr:col>26</xdr:col>
      <xdr:colOff>33619</xdr:colOff>
      <xdr:row>152</xdr:row>
      <xdr:rowOff>145676</xdr:rowOff>
    </xdr:from>
    <xdr:to>
      <xdr:col>37</xdr:col>
      <xdr:colOff>166409</xdr:colOff>
      <xdr:row>153</xdr:row>
      <xdr:rowOff>344393</xdr:rowOff>
    </xdr:to>
    <xdr:sp macro="" textlink="">
      <xdr:nvSpPr>
        <xdr:cNvPr id="13" name="正方形/長方形 5"/>
        <xdr:cNvSpPr>
          <a:spLocks noChangeArrowheads="1"/>
        </xdr:cNvSpPr>
      </xdr:nvSpPr>
      <xdr:spPr bwMode="auto">
        <a:xfrm>
          <a:off x="4695266" y="37819852"/>
          <a:ext cx="2105025" cy="546100"/>
        </a:xfrm>
        <a:prstGeom prst="rect">
          <a:avLst/>
        </a:prstGeom>
        <a:solidFill>
          <a:schemeClr val="bg1"/>
        </a:solidFill>
        <a:ln w="127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Ａ．民間企業等（２９者）</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５５百万円</a:t>
          </a:r>
        </a:p>
      </xdr:txBody>
    </xdr:sp>
    <xdr:clientData/>
  </xdr:twoCellAnchor>
  <xdr:oneCellAnchor>
    <xdr:from>
      <xdr:col>13</xdr:col>
      <xdr:colOff>168088</xdr:colOff>
      <xdr:row>146</xdr:row>
      <xdr:rowOff>123264</xdr:rowOff>
    </xdr:from>
    <xdr:ext cx="646331" cy="292452"/>
    <xdr:sp macro="" textlink="">
      <xdr:nvSpPr>
        <xdr:cNvPr id="17" name="テキスト ボックス 16"/>
        <xdr:cNvSpPr txBox="1"/>
      </xdr:nvSpPr>
      <xdr:spPr>
        <a:xfrm>
          <a:off x="2498912" y="36060529"/>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26</xdr:col>
      <xdr:colOff>22412</xdr:colOff>
      <xdr:row>151</xdr:row>
      <xdr:rowOff>156883</xdr:rowOff>
    </xdr:from>
    <xdr:ext cx="1107996" cy="292452"/>
    <xdr:sp macro="" textlink="">
      <xdr:nvSpPr>
        <xdr:cNvPr id="19" name="テキスト ボックス 18"/>
        <xdr:cNvSpPr txBox="1"/>
      </xdr:nvSpPr>
      <xdr:spPr>
        <a:xfrm>
          <a:off x="4684059" y="37831059"/>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企画競争等</a:t>
          </a:r>
          <a:r>
            <a:rPr lang="en-US" altLang="ja-JP" sz="1200" b="0" i="0" u="none" strike="noStrike" baseline="0">
              <a:solidFill>
                <a:sysClr val="windowText" lastClr="000000"/>
              </a:solidFill>
              <a:latin typeface="ＭＳ Ｐゴシック"/>
              <a:ea typeface="ＭＳ Ｐゴシック"/>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2" zoomScale="69" zoomScaleNormal="75" zoomScaleSheetLayoutView="69" zoomScalePageLayoutView="85" workbookViewId="0">
      <selection activeCell="T233" sqref="T2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465</v>
      </c>
      <c r="AR2" s="106"/>
      <c r="AS2" s="68" t="str">
        <f>IF(OR(AQ2="　", AQ2=""), "", "-")</f>
        <v/>
      </c>
      <c r="AT2" s="107">
        <v>417</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472</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473</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95</v>
      </c>
      <c r="H5" s="326"/>
      <c r="I5" s="326"/>
      <c r="J5" s="326"/>
      <c r="K5" s="326"/>
      <c r="L5" s="326"/>
      <c r="M5" s="327" t="s">
        <v>92</v>
      </c>
      <c r="N5" s="328"/>
      <c r="O5" s="328"/>
      <c r="P5" s="328"/>
      <c r="Q5" s="328"/>
      <c r="R5" s="329"/>
      <c r="S5" s="330" t="s">
        <v>99</v>
      </c>
      <c r="T5" s="326"/>
      <c r="U5" s="326"/>
      <c r="V5" s="326"/>
      <c r="W5" s="326"/>
      <c r="X5" s="331"/>
      <c r="Y5" s="508" t="s">
        <v>3</v>
      </c>
      <c r="Z5" s="509"/>
      <c r="AA5" s="509"/>
      <c r="AB5" s="509"/>
      <c r="AC5" s="509"/>
      <c r="AD5" s="510"/>
      <c r="AE5" s="511" t="s">
        <v>474</v>
      </c>
      <c r="AF5" s="512"/>
      <c r="AG5" s="512"/>
      <c r="AH5" s="512"/>
      <c r="AI5" s="512"/>
      <c r="AJ5" s="512"/>
      <c r="AK5" s="512"/>
      <c r="AL5" s="512"/>
      <c r="AM5" s="512"/>
      <c r="AN5" s="512"/>
      <c r="AO5" s="512"/>
      <c r="AP5" s="513"/>
      <c r="AQ5" s="514" t="s">
        <v>532</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523</v>
      </c>
      <c r="AF6" s="527"/>
      <c r="AG6" s="527"/>
      <c r="AH6" s="527"/>
      <c r="AI6" s="527"/>
      <c r="AJ6" s="527"/>
      <c r="AK6" s="527"/>
      <c r="AL6" s="527"/>
      <c r="AM6" s="527"/>
      <c r="AN6" s="527"/>
      <c r="AO6" s="527"/>
      <c r="AP6" s="527"/>
      <c r="AQ6" s="528"/>
      <c r="AR6" s="528"/>
      <c r="AS6" s="528"/>
      <c r="AT6" s="528"/>
      <c r="AU6" s="528"/>
      <c r="AV6" s="528"/>
      <c r="AW6" s="528"/>
      <c r="AX6" s="529"/>
    </row>
    <row r="7" spans="1:50" ht="49.5" customHeight="1" x14ac:dyDescent="0.15">
      <c r="A7" s="447" t="s">
        <v>25</v>
      </c>
      <c r="B7" s="448"/>
      <c r="C7" s="448"/>
      <c r="D7" s="448"/>
      <c r="E7" s="448"/>
      <c r="F7" s="448"/>
      <c r="G7" s="449" t="s">
        <v>476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477</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科学技術・イノベーション</v>
      </c>
      <c r="H8" s="352"/>
      <c r="I8" s="352"/>
      <c r="J8" s="352"/>
      <c r="K8" s="352"/>
      <c r="L8" s="352"/>
      <c r="M8" s="352"/>
      <c r="N8" s="352"/>
      <c r="O8" s="352"/>
      <c r="P8" s="352"/>
      <c r="Q8" s="352"/>
      <c r="R8" s="352"/>
      <c r="S8" s="352"/>
      <c r="T8" s="352"/>
      <c r="U8" s="352"/>
      <c r="V8" s="352"/>
      <c r="W8" s="352"/>
      <c r="X8" s="353"/>
      <c r="Y8" s="530" t="s">
        <v>79</v>
      </c>
      <c r="Z8" s="530"/>
      <c r="AA8" s="530"/>
      <c r="AB8" s="530"/>
      <c r="AC8" s="530"/>
      <c r="AD8" s="530"/>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481</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直接実施、委託・請負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476</v>
      </c>
      <c r="Q13" s="72"/>
      <c r="R13" s="72"/>
      <c r="S13" s="72"/>
      <c r="T13" s="72"/>
      <c r="U13" s="72"/>
      <c r="V13" s="73"/>
      <c r="W13" s="71">
        <v>60</v>
      </c>
      <c r="X13" s="72"/>
      <c r="Y13" s="72"/>
      <c r="Z13" s="72"/>
      <c r="AA13" s="72"/>
      <c r="AB13" s="72"/>
      <c r="AC13" s="73"/>
      <c r="AD13" s="71">
        <v>58</v>
      </c>
      <c r="AE13" s="72"/>
      <c r="AF13" s="72"/>
      <c r="AG13" s="72"/>
      <c r="AH13" s="72"/>
      <c r="AI13" s="72"/>
      <c r="AJ13" s="73"/>
      <c r="AK13" s="668">
        <v>69</v>
      </c>
      <c r="AL13" s="669"/>
      <c r="AM13" s="669"/>
      <c r="AN13" s="669"/>
      <c r="AO13" s="669"/>
      <c r="AP13" s="669"/>
      <c r="AQ13" s="670"/>
      <c r="AR13" s="671" t="s">
        <v>524</v>
      </c>
      <c r="AS13" s="672"/>
      <c r="AT13" s="672"/>
      <c r="AU13" s="672"/>
      <c r="AV13" s="672"/>
      <c r="AW13" s="672"/>
      <c r="AX13" s="673"/>
    </row>
    <row r="14" spans="1:50" ht="21" customHeight="1" x14ac:dyDescent="0.15">
      <c r="A14" s="462"/>
      <c r="B14" s="463"/>
      <c r="C14" s="463"/>
      <c r="D14" s="463"/>
      <c r="E14" s="463"/>
      <c r="F14" s="464"/>
      <c r="G14" s="475"/>
      <c r="H14" s="476"/>
      <c r="I14" s="342" t="s">
        <v>9</v>
      </c>
      <c r="J14" s="470"/>
      <c r="K14" s="470"/>
      <c r="L14" s="470"/>
      <c r="M14" s="470"/>
      <c r="N14" s="470"/>
      <c r="O14" s="471"/>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668" t="s">
        <v>476</v>
      </c>
      <c r="AL14" s="669"/>
      <c r="AM14" s="669"/>
      <c r="AN14" s="669"/>
      <c r="AO14" s="669"/>
      <c r="AP14" s="669"/>
      <c r="AQ14" s="670"/>
      <c r="AR14" s="666"/>
      <c r="AS14" s="666"/>
      <c r="AT14" s="666"/>
      <c r="AU14" s="666"/>
      <c r="AV14" s="666"/>
      <c r="AW14" s="666"/>
      <c r="AX14" s="667"/>
    </row>
    <row r="15" spans="1:50" ht="21" customHeight="1" x14ac:dyDescent="0.15">
      <c r="A15" s="462"/>
      <c r="B15" s="463"/>
      <c r="C15" s="463"/>
      <c r="D15" s="463"/>
      <c r="E15" s="463"/>
      <c r="F15" s="464"/>
      <c r="G15" s="475"/>
      <c r="H15" s="476"/>
      <c r="I15" s="342" t="s">
        <v>62</v>
      </c>
      <c r="J15" s="343"/>
      <c r="K15" s="343"/>
      <c r="L15" s="343"/>
      <c r="M15" s="343"/>
      <c r="N15" s="343"/>
      <c r="O15" s="344"/>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480</v>
      </c>
      <c r="AL15" s="72"/>
      <c r="AM15" s="72"/>
      <c r="AN15" s="72"/>
      <c r="AO15" s="72"/>
      <c r="AP15" s="72"/>
      <c r="AQ15" s="73"/>
      <c r="AR15" s="71" t="s">
        <v>524</v>
      </c>
      <c r="AS15" s="72"/>
      <c r="AT15" s="72"/>
      <c r="AU15" s="72"/>
      <c r="AV15" s="72"/>
      <c r="AW15" s="72"/>
      <c r="AX15" s="665"/>
    </row>
    <row r="16" spans="1:50" ht="21" customHeight="1" x14ac:dyDescent="0.15">
      <c r="A16" s="462"/>
      <c r="B16" s="463"/>
      <c r="C16" s="463"/>
      <c r="D16" s="463"/>
      <c r="E16" s="463"/>
      <c r="F16" s="464"/>
      <c r="G16" s="475"/>
      <c r="H16" s="476"/>
      <c r="I16" s="342" t="s">
        <v>63</v>
      </c>
      <c r="J16" s="343"/>
      <c r="K16" s="343"/>
      <c r="L16" s="343"/>
      <c r="M16" s="343"/>
      <c r="N16" s="343"/>
      <c r="O16" s="344"/>
      <c r="P16" s="71" t="s">
        <v>479</v>
      </c>
      <c r="Q16" s="72"/>
      <c r="R16" s="72"/>
      <c r="S16" s="72"/>
      <c r="T16" s="72"/>
      <c r="U16" s="72"/>
      <c r="V16" s="73"/>
      <c r="W16" s="71" t="s">
        <v>476</v>
      </c>
      <c r="X16" s="72"/>
      <c r="Y16" s="72"/>
      <c r="Z16" s="72"/>
      <c r="AA16" s="72"/>
      <c r="AB16" s="72"/>
      <c r="AC16" s="73"/>
      <c r="AD16" s="71" t="s">
        <v>476</v>
      </c>
      <c r="AE16" s="72"/>
      <c r="AF16" s="72"/>
      <c r="AG16" s="72"/>
      <c r="AH16" s="72"/>
      <c r="AI16" s="72"/>
      <c r="AJ16" s="73"/>
      <c r="AK16" s="71" t="s">
        <v>476</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60</v>
      </c>
      <c r="X18" s="316"/>
      <c r="Y18" s="316"/>
      <c r="Z18" s="316"/>
      <c r="AA18" s="316"/>
      <c r="AB18" s="316"/>
      <c r="AC18" s="317"/>
      <c r="AD18" s="315">
        <f t="shared" ref="AD18" si="0">SUM(AD13:AJ17)</f>
        <v>58</v>
      </c>
      <c r="AE18" s="316"/>
      <c r="AF18" s="316"/>
      <c r="AG18" s="316"/>
      <c r="AH18" s="316"/>
      <c r="AI18" s="316"/>
      <c r="AJ18" s="317"/>
      <c r="AK18" s="315">
        <f t="shared" ref="AK18" si="1">SUM(AK13:AQ17)</f>
        <v>69</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476</v>
      </c>
      <c r="Q19" s="72"/>
      <c r="R19" s="72"/>
      <c r="S19" s="72"/>
      <c r="T19" s="72"/>
      <c r="U19" s="72"/>
      <c r="V19" s="73"/>
      <c r="W19" s="71">
        <v>57</v>
      </c>
      <c r="X19" s="72"/>
      <c r="Y19" s="72"/>
      <c r="Z19" s="72"/>
      <c r="AA19" s="72"/>
      <c r="AB19" s="72"/>
      <c r="AC19" s="73"/>
      <c r="AD19" s="71">
        <v>56</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f>IF(W18=0, "-", W19/W18)</f>
        <v>0.95</v>
      </c>
      <c r="X20" s="320"/>
      <c r="Y20" s="320"/>
      <c r="Z20" s="320"/>
      <c r="AA20" s="320"/>
      <c r="AB20" s="320"/>
      <c r="AC20" s="320"/>
      <c r="AD20" s="320">
        <f>IF(AD18=0, "-", AD19/AD18)</f>
        <v>0.96551724137931039</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533</v>
      </c>
      <c r="H23" s="288"/>
      <c r="I23" s="288"/>
      <c r="J23" s="288"/>
      <c r="K23" s="288"/>
      <c r="L23" s="288"/>
      <c r="M23" s="288"/>
      <c r="N23" s="288"/>
      <c r="O23" s="289"/>
      <c r="P23" s="254" t="s">
        <v>534</v>
      </c>
      <c r="Q23" s="195"/>
      <c r="R23" s="195"/>
      <c r="S23" s="195"/>
      <c r="T23" s="195"/>
      <c r="U23" s="195"/>
      <c r="V23" s="195"/>
      <c r="W23" s="195"/>
      <c r="X23" s="196"/>
      <c r="Y23" s="293" t="s">
        <v>14</v>
      </c>
      <c r="Z23" s="294"/>
      <c r="AA23" s="295"/>
      <c r="AB23" s="661" t="s">
        <v>535</v>
      </c>
      <c r="AC23" s="296"/>
      <c r="AD23" s="296"/>
      <c r="AE23" s="93" t="s">
        <v>476</v>
      </c>
      <c r="AF23" s="94"/>
      <c r="AG23" s="94"/>
      <c r="AH23" s="94"/>
      <c r="AI23" s="95"/>
      <c r="AJ23" s="93">
        <v>1</v>
      </c>
      <c r="AK23" s="94"/>
      <c r="AL23" s="94"/>
      <c r="AM23" s="94"/>
      <c r="AN23" s="95"/>
      <c r="AO23" s="93">
        <v>2</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c r="AC24" s="286"/>
      <c r="AD24" s="286"/>
      <c r="AE24" s="93" t="s">
        <v>482</v>
      </c>
      <c r="AF24" s="94"/>
      <c r="AG24" s="94"/>
      <c r="AH24" s="94"/>
      <c r="AI24" s="95"/>
      <c r="AJ24" s="93">
        <v>7</v>
      </c>
      <c r="AK24" s="94"/>
      <c r="AL24" s="94"/>
      <c r="AM24" s="94"/>
      <c r="AN24" s="95"/>
      <c r="AO24" s="93">
        <v>7</v>
      </c>
      <c r="AP24" s="94"/>
      <c r="AQ24" s="94"/>
      <c r="AR24" s="94"/>
      <c r="AS24" s="95"/>
      <c r="AT24" s="93">
        <v>7</v>
      </c>
      <c r="AU24" s="94"/>
      <c r="AV24" s="94"/>
      <c r="AW24" s="94"/>
      <c r="AX24" s="96"/>
    </row>
    <row r="25" spans="1:50" ht="22.5" customHeight="1" x14ac:dyDescent="0.15">
      <c r="A25" s="674"/>
      <c r="B25" s="675"/>
      <c r="C25" s="675"/>
      <c r="D25" s="675"/>
      <c r="E25" s="675"/>
      <c r="F25" s="676"/>
      <c r="G25" s="322"/>
      <c r="H25" s="323"/>
      <c r="I25" s="323"/>
      <c r="J25" s="323"/>
      <c r="K25" s="323"/>
      <c r="L25" s="323"/>
      <c r="M25" s="323"/>
      <c r="N25" s="323"/>
      <c r="O25" s="324"/>
      <c r="P25" s="197"/>
      <c r="Q25" s="197"/>
      <c r="R25" s="197"/>
      <c r="S25" s="197"/>
      <c r="T25" s="197"/>
      <c r="U25" s="197"/>
      <c r="V25" s="197"/>
      <c r="W25" s="197"/>
      <c r="X25" s="198"/>
      <c r="Y25" s="120" t="s">
        <v>15</v>
      </c>
      <c r="Z25" s="121"/>
      <c r="AA25" s="171"/>
      <c r="AB25" s="686" t="s">
        <v>364</v>
      </c>
      <c r="AC25" s="264"/>
      <c r="AD25" s="264"/>
      <c r="AE25" s="93" t="s">
        <v>476</v>
      </c>
      <c r="AF25" s="94"/>
      <c r="AG25" s="94"/>
      <c r="AH25" s="94"/>
      <c r="AI25" s="95"/>
      <c r="AJ25" s="93">
        <v>14</v>
      </c>
      <c r="AK25" s="94"/>
      <c r="AL25" s="94"/>
      <c r="AM25" s="94"/>
      <c r="AN25" s="95"/>
      <c r="AO25" s="93">
        <v>43</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2" t="s">
        <v>303</v>
      </c>
      <c r="AU26" s="663"/>
      <c r="AV26" s="663"/>
      <c r="AW26" s="663"/>
      <c r="AX26" s="664"/>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4"/>
      <c r="B30" s="675"/>
      <c r="C30" s="675"/>
      <c r="D30" s="675"/>
      <c r="E30" s="675"/>
      <c r="F30" s="676"/>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4"/>
      <c r="B35" s="675"/>
      <c r="C35" s="675"/>
      <c r="D35" s="675"/>
      <c r="E35" s="675"/>
      <c r="F35" s="676"/>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4"/>
      <c r="B40" s="675"/>
      <c r="C40" s="675"/>
      <c r="D40" s="675"/>
      <c r="E40" s="675"/>
      <c r="F40" s="676"/>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4" t="s">
        <v>320</v>
      </c>
      <c r="B47" s="689" t="s">
        <v>317</v>
      </c>
      <c r="C47" s="236"/>
      <c r="D47" s="236"/>
      <c r="E47" s="236"/>
      <c r="F47" s="237"/>
      <c r="G47" s="623" t="s">
        <v>311</v>
      </c>
      <c r="H47" s="623"/>
      <c r="I47" s="623"/>
      <c r="J47" s="623"/>
      <c r="K47" s="623"/>
      <c r="L47" s="623"/>
      <c r="M47" s="623"/>
      <c r="N47" s="623"/>
      <c r="O47" s="623"/>
      <c r="P47" s="623"/>
      <c r="Q47" s="623"/>
      <c r="R47" s="623"/>
      <c r="S47" s="623"/>
      <c r="T47" s="623"/>
      <c r="U47" s="623"/>
      <c r="V47" s="623"/>
      <c r="W47" s="623"/>
      <c r="X47" s="623"/>
      <c r="Y47" s="623"/>
      <c r="Z47" s="623"/>
      <c r="AA47" s="694"/>
      <c r="AB47" s="622" t="s">
        <v>310</v>
      </c>
      <c r="AC47" s="623"/>
      <c r="AD47" s="623"/>
      <c r="AE47" s="623"/>
      <c r="AF47" s="623"/>
      <c r="AG47" s="623"/>
      <c r="AH47" s="623"/>
      <c r="AI47" s="623"/>
      <c r="AJ47" s="623"/>
      <c r="AK47" s="623"/>
      <c r="AL47" s="623"/>
      <c r="AM47" s="623"/>
      <c r="AN47" s="623"/>
      <c r="AO47" s="623"/>
      <c r="AP47" s="623"/>
      <c r="AQ47" s="623"/>
      <c r="AR47" s="623"/>
      <c r="AS47" s="623"/>
      <c r="AT47" s="623"/>
      <c r="AU47" s="623"/>
      <c r="AV47" s="623"/>
      <c r="AW47" s="623"/>
      <c r="AX47" s="624"/>
    </row>
    <row r="48" spans="1:50" ht="18.75" hidden="1" customHeight="1" x14ac:dyDescent="0.15">
      <c r="A48" s="234"/>
      <c r="B48" s="68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30" hidden="1" customHeight="1" x14ac:dyDescent="0.15">
      <c r="A49" s="234"/>
      <c r="B49" s="689"/>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6"/>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7"/>
    </row>
    <row r="50" spans="1:50" ht="30" hidden="1" customHeight="1" x14ac:dyDescent="0.15">
      <c r="A50" s="234"/>
      <c r="B50" s="689"/>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9"/>
    </row>
    <row r="51" spans="1:50" ht="30" hidden="1" customHeight="1" x14ac:dyDescent="0.15">
      <c r="A51" s="234"/>
      <c r="B51" s="690"/>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20"/>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1"/>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9"/>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60" t="s">
        <v>69</v>
      </c>
      <c r="AF67" s="118"/>
      <c r="AG67" s="118"/>
      <c r="AH67" s="118"/>
      <c r="AI67" s="118"/>
      <c r="AJ67" s="660" t="s">
        <v>70</v>
      </c>
      <c r="AK67" s="118"/>
      <c r="AL67" s="118"/>
      <c r="AM67" s="118"/>
      <c r="AN67" s="118"/>
      <c r="AO67" s="660"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483</v>
      </c>
      <c r="H68" s="195"/>
      <c r="I68" s="195"/>
      <c r="J68" s="195"/>
      <c r="K68" s="195"/>
      <c r="L68" s="195"/>
      <c r="M68" s="195"/>
      <c r="N68" s="195"/>
      <c r="O68" s="195"/>
      <c r="P68" s="195"/>
      <c r="Q68" s="195"/>
      <c r="R68" s="195"/>
      <c r="S68" s="195"/>
      <c r="T68" s="195"/>
      <c r="U68" s="195"/>
      <c r="V68" s="195"/>
      <c r="W68" s="195"/>
      <c r="X68" s="196"/>
      <c r="Y68" s="332" t="s">
        <v>66</v>
      </c>
      <c r="Z68" s="333"/>
      <c r="AA68" s="334"/>
      <c r="AB68" s="202"/>
      <c r="AC68" s="203"/>
      <c r="AD68" s="204"/>
      <c r="AE68" s="93" t="s">
        <v>476</v>
      </c>
      <c r="AF68" s="94"/>
      <c r="AG68" s="94"/>
      <c r="AH68" s="94"/>
      <c r="AI68" s="95"/>
      <c r="AJ68" s="93">
        <v>4</v>
      </c>
      <c r="AK68" s="94"/>
      <c r="AL68" s="94"/>
      <c r="AM68" s="94"/>
      <c r="AN68" s="95"/>
      <c r="AO68" s="93">
        <v>6</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c r="AC69" s="211"/>
      <c r="AD69" s="212"/>
      <c r="AE69" s="93" t="s">
        <v>476</v>
      </c>
      <c r="AF69" s="94"/>
      <c r="AG69" s="94"/>
      <c r="AH69" s="94"/>
      <c r="AI69" s="95"/>
      <c r="AJ69" s="93">
        <v>3</v>
      </c>
      <c r="AK69" s="94"/>
      <c r="AL69" s="94"/>
      <c r="AM69" s="94"/>
      <c r="AN69" s="95"/>
      <c r="AO69" s="93">
        <v>4</v>
      </c>
      <c r="AP69" s="94"/>
      <c r="AQ69" s="94"/>
      <c r="AR69" s="94"/>
      <c r="AS69" s="95"/>
      <c r="AT69" s="93">
        <v>9</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hidden="1"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hidden="1" customHeight="1" x14ac:dyDescent="0.15">
      <c r="A83" s="129"/>
      <c r="B83" s="127"/>
      <c r="C83" s="127"/>
      <c r="D83" s="127"/>
      <c r="E83" s="127"/>
      <c r="F83" s="128"/>
      <c r="G83" s="144" t="s">
        <v>484</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t="s">
        <v>524</v>
      </c>
      <c r="AF83" s="153"/>
      <c r="AG83" s="153"/>
      <c r="AH83" s="153"/>
      <c r="AI83" s="153"/>
      <c r="AJ83" s="152" t="s">
        <v>524</v>
      </c>
      <c r="AK83" s="153"/>
      <c r="AL83" s="153"/>
      <c r="AM83" s="153"/>
      <c r="AN83" s="153"/>
      <c r="AO83" s="152" t="s">
        <v>524</v>
      </c>
      <c r="AP83" s="153"/>
      <c r="AQ83" s="153"/>
      <c r="AR83" s="153"/>
      <c r="AS83" s="153"/>
      <c r="AT83" s="93" t="s">
        <v>524</v>
      </c>
      <c r="AU83" s="94"/>
      <c r="AV83" s="94"/>
      <c r="AW83" s="94"/>
      <c r="AX83" s="96"/>
    </row>
    <row r="84" spans="1:60" ht="47.1" hidden="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57" t="s">
        <v>524</v>
      </c>
      <c r="AF84" s="158"/>
      <c r="AG84" s="158"/>
      <c r="AH84" s="158"/>
      <c r="AI84" s="159"/>
      <c r="AJ84" s="157" t="s">
        <v>524</v>
      </c>
      <c r="AK84" s="158"/>
      <c r="AL84" s="158"/>
      <c r="AM84" s="158"/>
      <c r="AN84" s="159"/>
      <c r="AO84" s="157" t="s">
        <v>524</v>
      </c>
      <c r="AP84" s="158"/>
      <c r="AQ84" s="158"/>
      <c r="AR84" s="158"/>
      <c r="AS84" s="159"/>
      <c r="AT84" s="157" t="s">
        <v>524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485</v>
      </c>
      <c r="D98" s="413"/>
      <c r="E98" s="413"/>
      <c r="F98" s="413"/>
      <c r="G98" s="413"/>
      <c r="H98" s="413"/>
      <c r="I98" s="413"/>
      <c r="J98" s="413"/>
      <c r="K98" s="414"/>
      <c r="L98" s="71">
        <v>0.1</v>
      </c>
      <c r="M98" s="72"/>
      <c r="N98" s="72"/>
      <c r="O98" s="72"/>
      <c r="P98" s="72"/>
      <c r="Q98" s="73"/>
      <c r="R98" s="71" t="s">
        <v>476</v>
      </c>
      <c r="S98" s="72"/>
      <c r="T98" s="72"/>
      <c r="U98" s="72"/>
      <c r="V98" s="72"/>
      <c r="W98" s="73"/>
      <c r="X98" s="677" t="s">
        <v>539</v>
      </c>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77"/>
      <c r="B99" s="378"/>
      <c r="C99" s="161" t="s">
        <v>486</v>
      </c>
      <c r="D99" s="162"/>
      <c r="E99" s="162"/>
      <c r="F99" s="162"/>
      <c r="G99" s="162"/>
      <c r="H99" s="162"/>
      <c r="I99" s="162"/>
      <c r="J99" s="162"/>
      <c r="K99" s="163"/>
      <c r="L99" s="71">
        <v>0.9</v>
      </c>
      <c r="M99" s="72"/>
      <c r="N99" s="72"/>
      <c r="O99" s="72"/>
      <c r="P99" s="72"/>
      <c r="Q99" s="73"/>
      <c r="R99" s="71" t="s">
        <v>513</v>
      </c>
      <c r="S99" s="72"/>
      <c r="T99" s="72"/>
      <c r="U99" s="72"/>
      <c r="V99" s="72"/>
      <c r="W99" s="73"/>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77"/>
      <c r="B100" s="378"/>
      <c r="C100" s="161" t="s">
        <v>487</v>
      </c>
      <c r="D100" s="162"/>
      <c r="E100" s="162"/>
      <c r="F100" s="162"/>
      <c r="G100" s="162"/>
      <c r="H100" s="162"/>
      <c r="I100" s="162"/>
      <c r="J100" s="162"/>
      <c r="K100" s="163"/>
      <c r="L100" s="71">
        <v>0.06</v>
      </c>
      <c r="M100" s="72"/>
      <c r="N100" s="72"/>
      <c r="O100" s="72"/>
      <c r="P100" s="72"/>
      <c r="Q100" s="73"/>
      <c r="R100" s="71" t="s">
        <v>476</v>
      </c>
      <c r="S100" s="72"/>
      <c r="T100" s="72"/>
      <c r="U100" s="72"/>
      <c r="V100" s="72"/>
      <c r="W100" s="73"/>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77"/>
      <c r="B101" s="378"/>
      <c r="C101" s="161" t="s">
        <v>488</v>
      </c>
      <c r="D101" s="162"/>
      <c r="E101" s="162"/>
      <c r="F101" s="162"/>
      <c r="G101" s="162"/>
      <c r="H101" s="162"/>
      <c r="I101" s="162"/>
      <c r="J101" s="162"/>
      <c r="K101" s="163"/>
      <c r="L101" s="71">
        <v>59</v>
      </c>
      <c r="M101" s="72"/>
      <c r="N101" s="72"/>
      <c r="O101" s="72"/>
      <c r="P101" s="72"/>
      <c r="Q101" s="73"/>
      <c r="R101" s="71" t="s">
        <v>513</v>
      </c>
      <c r="S101" s="72"/>
      <c r="T101" s="72"/>
      <c r="U101" s="72"/>
      <c r="V101" s="72"/>
      <c r="W101" s="73"/>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customHeight="1" x14ac:dyDescent="0.15">
      <c r="A102" s="377"/>
      <c r="B102" s="378"/>
      <c r="C102" s="161" t="s">
        <v>489</v>
      </c>
      <c r="D102" s="162"/>
      <c r="E102" s="162"/>
      <c r="F102" s="162"/>
      <c r="G102" s="162"/>
      <c r="H102" s="162"/>
      <c r="I102" s="162"/>
      <c r="J102" s="162"/>
      <c r="K102" s="163"/>
      <c r="L102" s="71">
        <v>8</v>
      </c>
      <c r="M102" s="72"/>
      <c r="N102" s="72"/>
      <c r="O102" s="72"/>
      <c r="P102" s="72"/>
      <c r="Q102" s="73"/>
      <c r="R102" s="71" t="s">
        <v>513</v>
      </c>
      <c r="S102" s="72"/>
      <c r="T102" s="72"/>
      <c r="U102" s="72"/>
      <c r="V102" s="72"/>
      <c r="W102" s="73"/>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77"/>
      <c r="B103" s="378"/>
      <c r="C103" s="381" t="s">
        <v>524</v>
      </c>
      <c r="D103" s="382"/>
      <c r="E103" s="382"/>
      <c r="F103" s="382"/>
      <c r="G103" s="382"/>
      <c r="H103" s="382"/>
      <c r="I103" s="382"/>
      <c r="J103" s="382"/>
      <c r="K103" s="383"/>
      <c r="L103" s="71" t="s">
        <v>524</v>
      </c>
      <c r="M103" s="72"/>
      <c r="N103" s="72"/>
      <c r="O103" s="72"/>
      <c r="P103" s="72"/>
      <c r="Q103" s="73"/>
      <c r="R103" s="71" t="s">
        <v>513</v>
      </c>
      <c r="S103" s="72"/>
      <c r="T103" s="72"/>
      <c r="U103" s="72"/>
      <c r="V103" s="72"/>
      <c r="W103" s="73"/>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1" customHeight="1" thickBot="1" x14ac:dyDescent="0.2">
      <c r="A104" s="379"/>
      <c r="B104" s="380"/>
      <c r="C104" s="369" t="s">
        <v>22</v>
      </c>
      <c r="D104" s="370"/>
      <c r="E104" s="370"/>
      <c r="F104" s="370"/>
      <c r="G104" s="370"/>
      <c r="H104" s="370"/>
      <c r="I104" s="370"/>
      <c r="J104" s="370"/>
      <c r="K104" s="371"/>
      <c r="L104" s="372">
        <f>SUM(L98:Q103)</f>
        <v>68.06</v>
      </c>
      <c r="M104" s="373"/>
      <c r="N104" s="373"/>
      <c r="O104" s="373"/>
      <c r="P104" s="373"/>
      <c r="Q104" s="374"/>
      <c r="R104" s="372">
        <f>SUM(R98:W103)</f>
        <v>0</v>
      </c>
      <c r="S104" s="373"/>
      <c r="T104" s="373"/>
      <c r="U104" s="373"/>
      <c r="V104" s="373"/>
      <c r="W104" s="374"/>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9" t="s">
        <v>39</v>
      </c>
      <c r="D107" s="598"/>
      <c r="E107" s="598"/>
      <c r="F107" s="598"/>
      <c r="G107" s="598"/>
      <c r="H107" s="598"/>
      <c r="I107" s="598"/>
      <c r="J107" s="598"/>
      <c r="K107" s="598"/>
      <c r="L107" s="598"/>
      <c r="M107" s="598"/>
      <c r="N107" s="598"/>
      <c r="O107" s="598"/>
      <c r="P107" s="598"/>
      <c r="Q107" s="598"/>
      <c r="R107" s="598"/>
      <c r="S107" s="598"/>
      <c r="T107" s="598"/>
      <c r="U107" s="598"/>
      <c r="V107" s="598"/>
      <c r="W107" s="598"/>
      <c r="X107" s="598"/>
      <c r="Y107" s="598"/>
      <c r="Z107" s="598"/>
      <c r="AA107" s="598"/>
      <c r="AB107" s="598"/>
      <c r="AC107" s="600"/>
      <c r="AD107" s="598" t="s">
        <v>43</v>
      </c>
      <c r="AE107" s="598"/>
      <c r="AF107" s="598"/>
      <c r="AG107" s="631" t="s">
        <v>38</v>
      </c>
      <c r="AH107" s="598"/>
      <c r="AI107" s="598"/>
      <c r="AJ107" s="598"/>
      <c r="AK107" s="598"/>
      <c r="AL107" s="598"/>
      <c r="AM107" s="598"/>
      <c r="AN107" s="598"/>
      <c r="AO107" s="598"/>
      <c r="AP107" s="598"/>
      <c r="AQ107" s="598"/>
      <c r="AR107" s="598"/>
      <c r="AS107" s="598"/>
      <c r="AT107" s="598"/>
      <c r="AU107" s="598"/>
      <c r="AV107" s="598"/>
      <c r="AW107" s="598"/>
      <c r="AX107" s="632"/>
    </row>
    <row r="108" spans="1:50" ht="45" customHeight="1" x14ac:dyDescent="0.15">
      <c r="A108" s="306" t="s">
        <v>312</v>
      </c>
      <c r="B108" s="307"/>
      <c r="C108" s="534" t="s">
        <v>313</v>
      </c>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6"/>
      <c r="AD108" s="606" t="s">
        <v>475</v>
      </c>
      <c r="AE108" s="607"/>
      <c r="AF108" s="607"/>
      <c r="AG108" s="603" t="s">
        <v>515</v>
      </c>
      <c r="AH108" s="604"/>
      <c r="AI108" s="604"/>
      <c r="AJ108" s="604"/>
      <c r="AK108" s="604"/>
      <c r="AL108" s="604"/>
      <c r="AM108" s="604"/>
      <c r="AN108" s="604"/>
      <c r="AO108" s="604"/>
      <c r="AP108" s="604"/>
      <c r="AQ108" s="604"/>
      <c r="AR108" s="604"/>
      <c r="AS108" s="604"/>
      <c r="AT108" s="604"/>
      <c r="AU108" s="604"/>
      <c r="AV108" s="604"/>
      <c r="AW108" s="604"/>
      <c r="AX108" s="605"/>
    </row>
    <row r="109" spans="1:50" ht="72"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475</v>
      </c>
      <c r="AE109" s="441"/>
      <c r="AF109" s="441"/>
      <c r="AG109" s="533" t="s">
        <v>516</v>
      </c>
      <c r="AH109" s="304"/>
      <c r="AI109" s="304"/>
      <c r="AJ109" s="304"/>
      <c r="AK109" s="304"/>
      <c r="AL109" s="304"/>
      <c r="AM109" s="304"/>
      <c r="AN109" s="304"/>
      <c r="AO109" s="304"/>
      <c r="AP109" s="304"/>
      <c r="AQ109" s="304"/>
      <c r="AR109" s="304"/>
      <c r="AS109" s="304"/>
      <c r="AT109" s="304"/>
      <c r="AU109" s="304"/>
      <c r="AV109" s="304"/>
      <c r="AW109" s="304"/>
      <c r="AX109" s="305"/>
    </row>
    <row r="110" spans="1:50" ht="44.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7" t="s">
        <v>475</v>
      </c>
      <c r="AE110" s="588"/>
      <c r="AF110" s="588"/>
      <c r="AG110" s="531" t="s">
        <v>517</v>
      </c>
      <c r="AH110" s="197"/>
      <c r="AI110" s="197"/>
      <c r="AJ110" s="197"/>
      <c r="AK110" s="197"/>
      <c r="AL110" s="197"/>
      <c r="AM110" s="197"/>
      <c r="AN110" s="197"/>
      <c r="AO110" s="197"/>
      <c r="AP110" s="197"/>
      <c r="AQ110" s="197"/>
      <c r="AR110" s="197"/>
      <c r="AS110" s="197"/>
      <c r="AT110" s="197"/>
      <c r="AU110" s="197"/>
      <c r="AV110" s="197"/>
      <c r="AW110" s="197"/>
      <c r="AX110" s="532"/>
    </row>
    <row r="111" spans="1:50" ht="28.5" customHeight="1" x14ac:dyDescent="0.15">
      <c r="A111" s="551" t="s">
        <v>46</v>
      </c>
      <c r="B111" s="589"/>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475</v>
      </c>
      <c r="AE111" s="437"/>
      <c r="AF111" s="437"/>
      <c r="AG111" s="300" t="s">
        <v>519</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0"/>
      <c r="B112" s="591"/>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0"/>
      <c r="B113" s="591"/>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490</v>
      </c>
      <c r="AE113" s="441"/>
      <c r="AF113" s="441"/>
      <c r="AG113" s="303"/>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90"/>
      <c r="B114" s="591"/>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475</v>
      </c>
      <c r="AE114" s="441"/>
      <c r="AF114" s="441"/>
      <c r="AG114" s="533" t="s">
        <v>522</v>
      </c>
      <c r="AH114" s="304"/>
      <c r="AI114" s="304"/>
      <c r="AJ114" s="304"/>
      <c r="AK114" s="304"/>
      <c r="AL114" s="304"/>
      <c r="AM114" s="304"/>
      <c r="AN114" s="304"/>
      <c r="AO114" s="304"/>
      <c r="AP114" s="304"/>
      <c r="AQ114" s="304"/>
      <c r="AR114" s="304"/>
      <c r="AS114" s="304"/>
      <c r="AT114" s="304"/>
      <c r="AU114" s="304"/>
      <c r="AV114" s="304"/>
      <c r="AW114" s="304"/>
      <c r="AX114" s="305"/>
    </row>
    <row r="115" spans="1:64" ht="42.75" customHeight="1" x14ac:dyDescent="0.15">
      <c r="A115" s="590"/>
      <c r="B115" s="591"/>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475</v>
      </c>
      <c r="AE115" s="441"/>
      <c r="AF115" s="441"/>
      <c r="AG115" s="533" t="s">
        <v>518</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0"/>
      <c r="B116" s="591"/>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5" t="s">
        <v>490</v>
      </c>
      <c r="AE116" s="636"/>
      <c r="AF116" s="636"/>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40.5" customHeight="1" x14ac:dyDescent="0.15">
      <c r="A117" s="592"/>
      <c r="B117" s="593"/>
      <c r="C117" s="594" t="s">
        <v>82</v>
      </c>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6"/>
      <c r="AD117" s="587" t="s">
        <v>475</v>
      </c>
      <c r="AE117" s="588"/>
      <c r="AF117" s="597"/>
      <c r="AG117" s="601" t="s">
        <v>521</v>
      </c>
      <c r="AH117" s="434"/>
      <c r="AI117" s="434"/>
      <c r="AJ117" s="434"/>
      <c r="AK117" s="434"/>
      <c r="AL117" s="434"/>
      <c r="AM117" s="434"/>
      <c r="AN117" s="434"/>
      <c r="AO117" s="434"/>
      <c r="AP117" s="434"/>
      <c r="AQ117" s="434"/>
      <c r="AR117" s="434"/>
      <c r="AS117" s="434"/>
      <c r="AT117" s="434"/>
      <c r="AU117" s="434"/>
      <c r="AV117" s="434"/>
      <c r="AW117" s="434"/>
      <c r="AX117" s="602"/>
      <c r="BG117" s="10"/>
      <c r="BH117" s="10"/>
      <c r="BI117" s="10"/>
      <c r="BJ117" s="10"/>
    </row>
    <row r="118" spans="1:64" ht="33.75" customHeight="1" x14ac:dyDescent="0.15">
      <c r="A118" s="551" t="s">
        <v>47</v>
      </c>
      <c r="B118" s="589"/>
      <c r="C118" s="637" t="s">
        <v>81</v>
      </c>
      <c r="D118" s="638"/>
      <c r="E118" s="638"/>
      <c r="F118" s="638"/>
      <c r="G118" s="638"/>
      <c r="H118" s="638"/>
      <c r="I118" s="638"/>
      <c r="J118" s="638"/>
      <c r="K118" s="638"/>
      <c r="L118" s="638"/>
      <c r="M118" s="638"/>
      <c r="N118" s="638"/>
      <c r="O118" s="638"/>
      <c r="P118" s="638"/>
      <c r="Q118" s="638"/>
      <c r="R118" s="638"/>
      <c r="S118" s="638"/>
      <c r="T118" s="638"/>
      <c r="U118" s="638"/>
      <c r="V118" s="638"/>
      <c r="W118" s="638"/>
      <c r="X118" s="638"/>
      <c r="Y118" s="638"/>
      <c r="Z118" s="638"/>
      <c r="AA118" s="638"/>
      <c r="AB118" s="638"/>
      <c r="AC118" s="639"/>
      <c r="AD118" s="436" t="s">
        <v>475</v>
      </c>
      <c r="AE118" s="437"/>
      <c r="AF118" s="640"/>
      <c r="AG118" s="300" t="s">
        <v>536</v>
      </c>
      <c r="AH118" s="301"/>
      <c r="AI118" s="301"/>
      <c r="AJ118" s="301"/>
      <c r="AK118" s="301"/>
      <c r="AL118" s="301"/>
      <c r="AM118" s="301"/>
      <c r="AN118" s="301"/>
      <c r="AO118" s="301"/>
      <c r="AP118" s="301"/>
      <c r="AQ118" s="301"/>
      <c r="AR118" s="301"/>
      <c r="AS118" s="301"/>
      <c r="AT118" s="301"/>
      <c r="AU118" s="301"/>
      <c r="AV118" s="301"/>
      <c r="AW118" s="301"/>
      <c r="AX118" s="302"/>
    </row>
    <row r="119" spans="1:64" ht="65.25" customHeight="1" x14ac:dyDescent="0.15">
      <c r="A119" s="590"/>
      <c r="B119" s="591"/>
      <c r="C119" s="584" t="s">
        <v>53</v>
      </c>
      <c r="D119" s="585"/>
      <c r="E119" s="585"/>
      <c r="F119" s="585"/>
      <c r="G119" s="585"/>
      <c r="H119" s="585"/>
      <c r="I119" s="585"/>
      <c r="J119" s="585"/>
      <c r="K119" s="585"/>
      <c r="L119" s="585"/>
      <c r="M119" s="585"/>
      <c r="N119" s="585"/>
      <c r="O119" s="585"/>
      <c r="P119" s="585"/>
      <c r="Q119" s="585"/>
      <c r="R119" s="585"/>
      <c r="S119" s="585"/>
      <c r="T119" s="585"/>
      <c r="U119" s="585"/>
      <c r="V119" s="585"/>
      <c r="W119" s="585"/>
      <c r="X119" s="585"/>
      <c r="Y119" s="585"/>
      <c r="Z119" s="585"/>
      <c r="AA119" s="585"/>
      <c r="AB119" s="585"/>
      <c r="AC119" s="586"/>
      <c r="AD119" s="608" t="s">
        <v>475</v>
      </c>
      <c r="AE119" s="609"/>
      <c r="AF119" s="609"/>
      <c r="AG119" s="533" t="s">
        <v>525</v>
      </c>
      <c r="AH119" s="304"/>
      <c r="AI119" s="304"/>
      <c r="AJ119" s="304"/>
      <c r="AK119" s="304"/>
      <c r="AL119" s="304"/>
      <c r="AM119" s="304"/>
      <c r="AN119" s="304"/>
      <c r="AO119" s="304"/>
      <c r="AP119" s="304"/>
      <c r="AQ119" s="304"/>
      <c r="AR119" s="304"/>
      <c r="AS119" s="304"/>
      <c r="AT119" s="304"/>
      <c r="AU119" s="304"/>
      <c r="AV119" s="304"/>
      <c r="AW119" s="304"/>
      <c r="AX119" s="305"/>
    </row>
    <row r="120" spans="1:64" ht="27.75" customHeight="1" x14ac:dyDescent="0.15">
      <c r="A120" s="590"/>
      <c r="B120" s="591"/>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475</v>
      </c>
      <c r="AE120" s="441"/>
      <c r="AF120" s="441"/>
      <c r="AG120" s="533" t="s">
        <v>520</v>
      </c>
      <c r="AH120" s="304"/>
      <c r="AI120" s="304"/>
      <c r="AJ120" s="304"/>
      <c r="AK120" s="304"/>
      <c r="AL120" s="304"/>
      <c r="AM120" s="304"/>
      <c r="AN120" s="304"/>
      <c r="AO120" s="304"/>
      <c r="AP120" s="304"/>
      <c r="AQ120" s="304"/>
      <c r="AR120" s="304"/>
      <c r="AS120" s="304"/>
      <c r="AT120" s="304"/>
      <c r="AU120" s="304"/>
      <c r="AV120" s="304"/>
      <c r="AW120" s="304"/>
      <c r="AX120" s="305"/>
    </row>
    <row r="121" spans="1:64" ht="18.75" customHeight="1" x14ac:dyDescent="0.15">
      <c r="A121" s="592"/>
      <c r="B121" s="593"/>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475</v>
      </c>
      <c r="AE121" s="441"/>
      <c r="AF121" s="441"/>
      <c r="AG121" s="531" t="s">
        <v>528</v>
      </c>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5" t="s">
        <v>80</v>
      </c>
      <c r="B122" s="626"/>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9" t="s">
        <v>524</v>
      </c>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7"/>
      <c r="B123" s="628"/>
      <c r="C123" s="654" t="s">
        <v>87</v>
      </c>
      <c r="D123" s="655"/>
      <c r="E123" s="655"/>
      <c r="F123" s="655"/>
      <c r="G123" s="655"/>
      <c r="H123" s="655"/>
      <c r="I123" s="655"/>
      <c r="J123" s="655"/>
      <c r="K123" s="655"/>
      <c r="L123" s="655"/>
      <c r="M123" s="655"/>
      <c r="N123" s="655"/>
      <c r="O123" s="656"/>
      <c r="P123" s="648" t="s">
        <v>0</v>
      </c>
      <c r="Q123" s="657"/>
      <c r="R123" s="657"/>
      <c r="S123" s="658"/>
      <c r="T123" s="647" t="s">
        <v>30</v>
      </c>
      <c r="U123" s="648"/>
      <c r="V123" s="648"/>
      <c r="W123" s="648"/>
      <c r="X123" s="648"/>
      <c r="Y123" s="648"/>
      <c r="Z123" s="648"/>
      <c r="AA123" s="648"/>
      <c r="AB123" s="648"/>
      <c r="AC123" s="648"/>
      <c r="AD123" s="648"/>
      <c r="AE123" s="648"/>
      <c r="AF123" s="649"/>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7"/>
      <c r="B124" s="628"/>
      <c r="C124" s="641"/>
      <c r="D124" s="642"/>
      <c r="E124" s="642"/>
      <c r="F124" s="642"/>
      <c r="G124" s="642"/>
      <c r="H124" s="642"/>
      <c r="I124" s="642"/>
      <c r="J124" s="642"/>
      <c r="K124" s="642"/>
      <c r="L124" s="642"/>
      <c r="M124" s="642"/>
      <c r="N124" s="642"/>
      <c r="O124" s="643"/>
      <c r="P124" s="650"/>
      <c r="Q124" s="650"/>
      <c r="R124" s="650"/>
      <c r="S124" s="651"/>
      <c r="T124" s="633"/>
      <c r="U124" s="304"/>
      <c r="V124" s="304"/>
      <c r="W124" s="304"/>
      <c r="X124" s="304"/>
      <c r="Y124" s="304"/>
      <c r="Z124" s="304"/>
      <c r="AA124" s="304"/>
      <c r="AB124" s="304"/>
      <c r="AC124" s="304"/>
      <c r="AD124" s="304"/>
      <c r="AE124" s="304"/>
      <c r="AF124" s="634"/>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9"/>
      <c r="B125" s="630"/>
      <c r="C125" s="644"/>
      <c r="D125" s="645"/>
      <c r="E125" s="645"/>
      <c r="F125" s="645"/>
      <c r="G125" s="645"/>
      <c r="H125" s="645"/>
      <c r="I125" s="645"/>
      <c r="J125" s="645"/>
      <c r="K125" s="645"/>
      <c r="L125" s="645"/>
      <c r="M125" s="645"/>
      <c r="N125" s="645"/>
      <c r="O125" s="646"/>
      <c r="P125" s="652"/>
      <c r="Q125" s="652"/>
      <c r="R125" s="652"/>
      <c r="S125" s="653"/>
      <c r="T125" s="433"/>
      <c r="U125" s="434"/>
      <c r="V125" s="434"/>
      <c r="W125" s="434"/>
      <c r="X125" s="434"/>
      <c r="Y125" s="434"/>
      <c r="Z125" s="434"/>
      <c r="AA125" s="434"/>
      <c r="AB125" s="434"/>
      <c r="AC125" s="434"/>
      <c r="AD125" s="434"/>
      <c r="AE125" s="434"/>
      <c r="AF125" s="435"/>
      <c r="AG125" s="583"/>
      <c r="AH125" s="197"/>
      <c r="AI125" s="197"/>
      <c r="AJ125" s="197"/>
      <c r="AK125" s="197"/>
      <c r="AL125" s="197"/>
      <c r="AM125" s="197"/>
      <c r="AN125" s="197"/>
      <c r="AO125" s="197"/>
      <c r="AP125" s="197"/>
      <c r="AQ125" s="197"/>
      <c r="AR125" s="197"/>
      <c r="AS125" s="197"/>
      <c r="AT125" s="197"/>
      <c r="AU125" s="197"/>
      <c r="AV125" s="197"/>
      <c r="AW125" s="197"/>
      <c r="AX125" s="532"/>
    </row>
    <row r="126" spans="1:64" ht="57" customHeight="1" x14ac:dyDescent="0.15">
      <c r="A126" s="551" t="s">
        <v>58</v>
      </c>
      <c r="B126" s="552"/>
      <c r="C126" s="391" t="s">
        <v>64</v>
      </c>
      <c r="D126" s="574"/>
      <c r="E126" s="574"/>
      <c r="F126" s="575"/>
      <c r="G126" s="545" t="s">
        <v>491</v>
      </c>
      <c r="H126" s="546"/>
      <c r="I126" s="546"/>
      <c r="J126" s="546"/>
      <c r="K126" s="546"/>
      <c r="L126" s="546"/>
      <c r="M126" s="546"/>
      <c r="N126" s="546"/>
      <c r="O126" s="546"/>
      <c r="P126" s="546"/>
      <c r="Q126" s="546"/>
      <c r="R126" s="546"/>
      <c r="S126" s="546"/>
      <c r="T126" s="546"/>
      <c r="U126" s="546"/>
      <c r="V126" s="546"/>
      <c r="W126" s="546"/>
      <c r="X126" s="546"/>
      <c r="Y126" s="546"/>
      <c r="Z126" s="546"/>
      <c r="AA126" s="546"/>
      <c r="AB126" s="546"/>
      <c r="AC126" s="546"/>
      <c r="AD126" s="546"/>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64" ht="66.75" customHeight="1" thickBot="1" x14ac:dyDescent="0.2">
      <c r="A127" s="553"/>
      <c r="B127" s="554"/>
      <c r="C127" s="360" t="s">
        <v>68</v>
      </c>
      <c r="D127" s="361"/>
      <c r="E127" s="361"/>
      <c r="F127" s="362"/>
      <c r="G127" s="363" t="s">
        <v>492</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81" customHeight="1" thickBot="1" x14ac:dyDescent="0.2">
      <c r="A129" s="573"/>
      <c r="B129" s="568"/>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21" customHeight="1" x14ac:dyDescent="0.15">
      <c r="A130" s="564" t="s">
        <v>41</v>
      </c>
      <c r="B130" s="565"/>
      <c r="C130" s="565"/>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6"/>
    </row>
    <row r="131" spans="1:50" ht="70.5" customHeight="1" thickBot="1" x14ac:dyDescent="0.2">
      <c r="A131" s="548"/>
      <c r="B131" s="549"/>
      <c r="C131" s="549"/>
      <c r="D131" s="549"/>
      <c r="E131" s="550"/>
      <c r="F131" s="567"/>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569"/>
    </row>
    <row r="132" spans="1:50" ht="21" customHeight="1" x14ac:dyDescent="0.15">
      <c r="A132" s="564" t="s">
        <v>54</v>
      </c>
      <c r="B132" s="565"/>
      <c r="C132" s="565"/>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6"/>
    </row>
    <row r="133" spans="1:50" ht="99.75" customHeight="1" thickBot="1" x14ac:dyDescent="0.2">
      <c r="A133" s="430"/>
      <c r="B133" s="431"/>
      <c r="C133" s="431"/>
      <c r="D133" s="431"/>
      <c r="E133" s="432"/>
      <c r="F133" s="570"/>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5" t="s">
        <v>42</v>
      </c>
      <c r="B134" s="556"/>
      <c r="C134" s="556"/>
      <c r="D134" s="556"/>
      <c r="E134" s="556"/>
      <c r="F134" s="556"/>
      <c r="G134" s="556"/>
      <c r="H134" s="556"/>
      <c r="I134" s="556"/>
      <c r="J134" s="556"/>
      <c r="K134" s="556"/>
      <c r="L134" s="556"/>
      <c r="M134" s="556"/>
      <c r="N134" s="556"/>
      <c r="O134" s="556"/>
      <c r="P134" s="556"/>
      <c r="Q134" s="556"/>
      <c r="R134" s="556"/>
      <c r="S134" s="556"/>
      <c r="T134" s="556"/>
      <c r="U134" s="556"/>
      <c r="V134" s="556"/>
      <c r="W134" s="556"/>
      <c r="X134" s="556"/>
      <c r="Y134" s="556"/>
      <c r="Z134" s="556"/>
      <c r="AA134" s="556"/>
      <c r="AB134" s="556"/>
      <c r="AC134" s="556"/>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7"/>
    </row>
    <row r="135" spans="1:50" ht="57.75" customHeight="1" thickBot="1" x14ac:dyDescent="0.2">
      <c r="A135" s="610"/>
      <c r="B135" s="611"/>
      <c r="C135" s="611"/>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611"/>
      <c r="AD135" s="611"/>
      <c r="AE135" s="611"/>
      <c r="AF135" s="611"/>
      <c r="AG135" s="611"/>
      <c r="AH135" s="611"/>
      <c r="AI135" s="611"/>
      <c r="AJ135" s="611"/>
      <c r="AK135" s="611"/>
      <c r="AL135" s="611"/>
      <c r="AM135" s="611"/>
      <c r="AN135" s="611"/>
      <c r="AO135" s="611"/>
      <c r="AP135" s="611"/>
      <c r="AQ135" s="611"/>
      <c r="AR135" s="611"/>
      <c r="AS135" s="611"/>
      <c r="AT135" s="611"/>
      <c r="AU135" s="611"/>
      <c r="AV135" s="611"/>
      <c r="AW135" s="611"/>
      <c r="AX135" s="612"/>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403" t="s">
        <v>224</v>
      </c>
      <c r="B137" s="404"/>
      <c r="C137" s="404"/>
      <c r="D137" s="404"/>
      <c r="E137" s="404"/>
      <c r="F137" s="404"/>
      <c r="G137" s="417" t="s">
        <v>524</v>
      </c>
      <c r="H137" s="418"/>
      <c r="I137" s="418"/>
      <c r="J137" s="418"/>
      <c r="K137" s="418"/>
      <c r="L137" s="418"/>
      <c r="M137" s="418"/>
      <c r="N137" s="418"/>
      <c r="O137" s="418"/>
      <c r="P137" s="419"/>
      <c r="Q137" s="404" t="s">
        <v>225</v>
      </c>
      <c r="R137" s="404"/>
      <c r="S137" s="404"/>
      <c r="T137" s="404"/>
      <c r="U137" s="404"/>
      <c r="V137" s="404"/>
      <c r="W137" s="417" t="s">
        <v>526</v>
      </c>
      <c r="X137" s="418"/>
      <c r="Y137" s="418"/>
      <c r="Z137" s="418"/>
      <c r="AA137" s="418"/>
      <c r="AB137" s="418"/>
      <c r="AC137" s="418"/>
      <c r="AD137" s="418"/>
      <c r="AE137" s="418"/>
      <c r="AF137" s="419"/>
      <c r="AG137" s="404" t="s">
        <v>226</v>
      </c>
      <c r="AH137" s="404"/>
      <c r="AI137" s="404"/>
      <c r="AJ137" s="404"/>
      <c r="AK137" s="404"/>
      <c r="AL137" s="404"/>
      <c r="AM137" s="400">
        <v>2001</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527</v>
      </c>
      <c r="H138" s="421"/>
      <c r="I138" s="421"/>
      <c r="J138" s="421"/>
      <c r="K138" s="421"/>
      <c r="L138" s="421"/>
      <c r="M138" s="421"/>
      <c r="N138" s="421"/>
      <c r="O138" s="421"/>
      <c r="P138" s="422"/>
      <c r="Q138" s="406" t="s">
        <v>228</v>
      </c>
      <c r="R138" s="406"/>
      <c r="S138" s="406"/>
      <c r="T138" s="406"/>
      <c r="U138" s="406"/>
      <c r="V138" s="406"/>
      <c r="W138" s="576">
        <v>401</v>
      </c>
      <c r="X138" s="421"/>
      <c r="Y138" s="421"/>
      <c r="Z138" s="421"/>
      <c r="AA138" s="421"/>
      <c r="AB138" s="421"/>
      <c r="AC138" s="421"/>
      <c r="AD138" s="421"/>
      <c r="AE138" s="421"/>
      <c r="AF138" s="422"/>
      <c r="AG138" s="577"/>
      <c r="AH138" s="578"/>
      <c r="AI138" s="578"/>
      <c r="AJ138" s="578"/>
      <c r="AK138" s="578"/>
      <c r="AL138" s="578"/>
      <c r="AM138" s="613"/>
      <c r="AN138" s="614"/>
      <c r="AO138" s="614"/>
      <c r="AP138" s="614"/>
      <c r="AQ138" s="614"/>
      <c r="AR138" s="614"/>
      <c r="AS138" s="614"/>
      <c r="AT138" s="614"/>
      <c r="AU138" s="614"/>
      <c r="AV138" s="615"/>
      <c r="AW138" s="28"/>
      <c r="AX138" s="29"/>
    </row>
    <row r="139" spans="1:50" ht="23.65" customHeight="1" x14ac:dyDescent="0.15">
      <c r="A139" s="558" t="s">
        <v>28</v>
      </c>
      <c r="B139" s="559"/>
      <c r="C139" s="559"/>
      <c r="D139" s="559"/>
      <c r="E139" s="559"/>
      <c r="F139" s="56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1"/>
      <c r="B177" s="562"/>
      <c r="C177" s="562"/>
      <c r="D177" s="562"/>
      <c r="E177" s="562"/>
      <c r="F177" s="5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7" t="s">
        <v>34</v>
      </c>
      <c r="B178" s="538"/>
      <c r="C178" s="538"/>
      <c r="D178" s="538"/>
      <c r="E178" s="538"/>
      <c r="F178" s="539"/>
      <c r="G178" s="387" t="s">
        <v>538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464</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40"/>
      <c r="C179" s="540"/>
      <c r="D179" s="540"/>
      <c r="E179" s="540"/>
      <c r="F179" s="541"/>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40"/>
      <c r="C180" s="540"/>
      <c r="D180" s="540"/>
      <c r="E180" s="540"/>
      <c r="F180" s="541"/>
      <c r="G180" s="97" t="s">
        <v>494</v>
      </c>
      <c r="H180" s="98"/>
      <c r="I180" s="98"/>
      <c r="J180" s="98"/>
      <c r="K180" s="99"/>
      <c r="L180" s="100" t="s">
        <v>493</v>
      </c>
      <c r="M180" s="101"/>
      <c r="N180" s="101"/>
      <c r="O180" s="101"/>
      <c r="P180" s="101"/>
      <c r="Q180" s="101"/>
      <c r="R180" s="101"/>
      <c r="S180" s="101"/>
      <c r="T180" s="101"/>
      <c r="U180" s="101"/>
      <c r="V180" s="101"/>
      <c r="W180" s="101"/>
      <c r="X180" s="102"/>
      <c r="Y180" s="103">
        <v>25</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40"/>
      <c r="C181" s="540"/>
      <c r="D181" s="540"/>
      <c r="E181" s="540"/>
      <c r="F181" s="54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0"/>
      <c r="C182" s="540"/>
      <c r="D182" s="540"/>
      <c r="E182" s="540"/>
      <c r="F182" s="54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0"/>
      <c r="C183" s="540"/>
      <c r="D183" s="540"/>
      <c r="E183" s="540"/>
      <c r="F183" s="54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0"/>
      <c r="C184" s="540"/>
      <c r="D184" s="540"/>
      <c r="E184" s="540"/>
      <c r="F184" s="54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0"/>
      <c r="C185" s="540"/>
      <c r="D185" s="540"/>
      <c r="E185" s="540"/>
      <c r="F185" s="54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0"/>
      <c r="C186" s="540"/>
      <c r="D186" s="540"/>
      <c r="E186" s="540"/>
      <c r="F186" s="541"/>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0"/>
      <c r="C187" s="540"/>
      <c r="D187" s="540"/>
      <c r="E187" s="540"/>
      <c r="F187" s="541"/>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0"/>
      <c r="C188" s="540"/>
      <c r="D188" s="540"/>
      <c r="E188" s="540"/>
      <c r="F188" s="541"/>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0"/>
      <c r="C189" s="540"/>
      <c r="D189" s="540"/>
      <c r="E189" s="540"/>
      <c r="F189" s="541"/>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0"/>
      <c r="C190" s="540"/>
      <c r="D190" s="540"/>
      <c r="E190" s="540"/>
      <c r="F190" s="541"/>
      <c r="G190" s="83" t="s">
        <v>22</v>
      </c>
      <c r="H190" s="84"/>
      <c r="I190" s="84"/>
      <c r="J190" s="84"/>
      <c r="K190" s="84"/>
      <c r="L190" s="85"/>
      <c r="M190" s="86"/>
      <c r="N190" s="86"/>
      <c r="O190" s="86"/>
      <c r="P190" s="86"/>
      <c r="Q190" s="86"/>
      <c r="R190" s="86"/>
      <c r="S190" s="86"/>
      <c r="T190" s="86"/>
      <c r="U190" s="86"/>
      <c r="V190" s="86"/>
      <c r="W190" s="86"/>
      <c r="X190" s="87"/>
      <c r="Y190" s="88">
        <f>SUM(Y180:AB189)</f>
        <v>25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0"/>
      <c r="C191" s="540"/>
      <c r="D191" s="540"/>
      <c r="E191" s="540"/>
      <c r="F191" s="541"/>
      <c r="G191" s="387" t="s">
        <v>372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40"/>
      <c r="C192" s="540"/>
      <c r="D192" s="540"/>
      <c r="E192" s="540"/>
      <c r="F192" s="541"/>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40"/>
      <c r="C193" s="540"/>
      <c r="D193" s="540"/>
      <c r="E193" s="540"/>
      <c r="F193" s="541"/>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40"/>
      <c r="C194" s="540"/>
      <c r="D194" s="540"/>
      <c r="E194" s="540"/>
      <c r="F194" s="54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0"/>
      <c r="C195" s="540"/>
      <c r="D195" s="540"/>
      <c r="E195" s="540"/>
      <c r="F195" s="54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0"/>
      <c r="C196" s="540"/>
      <c r="D196" s="540"/>
      <c r="E196" s="540"/>
      <c r="F196" s="54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0"/>
      <c r="C197" s="540"/>
      <c r="D197" s="540"/>
      <c r="E197" s="540"/>
      <c r="F197" s="54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0"/>
      <c r="C198" s="540"/>
      <c r="D198" s="540"/>
      <c r="E198" s="540"/>
      <c r="F198" s="54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0"/>
      <c r="C199" s="540"/>
      <c r="D199" s="540"/>
      <c r="E199" s="540"/>
      <c r="F199" s="541"/>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0"/>
      <c r="C200" s="540"/>
      <c r="D200" s="540"/>
      <c r="E200" s="540"/>
      <c r="F200" s="541"/>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0"/>
      <c r="C201" s="540"/>
      <c r="D201" s="540"/>
      <c r="E201" s="540"/>
      <c r="F201" s="541"/>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40"/>
      <c r="C202" s="540"/>
      <c r="D202" s="540"/>
      <c r="E202" s="540"/>
      <c r="F202" s="541"/>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0"/>
      <c r="C203" s="540"/>
      <c r="D203" s="540"/>
      <c r="E203" s="540"/>
      <c r="F203" s="541"/>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0"/>
      <c r="C204" s="540"/>
      <c r="D204" s="540"/>
      <c r="E204" s="540"/>
      <c r="F204" s="541"/>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40"/>
      <c r="C205" s="540"/>
      <c r="D205" s="540"/>
      <c r="E205" s="540"/>
      <c r="F205" s="541"/>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40"/>
      <c r="C206" s="540"/>
      <c r="D206" s="540"/>
      <c r="E206" s="540"/>
      <c r="F206" s="541"/>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40"/>
      <c r="C207" s="540"/>
      <c r="D207" s="540"/>
      <c r="E207" s="540"/>
      <c r="F207" s="54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0"/>
      <c r="C208" s="540"/>
      <c r="D208" s="540"/>
      <c r="E208" s="540"/>
      <c r="F208" s="54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0"/>
      <c r="C209" s="540"/>
      <c r="D209" s="540"/>
      <c r="E209" s="540"/>
      <c r="F209" s="54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0"/>
      <c r="C210" s="540"/>
      <c r="D210" s="540"/>
      <c r="E210" s="540"/>
      <c r="F210" s="54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0"/>
      <c r="C211" s="540"/>
      <c r="D211" s="540"/>
      <c r="E211" s="540"/>
      <c r="F211" s="54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0"/>
      <c r="C212" s="540"/>
      <c r="D212" s="540"/>
      <c r="E212" s="540"/>
      <c r="F212" s="541"/>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0"/>
      <c r="C213" s="540"/>
      <c r="D213" s="540"/>
      <c r="E213" s="540"/>
      <c r="F213" s="541"/>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0"/>
      <c r="C214" s="540"/>
      <c r="D214" s="540"/>
      <c r="E214" s="540"/>
      <c r="F214" s="541"/>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40"/>
      <c r="C215" s="540"/>
      <c r="D215" s="540"/>
      <c r="E215" s="540"/>
      <c r="F215" s="541"/>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0"/>
      <c r="C216" s="540"/>
      <c r="D216" s="540"/>
      <c r="E216" s="540"/>
      <c r="F216" s="541"/>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0"/>
      <c r="C217" s="540"/>
      <c r="D217" s="540"/>
      <c r="E217" s="540"/>
      <c r="F217" s="541"/>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40"/>
      <c r="C218" s="540"/>
      <c r="D218" s="540"/>
      <c r="E218" s="540"/>
      <c r="F218" s="541"/>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40"/>
      <c r="C219" s="540"/>
      <c r="D219" s="540"/>
      <c r="E219" s="540"/>
      <c r="F219" s="541"/>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40"/>
      <c r="C220" s="540"/>
      <c r="D220" s="540"/>
      <c r="E220" s="540"/>
      <c r="F220" s="54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0"/>
      <c r="C221" s="540"/>
      <c r="D221" s="540"/>
      <c r="E221" s="540"/>
      <c r="F221" s="54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0"/>
      <c r="C222" s="540"/>
      <c r="D222" s="540"/>
      <c r="E222" s="540"/>
      <c r="F222" s="54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0"/>
      <c r="C223" s="540"/>
      <c r="D223" s="540"/>
      <c r="E223" s="540"/>
      <c r="F223" s="54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0"/>
      <c r="C224" s="540"/>
      <c r="D224" s="540"/>
      <c r="E224" s="540"/>
      <c r="F224" s="54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0"/>
      <c r="C225" s="540"/>
      <c r="D225" s="540"/>
      <c r="E225" s="540"/>
      <c r="F225" s="54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0"/>
      <c r="C226" s="540"/>
      <c r="D226" s="540"/>
      <c r="E226" s="540"/>
      <c r="F226" s="541"/>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0"/>
      <c r="C227" s="540"/>
      <c r="D227" s="540"/>
      <c r="E227" s="540"/>
      <c r="F227" s="541"/>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40"/>
      <c r="C228" s="540"/>
      <c r="D228" s="540"/>
      <c r="E228" s="540"/>
      <c r="F228" s="541"/>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0"/>
      <c r="C229" s="540"/>
      <c r="D229" s="540"/>
      <c r="E229" s="540"/>
      <c r="F229" s="541"/>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75" customHeight="1" x14ac:dyDescent="0.15">
      <c r="A236" s="112">
        <v>1</v>
      </c>
      <c r="B236" s="112">
        <v>1</v>
      </c>
      <c r="C236" s="117" t="s">
        <v>537</v>
      </c>
      <c r="D236" s="113"/>
      <c r="E236" s="113"/>
      <c r="F236" s="113"/>
      <c r="G236" s="113"/>
      <c r="H236" s="113"/>
      <c r="I236" s="113"/>
      <c r="J236" s="113"/>
      <c r="K236" s="113"/>
      <c r="L236" s="113"/>
      <c r="M236" s="117" t="s">
        <v>493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25.3</v>
      </c>
      <c r="AL236" s="115"/>
      <c r="AM236" s="115"/>
      <c r="AN236" s="115"/>
      <c r="AO236" s="115"/>
      <c r="AP236" s="116"/>
      <c r="AQ236" s="117" t="s">
        <v>514</v>
      </c>
      <c r="AR236" s="113"/>
      <c r="AS236" s="113"/>
      <c r="AT236" s="113"/>
      <c r="AU236" s="114">
        <v>99.5</v>
      </c>
      <c r="AV236" s="115"/>
      <c r="AW236" s="115"/>
      <c r="AX236" s="116"/>
    </row>
    <row r="237" spans="1:50" ht="30.75" customHeight="1" x14ac:dyDescent="0.15">
      <c r="A237" s="112">
        <v>2</v>
      </c>
      <c r="B237" s="112">
        <v>1</v>
      </c>
      <c r="C237" s="117" t="s">
        <v>495</v>
      </c>
      <c r="D237" s="113"/>
      <c r="E237" s="113"/>
      <c r="F237" s="113"/>
      <c r="G237" s="113"/>
      <c r="H237" s="113"/>
      <c r="I237" s="113"/>
      <c r="J237" s="113"/>
      <c r="K237" s="113"/>
      <c r="L237" s="113"/>
      <c r="M237" s="117" t="s">
        <v>529</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19.7</v>
      </c>
      <c r="AL237" s="115"/>
      <c r="AM237" s="115"/>
      <c r="AN237" s="115"/>
      <c r="AO237" s="115"/>
      <c r="AP237" s="116"/>
      <c r="AQ237" s="117" t="s">
        <v>514</v>
      </c>
      <c r="AR237" s="113"/>
      <c r="AS237" s="113"/>
      <c r="AT237" s="113"/>
      <c r="AU237" s="114">
        <v>99.3</v>
      </c>
      <c r="AV237" s="115"/>
      <c r="AW237" s="115"/>
      <c r="AX237" s="116"/>
    </row>
    <row r="238" spans="1:50" ht="30.75" customHeight="1" x14ac:dyDescent="0.15">
      <c r="A238" s="112">
        <v>3</v>
      </c>
      <c r="B238" s="112">
        <v>1</v>
      </c>
      <c r="C238" s="117" t="s">
        <v>511</v>
      </c>
      <c r="D238" s="113"/>
      <c r="E238" s="113"/>
      <c r="F238" s="113"/>
      <c r="G238" s="113"/>
      <c r="H238" s="113"/>
      <c r="I238" s="113"/>
      <c r="J238" s="113"/>
      <c r="K238" s="113"/>
      <c r="L238" s="113"/>
      <c r="M238" s="123" t="s">
        <v>530</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5.4</v>
      </c>
      <c r="AL238" s="115"/>
      <c r="AM238" s="115"/>
      <c r="AN238" s="115"/>
      <c r="AO238" s="115"/>
      <c r="AP238" s="116"/>
      <c r="AQ238" s="117" t="s">
        <v>510</v>
      </c>
      <c r="AR238" s="113"/>
      <c r="AS238" s="113"/>
      <c r="AT238" s="113"/>
      <c r="AU238" s="114" t="s">
        <v>476</v>
      </c>
      <c r="AV238" s="115"/>
      <c r="AW238" s="115"/>
      <c r="AX238" s="116"/>
    </row>
    <row r="239" spans="1:50" ht="30.75" customHeight="1" x14ac:dyDescent="0.15">
      <c r="A239" s="112">
        <v>4</v>
      </c>
      <c r="B239" s="112">
        <v>1</v>
      </c>
      <c r="C239" s="117" t="s">
        <v>512</v>
      </c>
      <c r="D239" s="113"/>
      <c r="E239" s="113"/>
      <c r="F239" s="113"/>
      <c r="G239" s="113"/>
      <c r="H239" s="113"/>
      <c r="I239" s="113"/>
      <c r="J239" s="113"/>
      <c r="K239" s="113"/>
      <c r="L239" s="113"/>
      <c r="M239" s="117" t="s">
        <v>531</v>
      </c>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v>2.8</v>
      </c>
      <c r="AL239" s="115"/>
      <c r="AM239" s="115"/>
      <c r="AN239" s="115"/>
      <c r="AO239" s="115"/>
      <c r="AP239" s="116"/>
      <c r="AQ239" s="117" t="s">
        <v>510</v>
      </c>
      <c r="AR239" s="113"/>
      <c r="AS239" s="113"/>
      <c r="AT239" s="113"/>
      <c r="AU239" s="114" t="s">
        <v>476</v>
      </c>
      <c r="AV239" s="115"/>
      <c r="AW239" s="115"/>
      <c r="AX239" s="116"/>
    </row>
    <row r="240" spans="1:50" ht="30.75" customHeight="1" x14ac:dyDescent="0.15">
      <c r="A240" s="112">
        <v>5</v>
      </c>
      <c r="B240" s="112">
        <v>1</v>
      </c>
      <c r="C240" s="117" t="s">
        <v>496</v>
      </c>
      <c r="D240" s="113"/>
      <c r="E240" s="113"/>
      <c r="F240" s="113"/>
      <c r="G240" s="113"/>
      <c r="H240" s="113"/>
      <c r="I240" s="113"/>
      <c r="J240" s="113"/>
      <c r="K240" s="113"/>
      <c r="L240" s="113"/>
      <c r="M240" s="117" t="s">
        <v>497</v>
      </c>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v>0.5</v>
      </c>
      <c r="AL240" s="115"/>
      <c r="AM240" s="115"/>
      <c r="AN240" s="115"/>
      <c r="AO240" s="115"/>
      <c r="AP240" s="116"/>
      <c r="AQ240" s="117" t="s">
        <v>498</v>
      </c>
      <c r="AR240" s="113"/>
      <c r="AS240" s="113"/>
      <c r="AT240" s="113"/>
      <c r="AU240" s="114" t="s">
        <v>476</v>
      </c>
      <c r="AV240" s="115"/>
      <c r="AW240" s="115"/>
      <c r="AX240" s="116"/>
    </row>
    <row r="241" spans="1:50" ht="30.75" customHeight="1" x14ac:dyDescent="0.15">
      <c r="A241" s="112">
        <v>6</v>
      </c>
      <c r="B241" s="112">
        <v>1</v>
      </c>
      <c r="C241" s="117" t="s">
        <v>499</v>
      </c>
      <c r="D241" s="113"/>
      <c r="E241" s="113"/>
      <c r="F241" s="113"/>
      <c r="G241" s="113"/>
      <c r="H241" s="113"/>
      <c r="I241" s="113"/>
      <c r="J241" s="113"/>
      <c r="K241" s="113"/>
      <c r="L241" s="113"/>
      <c r="M241" s="117" t="s">
        <v>501</v>
      </c>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v>0.4</v>
      </c>
      <c r="AL241" s="115"/>
      <c r="AM241" s="115"/>
      <c r="AN241" s="115"/>
      <c r="AO241" s="115"/>
      <c r="AP241" s="116"/>
      <c r="AQ241" s="117" t="s">
        <v>500</v>
      </c>
      <c r="AR241" s="113"/>
      <c r="AS241" s="113"/>
      <c r="AT241" s="113"/>
      <c r="AU241" s="114" t="s">
        <v>476</v>
      </c>
      <c r="AV241" s="115"/>
      <c r="AW241" s="115"/>
      <c r="AX241" s="116"/>
    </row>
    <row r="242" spans="1:50" ht="30.75" customHeight="1" x14ac:dyDescent="0.15">
      <c r="A242" s="112">
        <v>7</v>
      </c>
      <c r="B242" s="112">
        <v>1</v>
      </c>
      <c r="C242" s="117" t="s">
        <v>502</v>
      </c>
      <c r="D242" s="113"/>
      <c r="E242" s="113"/>
      <c r="F242" s="113"/>
      <c r="G242" s="113"/>
      <c r="H242" s="113"/>
      <c r="I242" s="113"/>
      <c r="J242" s="113"/>
      <c r="K242" s="113"/>
      <c r="L242" s="113"/>
      <c r="M242" s="117" t="s">
        <v>503</v>
      </c>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v>0.3</v>
      </c>
      <c r="AL242" s="115"/>
      <c r="AM242" s="115"/>
      <c r="AN242" s="115"/>
      <c r="AO242" s="115"/>
      <c r="AP242" s="116"/>
      <c r="AQ242" s="117" t="s">
        <v>498</v>
      </c>
      <c r="AR242" s="113"/>
      <c r="AS242" s="113"/>
      <c r="AT242" s="113"/>
      <c r="AU242" s="114" t="s">
        <v>476</v>
      </c>
      <c r="AV242" s="115"/>
      <c r="AW242" s="115"/>
      <c r="AX242" s="116"/>
    </row>
    <row r="243" spans="1:50" ht="30.75" customHeight="1" x14ac:dyDescent="0.15">
      <c r="A243" s="112">
        <v>8</v>
      </c>
      <c r="B243" s="112">
        <v>1</v>
      </c>
      <c r="C243" s="117" t="s">
        <v>504</v>
      </c>
      <c r="D243" s="113"/>
      <c r="E243" s="113"/>
      <c r="F243" s="113"/>
      <c r="G243" s="113"/>
      <c r="H243" s="113"/>
      <c r="I243" s="113"/>
      <c r="J243" s="113"/>
      <c r="K243" s="113"/>
      <c r="L243" s="113"/>
      <c r="M243" s="117" t="s">
        <v>505</v>
      </c>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v>0.1</v>
      </c>
      <c r="AL243" s="115"/>
      <c r="AM243" s="115"/>
      <c r="AN243" s="115"/>
      <c r="AO243" s="115"/>
      <c r="AP243" s="116"/>
      <c r="AQ243" s="117" t="s">
        <v>498</v>
      </c>
      <c r="AR243" s="113"/>
      <c r="AS243" s="113"/>
      <c r="AT243" s="113"/>
      <c r="AU243" s="114" t="s">
        <v>476</v>
      </c>
      <c r="AV243" s="115"/>
      <c r="AW243" s="115"/>
      <c r="AX243" s="116"/>
    </row>
    <row r="244" spans="1:50" ht="30.75" customHeight="1" x14ac:dyDescent="0.15">
      <c r="A244" s="112">
        <v>9</v>
      </c>
      <c r="B244" s="112">
        <v>1</v>
      </c>
      <c r="C244" s="117" t="s">
        <v>506</v>
      </c>
      <c r="D244" s="113"/>
      <c r="E244" s="113"/>
      <c r="F244" s="113"/>
      <c r="G244" s="113"/>
      <c r="H244" s="113"/>
      <c r="I244" s="113"/>
      <c r="J244" s="113"/>
      <c r="K244" s="113"/>
      <c r="L244" s="113"/>
      <c r="M244" s="117" t="s">
        <v>507</v>
      </c>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v>0.1</v>
      </c>
      <c r="AL244" s="115"/>
      <c r="AM244" s="115"/>
      <c r="AN244" s="115"/>
      <c r="AO244" s="115"/>
      <c r="AP244" s="116"/>
      <c r="AQ244" s="117" t="s">
        <v>498</v>
      </c>
      <c r="AR244" s="113"/>
      <c r="AS244" s="113"/>
      <c r="AT244" s="113"/>
      <c r="AU244" s="114" t="s">
        <v>476</v>
      </c>
      <c r="AV244" s="115"/>
      <c r="AW244" s="115"/>
      <c r="AX244" s="116"/>
    </row>
    <row r="245" spans="1:50" ht="30.75" customHeight="1" x14ac:dyDescent="0.15">
      <c r="A245" s="112">
        <v>10</v>
      </c>
      <c r="B245" s="112">
        <v>1</v>
      </c>
      <c r="C245" s="117" t="s">
        <v>508</v>
      </c>
      <c r="D245" s="113"/>
      <c r="E245" s="113"/>
      <c r="F245" s="113"/>
      <c r="G245" s="113"/>
      <c r="H245" s="113"/>
      <c r="I245" s="113"/>
      <c r="J245" s="113"/>
      <c r="K245" s="113"/>
      <c r="L245" s="113"/>
      <c r="M245" s="117" t="s">
        <v>509</v>
      </c>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v>0.1</v>
      </c>
      <c r="AL245" s="115"/>
      <c r="AM245" s="115"/>
      <c r="AN245" s="115"/>
      <c r="AO245" s="115"/>
      <c r="AP245" s="116"/>
      <c r="AQ245" s="117" t="s">
        <v>498</v>
      </c>
      <c r="AR245" s="113"/>
      <c r="AS245" s="113"/>
      <c r="AT245" s="113"/>
      <c r="AU245" s="114" t="s">
        <v>476</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55">
      <formula>IF(RIGHT(TEXT(P14,"0.#"),1)=".",FALSE,TRUE)</formula>
    </cfRule>
    <cfRule type="expression" dxfId="948" priority="556">
      <formula>IF(RIGHT(TEXT(P14,"0.#"),1)=".",TRUE,FALSE)</formula>
    </cfRule>
  </conditionalFormatting>
  <conditionalFormatting sqref="AE69:AX69">
    <cfRule type="expression" dxfId="947" priority="477">
      <formula>IF(RIGHT(TEXT(AE69,"0.#"),1)=".",FALSE,TRUE)</formula>
    </cfRule>
    <cfRule type="expression" dxfId="946" priority="478">
      <formula>IF(RIGHT(TEXT(AE69,"0.#"),1)=".",TRUE,FALSE)</formula>
    </cfRule>
  </conditionalFormatting>
  <conditionalFormatting sqref="AE83:AI83">
    <cfRule type="expression" dxfId="945" priority="459">
      <formula>IF(RIGHT(TEXT(AE83,"0.#"),1)=".",FALSE,TRUE)</formula>
    </cfRule>
    <cfRule type="expression" dxfId="944" priority="460">
      <formula>IF(RIGHT(TEXT(AE83,"0.#"),1)=".",TRUE,FALSE)</formula>
    </cfRule>
  </conditionalFormatting>
  <conditionalFormatting sqref="AJ83:AX83">
    <cfRule type="expression" dxfId="943" priority="457">
      <formula>IF(RIGHT(TEXT(AJ83,"0.#"),1)=".",FALSE,TRUE)</formula>
    </cfRule>
    <cfRule type="expression" dxfId="942" priority="458">
      <formula>IF(RIGHT(TEXT(AJ83,"0.#"),1)=".",TRUE,FALSE)</formula>
    </cfRule>
  </conditionalFormatting>
  <conditionalFormatting sqref="L99">
    <cfRule type="expression" dxfId="941" priority="437">
      <formula>IF(RIGHT(TEXT(L99,"0.#"),1)=".",FALSE,TRUE)</formula>
    </cfRule>
    <cfRule type="expression" dxfId="940" priority="438">
      <formula>IF(RIGHT(TEXT(L99,"0.#"),1)=".",TRUE,FALSE)</formula>
    </cfRule>
  </conditionalFormatting>
  <conditionalFormatting sqref="L104">
    <cfRule type="expression" dxfId="939" priority="435">
      <formula>IF(RIGHT(TEXT(L104,"0.#"),1)=".",FALSE,TRUE)</formula>
    </cfRule>
    <cfRule type="expression" dxfId="938" priority="436">
      <formula>IF(RIGHT(TEXT(L104,"0.#"),1)=".",TRUE,FALSE)</formula>
    </cfRule>
  </conditionalFormatting>
  <conditionalFormatting sqref="R104">
    <cfRule type="expression" dxfId="937" priority="433">
      <formula>IF(RIGHT(TEXT(R104,"0.#"),1)=".",FALSE,TRUE)</formula>
    </cfRule>
    <cfRule type="expression" dxfId="936" priority="434">
      <formula>IF(RIGHT(TEXT(R104,"0.#"),1)=".",TRUE,FALSE)</formula>
    </cfRule>
  </conditionalFormatting>
  <conditionalFormatting sqref="P18:AX18">
    <cfRule type="expression" dxfId="935" priority="431">
      <formula>IF(RIGHT(TEXT(P18,"0.#"),1)=".",FALSE,TRUE)</formula>
    </cfRule>
    <cfRule type="expression" dxfId="934" priority="432">
      <formula>IF(RIGHT(TEXT(P18,"0.#"),1)=".",TRUE,FALSE)</formula>
    </cfRule>
  </conditionalFormatting>
  <conditionalFormatting sqref="Y181">
    <cfRule type="expression" dxfId="933" priority="427">
      <formula>IF(RIGHT(TEXT(Y181,"0.#"),1)=".",FALSE,TRUE)</formula>
    </cfRule>
    <cfRule type="expression" dxfId="932" priority="428">
      <formula>IF(RIGHT(TEXT(Y181,"0.#"),1)=".",TRUE,FALSE)</formula>
    </cfRule>
  </conditionalFormatting>
  <conditionalFormatting sqref="Y190">
    <cfRule type="expression" dxfId="931" priority="423">
      <formula>IF(RIGHT(TEXT(Y190,"0.#"),1)=".",FALSE,TRUE)</formula>
    </cfRule>
    <cfRule type="expression" dxfId="930" priority="424">
      <formula>IF(RIGHT(TEXT(Y190,"0.#"),1)=".",TRUE,FALSE)</formula>
    </cfRule>
  </conditionalFormatting>
  <conditionalFormatting sqref="AK236">
    <cfRule type="expression" dxfId="929" priority="345">
      <formula>IF(RIGHT(TEXT(AK236,"0.#"),1)=".",FALSE,TRUE)</formula>
    </cfRule>
    <cfRule type="expression" dxfId="928" priority="346">
      <formula>IF(RIGHT(TEXT(AK236,"0.#"),1)=".",TRUE,FALSE)</formula>
    </cfRule>
  </conditionalFormatting>
  <conditionalFormatting sqref="AE54:AI54">
    <cfRule type="expression" dxfId="927" priority="295">
      <formula>IF(RIGHT(TEXT(AE54,"0.#"),1)=".",FALSE,TRUE)</formula>
    </cfRule>
    <cfRule type="expression" dxfId="926" priority="296">
      <formula>IF(RIGHT(TEXT(AE54,"0.#"),1)=".",TRUE,FALSE)</formula>
    </cfRule>
  </conditionalFormatting>
  <conditionalFormatting sqref="P16:AQ17 P15:AX15 P13:AX13">
    <cfRule type="expression" dxfId="925" priority="253">
      <formula>IF(RIGHT(TEXT(P13,"0.#"),1)=".",FALSE,TRUE)</formula>
    </cfRule>
    <cfRule type="expression" dxfId="924" priority="254">
      <formula>IF(RIGHT(TEXT(P13,"0.#"),1)=".",TRUE,FALSE)</formula>
    </cfRule>
  </conditionalFormatting>
  <conditionalFormatting sqref="P19:AJ19">
    <cfRule type="expression" dxfId="923" priority="251">
      <formula>IF(RIGHT(TEXT(P19,"0.#"),1)=".",FALSE,TRUE)</formula>
    </cfRule>
    <cfRule type="expression" dxfId="922" priority="252">
      <formula>IF(RIGHT(TEXT(P19,"0.#"),1)=".",TRUE,FALSE)</formula>
    </cfRule>
  </conditionalFormatting>
  <conditionalFormatting sqref="AE55:AX55 AJ54:AS54">
    <cfRule type="expression" dxfId="921" priority="247">
      <formula>IF(RIGHT(TEXT(AE54,"0.#"),1)=".",FALSE,TRUE)</formula>
    </cfRule>
    <cfRule type="expression" dxfId="920" priority="248">
      <formula>IF(RIGHT(TEXT(AE54,"0.#"),1)=".",TRUE,FALSE)</formula>
    </cfRule>
  </conditionalFormatting>
  <conditionalFormatting sqref="AE68:AS68">
    <cfRule type="expression" dxfId="919" priority="243">
      <formula>IF(RIGHT(TEXT(AE68,"0.#"),1)=".",FALSE,TRUE)</formula>
    </cfRule>
    <cfRule type="expression" dxfId="918" priority="244">
      <formula>IF(RIGHT(TEXT(AE68,"0.#"),1)=".",TRUE,FALSE)</formula>
    </cfRule>
  </conditionalFormatting>
  <conditionalFormatting sqref="AE95:AI95 AE92:AI92 AE89:AI89 AE86:AI86">
    <cfRule type="expression" dxfId="917" priority="241">
      <formula>IF(RIGHT(TEXT(AE86,"0.#"),1)=".",FALSE,TRUE)</formula>
    </cfRule>
    <cfRule type="expression" dxfId="916" priority="242">
      <formula>IF(RIGHT(TEXT(AE86,"0.#"),1)=".",TRUE,FALSE)</formula>
    </cfRule>
  </conditionalFormatting>
  <conditionalFormatting sqref="AJ95:AX95 AJ92:AX92 AJ89:AX89 AJ86:AX86">
    <cfRule type="expression" dxfId="915" priority="239">
      <formula>IF(RIGHT(TEXT(AJ86,"0.#"),1)=".",FALSE,TRUE)</formula>
    </cfRule>
    <cfRule type="expression" dxfId="914" priority="240">
      <formula>IF(RIGHT(TEXT(AJ86,"0.#"),1)=".",TRUE,FALSE)</formula>
    </cfRule>
  </conditionalFormatting>
  <conditionalFormatting sqref="L100:L103 L98">
    <cfRule type="expression" dxfId="913" priority="237">
      <formula>IF(RIGHT(TEXT(L98,"0.#"),1)=".",FALSE,TRUE)</formula>
    </cfRule>
    <cfRule type="expression" dxfId="912" priority="238">
      <formula>IF(RIGHT(TEXT(L98,"0.#"),1)=".",TRUE,FALSE)</formula>
    </cfRule>
  </conditionalFormatting>
  <conditionalFormatting sqref="R98">
    <cfRule type="expression" dxfId="911" priority="233">
      <formula>IF(RIGHT(TEXT(R98,"0.#"),1)=".",FALSE,TRUE)</formula>
    </cfRule>
    <cfRule type="expression" dxfId="910" priority="234">
      <formula>IF(RIGHT(TEXT(R98,"0.#"),1)=".",TRUE,FALSE)</formula>
    </cfRule>
  </conditionalFormatting>
  <conditionalFormatting sqref="R99:R103">
    <cfRule type="expression" dxfId="909" priority="231">
      <formula>IF(RIGHT(TEXT(R99,"0.#"),1)=".",FALSE,TRUE)</formula>
    </cfRule>
    <cfRule type="expression" dxfId="908" priority="232">
      <formula>IF(RIGHT(TEXT(R99,"0.#"),1)=".",TRUE,FALSE)</formula>
    </cfRule>
  </conditionalFormatting>
  <conditionalFormatting sqref="Y182:Y189 Y180">
    <cfRule type="expression" dxfId="907" priority="229">
      <formula>IF(RIGHT(TEXT(Y180,"0.#"),1)=".",FALSE,TRUE)</formula>
    </cfRule>
    <cfRule type="expression" dxfId="906" priority="230">
      <formula>IF(RIGHT(TEXT(Y180,"0.#"),1)=".",TRUE,FALSE)</formula>
    </cfRule>
  </conditionalFormatting>
  <conditionalFormatting sqref="AU181">
    <cfRule type="expression" dxfId="905" priority="227">
      <formula>IF(RIGHT(TEXT(AU181,"0.#"),1)=".",FALSE,TRUE)</formula>
    </cfRule>
    <cfRule type="expression" dxfId="904" priority="228">
      <formula>IF(RIGHT(TEXT(AU181,"0.#"),1)=".",TRUE,FALSE)</formula>
    </cfRule>
  </conditionalFormatting>
  <conditionalFormatting sqref="AU190">
    <cfRule type="expression" dxfId="903" priority="225">
      <formula>IF(RIGHT(TEXT(AU190,"0.#"),1)=".",FALSE,TRUE)</formula>
    </cfRule>
    <cfRule type="expression" dxfId="902" priority="226">
      <formula>IF(RIGHT(TEXT(AU190,"0.#"),1)=".",TRUE,FALSE)</formula>
    </cfRule>
  </conditionalFormatting>
  <conditionalFormatting sqref="AU182:AU189 AU180">
    <cfRule type="expression" dxfId="901" priority="223">
      <formula>IF(RIGHT(TEXT(AU180,"0.#"),1)=".",FALSE,TRUE)</formula>
    </cfRule>
    <cfRule type="expression" dxfId="900" priority="224">
      <formula>IF(RIGHT(TEXT(AU180,"0.#"),1)=".",TRUE,FALSE)</formula>
    </cfRule>
  </conditionalFormatting>
  <conditionalFormatting sqref="Y220 Y207 Y194">
    <cfRule type="expression" dxfId="899" priority="209">
      <formula>IF(RIGHT(TEXT(Y194,"0.#"),1)=".",FALSE,TRUE)</formula>
    </cfRule>
    <cfRule type="expression" dxfId="898" priority="210">
      <formula>IF(RIGHT(TEXT(Y194,"0.#"),1)=".",TRUE,FALSE)</formula>
    </cfRule>
  </conditionalFormatting>
  <conditionalFormatting sqref="Y229 Y216 Y203">
    <cfRule type="expression" dxfId="897" priority="207">
      <formula>IF(RIGHT(TEXT(Y203,"0.#"),1)=".",FALSE,TRUE)</formula>
    </cfRule>
    <cfRule type="expression" dxfId="896" priority="208">
      <formula>IF(RIGHT(TEXT(Y203,"0.#"),1)=".",TRUE,FALSE)</formula>
    </cfRule>
  </conditionalFormatting>
  <conditionalFormatting sqref="Y221:Y228 Y219 Y208:Y215 Y206 Y195:Y202 Y193">
    <cfRule type="expression" dxfId="895" priority="205">
      <formula>IF(RIGHT(TEXT(Y193,"0.#"),1)=".",FALSE,TRUE)</formula>
    </cfRule>
    <cfRule type="expression" dxfId="894" priority="206">
      <formula>IF(RIGHT(TEXT(Y193,"0.#"),1)=".",TRUE,FALSE)</formula>
    </cfRule>
  </conditionalFormatting>
  <conditionalFormatting sqref="AU220 AU207 AU194">
    <cfRule type="expression" dxfId="893" priority="203">
      <formula>IF(RIGHT(TEXT(AU194,"0.#"),1)=".",FALSE,TRUE)</formula>
    </cfRule>
    <cfRule type="expression" dxfId="892" priority="204">
      <formula>IF(RIGHT(TEXT(AU194,"0.#"),1)=".",TRUE,FALSE)</formula>
    </cfRule>
  </conditionalFormatting>
  <conditionalFormatting sqref="AU229 AU216 AU203">
    <cfRule type="expression" dxfId="891" priority="201">
      <formula>IF(RIGHT(TEXT(AU203,"0.#"),1)=".",FALSE,TRUE)</formula>
    </cfRule>
    <cfRule type="expression" dxfId="890" priority="202">
      <formula>IF(RIGHT(TEXT(AU203,"0.#"),1)=".",TRUE,FALSE)</formula>
    </cfRule>
  </conditionalFormatting>
  <conditionalFormatting sqref="AU221:AU228 AU219 AU208:AU215 AU206 AU195:AU202 AU193">
    <cfRule type="expression" dxfId="889" priority="199">
      <formula>IF(RIGHT(TEXT(AU193,"0.#"),1)=".",FALSE,TRUE)</formula>
    </cfRule>
    <cfRule type="expression" dxfId="888" priority="200">
      <formula>IF(RIGHT(TEXT(AU193,"0.#"),1)=".",TRUE,FALSE)</formula>
    </cfRule>
  </conditionalFormatting>
  <conditionalFormatting sqref="AE56:AI56">
    <cfRule type="expression" dxfId="887" priority="173">
      <formula>IF(AND(AE56&gt;=0, RIGHT(TEXT(AE56,"0.#"),1)&lt;&gt;"."),TRUE,FALSE)</formula>
    </cfRule>
    <cfRule type="expression" dxfId="886" priority="174">
      <formula>IF(AND(AE56&gt;=0, RIGHT(TEXT(AE56,"0.#"),1)="."),TRUE,FALSE)</formula>
    </cfRule>
    <cfRule type="expression" dxfId="885" priority="175">
      <formula>IF(AND(AE56&lt;0, RIGHT(TEXT(AE56,"0.#"),1)&lt;&gt;"."),TRUE,FALSE)</formula>
    </cfRule>
    <cfRule type="expression" dxfId="884" priority="176">
      <formula>IF(AND(AE56&lt;0, RIGHT(TEXT(AE56,"0.#"),1)="."),TRUE,FALSE)</formula>
    </cfRule>
  </conditionalFormatting>
  <conditionalFormatting sqref="AJ56:AS56">
    <cfRule type="expression" dxfId="883" priority="169">
      <formula>IF(AND(AJ56&gt;=0, RIGHT(TEXT(AJ56,"0.#"),1)&lt;&gt;"."),TRUE,FALSE)</formula>
    </cfRule>
    <cfRule type="expression" dxfId="882" priority="170">
      <formula>IF(AND(AJ56&gt;=0, RIGHT(TEXT(AJ56,"0.#"),1)="."),TRUE,FALSE)</formula>
    </cfRule>
    <cfRule type="expression" dxfId="881" priority="171">
      <formula>IF(AND(AJ56&lt;0, RIGHT(TEXT(AJ56,"0.#"),1)&lt;&gt;"."),TRUE,FALSE)</formula>
    </cfRule>
    <cfRule type="expression" dxfId="880" priority="172">
      <formula>IF(AND(AJ56&lt;0, RIGHT(TEXT(AJ56,"0.#"),1)="."),TRUE,FALSE)</formula>
    </cfRule>
  </conditionalFormatting>
  <conditionalFormatting sqref="AK237:AK265">
    <cfRule type="expression" dxfId="879" priority="157">
      <formula>IF(RIGHT(TEXT(AK237,"0.#"),1)=".",FALSE,TRUE)</formula>
    </cfRule>
    <cfRule type="expression" dxfId="878" priority="158">
      <formula>IF(RIGHT(TEXT(AK237,"0.#"),1)=".",TRUE,FALSE)</formula>
    </cfRule>
  </conditionalFormatting>
  <conditionalFormatting sqref="AU237:AX265">
    <cfRule type="expression" dxfId="877" priority="153">
      <formula>IF(AND(AU237&gt;=0, RIGHT(TEXT(AU237,"0.#"),1)&lt;&gt;"."),TRUE,FALSE)</formula>
    </cfRule>
    <cfRule type="expression" dxfId="876" priority="154">
      <formula>IF(AND(AU237&gt;=0, RIGHT(TEXT(AU237,"0.#"),1)="."),TRUE,FALSE)</formula>
    </cfRule>
    <cfRule type="expression" dxfId="875" priority="155">
      <formula>IF(AND(AU237&lt;0, RIGHT(TEXT(AU237,"0.#"),1)&lt;&gt;"."),TRUE,FALSE)</formula>
    </cfRule>
    <cfRule type="expression" dxfId="874" priority="156">
      <formula>IF(AND(AU237&lt;0, RIGHT(TEXT(AU237,"0.#"),1)="."),TRUE,FALSE)</formula>
    </cfRule>
  </conditionalFormatting>
  <conditionalFormatting sqref="AK269">
    <cfRule type="expression" dxfId="873" priority="151">
      <formula>IF(RIGHT(TEXT(AK269,"0.#"),1)=".",FALSE,TRUE)</formula>
    </cfRule>
    <cfRule type="expression" dxfId="872" priority="152">
      <formula>IF(RIGHT(TEXT(AK269,"0.#"),1)=".",TRUE,FALSE)</formula>
    </cfRule>
  </conditionalFormatting>
  <conditionalFormatting sqref="AU269:AX269">
    <cfRule type="expression" dxfId="871" priority="147">
      <formula>IF(AND(AU269&gt;=0, RIGHT(TEXT(AU269,"0.#"),1)&lt;&gt;"."),TRUE,FALSE)</formula>
    </cfRule>
    <cfRule type="expression" dxfId="870" priority="148">
      <formula>IF(AND(AU269&gt;=0, RIGHT(TEXT(AU269,"0.#"),1)="."),TRUE,FALSE)</formula>
    </cfRule>
    <cfRule type="expression" dxfId="869" priority="149">
      <formula>IF(AND(AU269&lt;0, RIGHT(TEXT(AU269,"0.#"),1)&lt;&gt;"."),TRUE,FALSE)</formula>
    </cfRule>
    <cfRule type="expression" dxfId="868" priority="150">
      <formula>IF(AND(AU269&lt;0, RIGHT(TEXT(AU269,"0.#"),1)="."),TRUE,FALSE)</formula>
    </cfRule>
  </conditionalFormatting>
  <conditionalFormatting sqref="AK270:AK298">
    <cfRule type="expression" dxfId="867" priority="145">
      <formula>IF(RIGHT(TEXT(AK270,"0.#"),1)=".",FALSE,TRUE)</formula>
    </cfRule>
    <cfRule type="expression" dxfId="866" priority="146">
      <formula>IF(RIGHT(TEXT(AK270,"0.#"),1)=".",TRUE,FALSE)</formula>
    </cfRule>
  </conditionalFormatting>
  <conditionalFormatting sqref="AU270:AX298">
    <cfRule type="expression" dxfId="865" priority="141">
      <formula>IF(AND(AU270&gt;=0, RIGHT(TEXT(AU270,"0.#"),1)&lt;&gt;"."),TRUE,FALSE)</formula>
    </cfRule>
    <cfRule type="expression" dxfId="864" priority="142">
      <formula>IF(AND(AU270&gt;=0, RIGHT(TEXT(AU270,"0.#"),1)="."),TRUE,FALSE)</formula>
    </cfRule>
    <cfRule type="expression" dxfId="863" priority="143">
      <formula>IF(AND(AU270&lt;0, RIGHT(TEXT(AU270,"0.#"),1)&lt;&gt;"."),TRUE,FALSE)</formula>
    </cfRule>
    <cfRule type="expression" dxfId="862" priority="144">
      <formula>IF(AND(AU270&lt;0, RIGHT(TEXT(AU270,"0.#"),1)="."),TRUE,FALSE)</formula>
    </cfRule>
  </conditionalFormatting>
  <conditionalFormatting sqref="AK302">
    <cfRule type="expression" dxfId="861" priority="139">
      <formula>IF(RIGHT(TEXT(AK302,"0.#"),1)=".",FALSE,TRUE)</formula>
    </cfRule>
    <cfRule type="expression" dxfId="860" priority="140">
      <formula>IF(RIGHT(TEXT(AK302,"0.#"),1)=".",TRUE,FALSE)</formula>
    </cfRule>
  </conditionalFormatting>
  <conditionalFormatting sqref="AU302:AX302">
    <cfRule type="expression" dxfId="859" priority="135">
      <formula>IF(AND(AU302&gt;=0, RIGHT(TEXT(AU302,"0.#"),1)&lt;&gt;"."),TRUE,FALSE)</formula>
    </cfRule>
    <cfRule type="expression" dxfId="858" priority="136">
      <formula>IF(AND(AU302&gt;=0, RIGHT(TEXT(AU302,"0.#"),1)="."),TRUE,FALSE)</formula>
    </cfRule>
    <cfRule type="expression" dxfId="857" priority="137">
      <formula>IF(AND(AU302&lt;0, RIGHT(TEXT(AU302,"0.#"),1)&lt;&gt;"."),TRUE,FALSE)</formula>
    </cfRule>
    <cfRule type="expression" dxfId="856" priority="138">
      <formula>IF(AND(AU302&lt;0, RIGHT(TEXT(AU302,"0.#"),1)="."),TRUE,FALSE)</formula>
    </cfRule>
  </conditionalFormatting>
  <conditionalFormatting sqref="AK303:AK331">
    <cfRule type="expression" dxfId="855" priority="133">
      <formula>IF(RIGHT(TEXT(AK303,"0.#"),1)=".",FALSE,TRUE)</formula>
    </cfRule>
    <cfRule type="expression" dxfId="854" priority="134">
      <formula>IF(RIGHT(TEXT(AK303,"0.#"),1)=".",TRUE,FALSE)</formula>
    </cfRule>
  </conditionalFormatting>
  <conditionalFormatting sqref="AU303:AX331">
    <cfRule type="expression" dxfId="853" priority="129">
      <formula>IF(AND(AU303&gt;=0, RIGHT(TEXT(AU303,"0.#"),1)&lt;&gt;"."),TRUE,FALSE)</formula>
    </cfRule>
    <cfRule type="expression" dxfId="852" priority="130">
      <formula>IF(AND(AU303&gt;=0, RIGHT(TEXT(AU303,"0.#"),1)="."),TRUE,FALSE)</formula>
    </cfRule>
    <cfRule type="expression" dxfId="851" priority="131">
      <formula>IF(AND(AU303&lt;0, RIGHT(TEXT(AU303,"0.#"),1)&lt;&gt;"."),TRUE,FALSE)</formula>
    </cfRule>
    <cfRule type="expression" dxfId="850" priority="132">
      <formula>IF(AND(AU303&lt;0, RIGHT(TEXT(AU303,"0.#"),1)="."),TRUE,FALSE)</formula>
    </cfRule>
  </conditionalFormatting>
  <conditionalFormatting sqref="AK335">
    <cfRule type="expression" dxfId="849" priority="127">
      <formula>IF(RIGHT(TEXT(AK335,"0.#"),1)=".",FALSE,TRUE)</formula>
    </cfRule>
    <cfRule type="expression" dxfId="848" priority="128">
      <formula>IF(RIGHT(TEXT(AK335,"0.#"),1)=".",TRUE,FALSE)</formula>
    </cfRule>
  </conditionalFormatting>
  <conditionalFormatting sqref="AU335:AX335">
    <cfRule type="expression" dxfId="847" priority="123">
      <formula>IF(AND(AU335&gt;=0, RIGHT(TEXT(AU335,"0.#"),1)&lt;&gt;"."),TRUE,FALSE)</formula>
    </cfRule>
    <cfRule type="expression" dxfId="846" priority="124">
      <formula>IF(AND(AU335&gt;=0, RIGHT(TEXT(AU335,"0.#"),1)="."),TRUE,FALSE)</formula>
    </cfRule>
    <cfRule type="expression" dxfId="845" priority="125">
      <formula>IF(AND(AU335&lt;0, RIGHT(TEXT(AU335,"0.#"),1)&lt;&gt;"."),TRUE,FALSE)</formula>
    </cfRule>
    <cfRule type="expression" dxfId="844" priority="126">
      <formula>IF(AND(AU335&lt;0, RIGHT(TEXT(AU335,"0.#"),1)="."),TRUE,FALSE)</formula>
    </cfRule>
  </conditionalFormatting>
  <conditionalFormatting sqref="AK336:AK364">
    <cfRule type="expression" dxfId="843" priority="121">
      <formula>IF(RIGHT(TEXT(AK336,"0.#"),1)=".",FALSE,TRUE)</formula>
    </cfRule>
    <cfRule type="expression" dxfId="842" priority="122">
      <formula>IF(RIGHT(TEXT(AK336,"0.#"),1)=".",TRUE,FALSE)</formula>
    </cfRule>
  </conditionalFormatting>
  <conditionalFormatting sqref="AU336:AX364">
    <cfRule type="expression" dxfId="841" priority="117">
      <formula>IF(AND(AU336&gt;=0, RIGHT(TEXT(AU336,"0.#"),1)&lt;&gt;"."),TRUE,FALSE)</formula>
    </cfRule>
    <cfRule type="expression" dxfId="840" priority="118">
      <formula>IF(AND(AU336&gt;=0, RIGHT(TEXT(AU336,"0.#"),1)="."),TRUE,FALSE)</formula>
    </cfRule>
    <cfRule type="expression" dxfId="839" priority="119">
      <formula>IF(AND(AU336&lt;0, RIGHT(TEXT(AU336,"0.#"),1)&lt;&gt;"."),TRUE,FALSE)</formula>
    </cfRule>
    <cfRule type="expression" dxfId="838" priority="120">
      <formula>IF(AND(AU336&lt;0, RIGHT(TEXT(AU336,"0.#"),1)="."),TRUE,FALSE)</formula>
    </cfRule>
  </conditionalFormatting>
  <conditionalFormatting sqref="AK368">
    <cfRule type="expression" dxfId="837" priority="115">
      <formula>IF(RIGHT(TEXT(AK368,"0.#"),1)=".",FALSE,TRUE)</formula>
    </cfRule>
    <cfRule type="expression" dxfId="836" priority="116">
      <formula>IF(RIGHT(TEXT(AK368,"0.#"),1)=".",TRUE,FALSE)</formula>
    </cfRule>
  </conditionalFormatting>
  <conditionalFormatting sqref="AU368:AX368">
    <cfRule type="expression" dxfId="835" priority="111">
      <formula>IF(AND(AU368&gt;=0, RIGHT(TEXT(AU368,"0.#"),1)&lt;&gt;"."),TRUE,FALSE)</formula>
    </cfRule>
    <cfRule type="expression" dxfId="834" priority="112">
      <formula>IF(AND(AU368&gt;=0, RIGHT(TEXT(AU368,"0.#"),1)="."),TRUE,FALSE)</formula>
    </cfRule>
    <cfRule type="expression" dxfId="833" priority="113">
      <formula>IF(AND(AU368&lt;0, RIGHT(TEXT(AU368,"0.#"),1)&lt;&gt;"."),TRUE,FALSE)</formula>
    </cfRule>
    <cfRule type="expression" dxfId="832" priority="114">
      <formula>IF(AND(AU368&lt;0, RIGHT(TEXT(AU368,"0.#"),1)="."),TRUE,FALSE)</formula>
    </cfRule>
  </conditionalFormatting>
  <conditionalFormatting sqref="AK369:AK397">
    <cfRule type="expression" dxfId="831" priority="109">
      <formula>IF(RIGHT(TEXT(AK369,"0.#"),1)=".",FALSE,TRUE)</formula>
    </cfRule>
    <cfRule type="expression" dxfId="830" priority="110">
      <formula>IF(RIGHT(TEXT(AK369,"0.#"),1)=".",TRUE,FALSE)</formula>
    </cfRule>
  </conditionalFormatting>
  <conditionalFormatting sqref="AU369:AX397">
    <cfRule type="expression" dxfId="829" priority="105">
      <formula>IF(AND(AU369&gt;=0, RIGHT(TEXT(AU369,"0.#"),1)&lt;&gt;"."),TRUE,FALSE)</formula>
    </cfRule>
    <cfRule type="expression" dxfId="828" priority="106">
      <formula>IF(AND(AU369&gt;=0, RIGHT(TEXT(AU369,"0.#"),1)="."),TRUE,FALSE)</formula>
    </cfRule>
    <cfRule type="expression" dxfId="827" priority="107">
      <formula>IF(AND(AU369&lt;0, RIGHT(TEXT(AU369,"0.#"),1)&lt;&gt;"."),TRUE,FALSE)</formula>
    </cfRule>
    <cfRule type="expression" dxfId="826" priority="108">
      <formula>IF(AND(AU369&lt;0, RIGHT(TEXT(AU369,"0.#"),1)="."),TRUE,FALSE)</formula>
    </cfRule>
  </conditionalFormatting>
  <conditionalFormatting sqref="AK401">
    <cfRule type="expression" dxfId="825" priority="103">
      <formula>IF(RIGHT(TEXT(AK401,"0.#"),1)=".",FALSE,TRUE)</formula>
    </cfRule>
    <cfRule type="expression" dxfId="824" priority="104">
      <formula>IF(RIGHT(TEXT(AK401,"0.#"),1)=".",TRUE,FALSE)</formula>
    </cfRule>
  </conditionalFormatting>
  <conditionalFormatting sqref="AU401:AX401">
    <cfRule type="expression" dxfId="823" priority="99">
      <formula>IF(AND(AU401&gt;=0, RIGHT(TEXT(AU401,"0.#"),1)&lt;&gt;"."),TRUE,FALSE)</formula>
    </cfRule>
    <cfRule type="expression" dxfId="822" priority="100">
      <formula>IF(AND(AU401&gt;=0, RIGHT(TEXT(AU401,"0.#"),1)="."),TRUE,FALSE)</formula>
    </cfRule>
    <cfRule type="expression" dxfId="821" priority="101">
      <formula>IF(AND(AU401&lt;0, RIGHT(TEXT(AU401,"0.#"),1)&lt;&gt;"."),TRUE,FALSE)</formula>
    </cfRule>
    <cfRule type="expression" dxfId="820" priority="102">
      <formula>IF(AND(AU401&lt;0, RIGHT(TEXT(AU401,"0.#"),1)="."),TRUE,FALSE)</formula>
    </cfRule>
  </conditionalFormatting>
  <conditionalFormatting sqref="AK402:AK430">
    <cfRule type="expression" dxfId="819" priority="97">
      <formula>IF(RIGHT(TEXT(AK402,"0.#"),1)=".",FALSE,TRUE)</formula>
    </cfRule>
    <cfRule type="expression" dxfId="818" priority="98">
      <formula>IF(RIGHT(TEXT(AK402,"0.#"),1)=".",TRUE,FALSE)</formula>
    </cfRule>
  </conditionalFormatting>
  <conditionalFormatting sqref="AU402:AX430">
    <cfRule type="expression" dxfId="817" priority="93">
      <formula>IF(AND(AU402&gt;=0, RIGHT(TEXT(AU402,"0.#"),1)&lt;&gt;"."),TRUE,FALSE)</formula>
    </cfRule>
    <cfRule type="expression" dxfId="816" priority="94">
      <formula>IF(AND(AU402&gt;=0, RIGHT(TEXT(AU402,"0.#"),1)="."),TRUE,FALSE)</formula>
    </cfRule>
    <cfRule type="expression" dxfId="815" priority="95">
      <formula>IF(AND(AU402&lt;0, RIGHT(TEXT(AU402,"0.#"),1)&lt;&gt;"."),TRUE,FALSE)</formula>
    </cfRule>
    <cfRule type="expression" dxfId="814" priority="96">
      <formula>IF(AND(AU402&lt;0, RIGHT(TEXT(AU402,"0.#"),1)="."),TRUE,FALSE)</formula>
    </cfRule>
  </conditionalFormatting>
  <conditionalFormatting sqref="AK434">
    <cfRule type="expression" dxfId="813" priority="91">
      <formula>IF(RIGHT(TEXT(AK434,"0.#"),1)=".",FALSE,TRUE)</formula>
    </cfRule>
    <cfRule type="expression" dxfId="812" priority="92">
      <formula>IF(RIGHT(TEXT(AK434,"0.#"),1)=".",TRUE,FALSE)</formula>
    </cfRule>
  </conditionalFormatting>
  <conditionalFormatting sqref="AU434:AX434">
    <cfRule type="expression" dxfId="811" priority="87">
      <formula>IF(AND(AU434&gt;=0, RIGHT(TEXT(AU434,"0.#"),1)&lt;&gt;"."),TRUE,FALSE)</formula>
    </cfRule>
    <cfRule type="expression" dxfId="810" priority="88">
      <formula>IF(AND(AU434&gt;=0, RIGHT(TEXT(AU434,"0.#"),1)="."),TRUE,FALSE)</formula>
    </cfRule>
    <cfRule type="expression" dxfId="809" priority="89">
      <formula>IF(AND(AU434&lt;0, RIGHT(TEXT(AU434,"0.#"),1)&lt;&gt;"."),TRUE,FALSE)</formula>
    </cfRule>
    <cfRule type="expression" dxfId="808" priority="90">
      <formula>IF(AND(AU434&lt;0, RIGHT(TEXT(AU434,"0.#"),1)="."),TRUE,FALSE)</formula>
    </cfRule>
  </conditionalFormatting>
  <conditionalFormatting sqref="AK435:AK463">
    <cfRule type="expression" dxfId="807" priority="85">
      <formula>IF(RIGHT(TEXT(AK435,"0.#"),1)=".",FALSE,TRUE)</formula>
    </cfRule>
    <cfRule type="expression" dxfId="806" priority="86">
      <formula>IF(RIGHT(TEXT(AK435,"0.#"),1)=".",TRUE,FALSE)</formula>
    </cfRule>
  </conditionalFormatting>
  <conditionalFormatting sqref="AU435:AX463">
    <cfRule type="expression" dxfId="805" priority="81">
      <formula>IF(AND(AU435&gt;=0, RIGHT(TEXT(AU435,"0.#"),1)&lt;&gt;"."),TRUE,FALSE)</formula>
    </cfRule>
    <cfRule type="expression" dxfId="804" priority="82">
      <formula>IF(AND(AU435&gt;=0, RIGHT(TEXT(AU435,"0.#"),1)="."),TRUE,FALSE)</formula>
    </cfRule>
    <cfRule type="expression" dxfId="803" priority="83">
      <formula>IF(AND(AU435&lt;0, RIGHT(TEXT(AU435,"0.#"),1)&lt;&gt;"."),TRUE,FALSE)</formula>
    </cfRule>
    <cfRule type="expression" dxfId="802" priority="84">
      <formula>IF(AND(AU435&lt;0, RIGHT(TEXT(AU435,"0.#"),1)="."),TRUE,FALSE)</formula>
    </cfRule>
  </conditionalFormatting>
  <conditionalFormatting sqref="AK467">
    <cfRule type="expression" dxfId="801" priority="79">
      <formula>IF(RIGHT(TEXT(AK467,"0.#"),1)=".",FALSE,TRUE)</formula>
    </cfRule>
    <cfRule type="expression" dxfId="800" priority="80">
      <formula>IF(RIGHT(TEXT(AK467,"0.#"),1)=".",TRUE,FALSE)</formula>
    </cfRule>
  </conditionalFormatting>
  <conditionalFormatting sqref="AU467:AX467">
    <cfRule type="expression" dxfId="799" priority="75">
      <formula>IF(AND(AU467&gt;=0, RIGHT(TEXT(AU467,"0.#"),1)&lt;&gt;"."),TRUE,FALSE)</formula>
    </cfRule>
    <cfRule type="expression" dxfId="798" priority="76">
      <formula>IF(AND(AU467&gt;=0, RIGHT(TEXT(AU467,"0.#"),1)="."),TRUE,FALSE)</formula>
    </cfRule>
    <cfRule type="expression" dxfId="797" priority="77">
      <formula>IF(AND(AU467&lt;0, RIGHT(TEXT(AU467,"0.#"),1)&lt;&gt;"."),TRUE,FALSE)</formula>
    </cfRule>
    <cfRule type="expression" dxfId="796" priority="78">
      <formula>IF(AND(AU467&lt;0, RIGHT(TEXT(AU467,"0.#"),1)="."),TRUE,FALSE)</formula>
    </cfRule>
  </conditionalFormatting>
  <conditionalFormatting sqref="AK468:AK496">
    <cfRule type="expression" dxfId="795" priority="73">
      <formula>IF(RIGHT(TEXT(AK468,"0.#"),1)=".",FALSE,TRUE)</formula>
    </cfRule>
    <cfRule type="expression" dxfId="794" priority="74">
      <formula>IF(RIGHT(TEXT(AK468,"0.#"),1)=".",TRUE,FALSE)</formula>
    </cfRule>
  </conditionalFormatting>
  <conditionalFormatting sqref="AU468:AX496">
    <cfRule type="expression" dxfId="793" priority="69">
      <formula>IF(AND(AU468&gt;=0, RIGHT(TEXT(AU468,"0.#"),1)&lt;&gt;"."),TRUE,FALSE)</formula>
    </cfRule>
    <cfRule type="expression" dxfId="792" priority="70">
      <formula>IF(AND(AU468&gt;=0, RIGHT(TEXT(AU468,"0.#"),1)="."),TRUE,FALSE)</formula>
    </cfRule>
    <cfRule type="expression" dxfId="791" priority="71">
      <formula>IF(AND(AU468&lt;0, RIGHT(TEXT(AU468,"0.#"),1)&lt;&gt;"."),TRUE,FALSE)</formula>
    </cfRule>
    <cfRule type="expression" dxfId="790" priority="72">
      <formula>IF(AND(AU468&lt;0, RIGHT(TEXT(AU468,"0.#"),1)="."),TRUE,FALSE)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E23:AI23">
    <cfRule type="expression" dxfId="757" priority="13">
      <formula>IF(RIGHT(TEXT(AE23,"0.#"),1)=".",FALSE,TRUE)</formula>
    </cfRule>
    <cfRule type="expression" dxfId="756" priority="14">
      <formula>IF(RIGHT(TEXT(AE23,"0.#"),1)=".",TRUE,FALSE)</formula>
    </cfRule>
  </conditionalFormatting>
  <conditionalFormatting sqref="AE24:AS24 AJ23:AS23">
    <cfRule type="expression" dxfId="755" priority="11">
      <formula>IF(RIGHT(TEXT(AE23,"0.#"),1)=".",FALSE,TRUE)</formula>
    </cfRule>
    <cfRule type="expression" dxfId="754" priority="12">
      <formula>IF(RIGHT(TEXT(AE23,"0.#"),1)=".",TRUE,FALSE)</formula>
    </cfRule>
  </conditionalFormatting>
  <conditionalFormatting sqref="AE25:AI25">
    <cfRule type="expression" dxfId="753" priority="7">
      <formula>IF(AND(AE25&gt;=0, RIGHT(TEXT(AE25,"0.#"),1)&lt;&gt;"."),TRUE,FALSE)</formula>
    </cfRule>
    <cfRule type="expression" dxfId="752" priority="8">
      <formula>IF(AND(AE25&gt;=0, RIGHT(TEXT(AE25,"0.#"),1)="."),TRUE,FALSE)</formula>
    </cfRule>
    <cfRule type="expression" dxfId="751" priority="9">
      <formula>IF(AND(AE25&lt;0, RIGHT(TEXT(AE25,"0.#"),1)&lt;&gt;"."),TRUE,FALSE)</formula>
    </cfRule>
    <cfRule type="expression" dxfId="750" priority="10">
      <formula>IF(AND(AE25&lt;0, RIGHT(TEXT(AE25,"0.#"),1)="."),TRUE,FALSE)</formula>
    </cfRule>
  </conditionalFormatting>
  <conditionalFormatting sqref="AJ25:AS25">
    <cfRule type="expression" dxfId="749" priority="3">
      <formula>IF(AND(AJ25&gt;=0, RIGHT(TEXT(AJ25,"0.#"),1)&lt;&gt;"."),TRUE,FALSE)</formula>
    </cfRule>
    <cfRule type="expression" dxfId="748" priority="4">
      <formula>IF(AND(AJ25&gt;=0, RIGHT(TEXT(AJ25,"0.#"),1)="."),TRUE,FALSE)</formula>
    </cfRule>
    <cfRule type="expression" dxfId="747" priority="5">
      <formula>IF(AND(AJ25&lt;0, RIGHT(TEXT(AJ25,"0.#"),1)&lt;&gt;"."),TRUE,FALSE)</formula>
    </cfRule>
    <cfRule type="expression" dxfId="746" priority="6">
      <formula>IF(AND(AJ25&lt;0, RIGHT(TEXT(AJ25,"0.#"),1)="."),TRUE,FALSE)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265</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5" sqref="K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t="s">
        <v>475</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475</v>
      </c>
      <c r="M3" s="15" t="str">
        <f t="shared" ref="M3:M11" si="2">IF(L3="","",K3)</f>
        <v>文教及び科学振興</v>
      </c>
      <c r="N3" s="15" t="str">
        <f>IF(M3="",N2,IF(N2&lt;&gt;"",CONCATENATE(N2,"、",M3),M3))</f>
        <v>文教及び科学振興</v>
      </c>
      <c r="O3" s="15"/>
      <c r="P3" s="14" t="s">
        <v>218</v>
      </c>
      <c r="Q3" s="19" t="s">
        <v>475</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t="s">
        <v>475</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467</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1"/>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4"/>
      <c r="B6" s="675"/>
      <c r="C6" s="675"/>
      <c r="D6" s="675"/>
      <c r="E6" s="675"/>
      <c r="F6" s="676"/>
      <c r="G6" s="322"/>
      <c r="H6" s="323"/>
      <c r="I6" s="323"/>
      <c r="J6" s="323"/>
      <c r="K6" s="323"/>
      <c r="L6" s="323"/>
      <c r="M6" s="323"/>
      <c r="N6" s="323"/>
      <c r="O6" s="324"/>
      <c r="P6" s="197"/>
      <c r="Q6" s="197"/>
      <c r="R6" s="197"/>
      <c r="S6" s="197"/>
      <c r="T6" s="197"/>
      <c r="U6" s="197"/>
      <c r="V6" s="197"/>
      <c r="W6" s="197"/>
      <c r="X6" s="198"/>
      <c r="Y6" s="120" t="s">
        <v>15</v>
      </c>
      <c r="Z6" s="121"/>
      <c r="AA6" s="171"/>
      <c r="AB6" s="686" t="s">
        <v>468</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1"/>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4"/>
      <c r="B11" s="675"/>
      <c r="C11" s="675"/>
      <c r="D11" s="675"/>
      <c r="E11" s="675"/>
      <c r="F11" s="676"/>
      <c r="G11" s="322"/>
      <c r="H11" s="323"/>
      <c r="I11" s="323"/>
      <c r="J11" s="323"/>
      <c r="K11" s="323"/>
      <c r="L11" s="323"/>
      <c r="M11" s="323"/>
      <c r="N11" s="323"/>
      <c r="O11" s="324"/>
      <c r="P11" s="197"/>
      <c r="Q11" s="197"/>
      <c r="R11" s="197"/>
      <c r="S11" s="197"/>
      <c r="T11" s="197"/>
      <c r="U11" s="197"/>
      <c r="V11" s="197"/>
      <c r="W11" s="197"/>
      <c r="X11" s="198"/>
      <c r="Y11" s="120" t="s">
        <v>15</v>
      </c>
      <c r="Z11" s="121"/>
      <c r="AA11" s="171"/>
      <c r="AB11" s="68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1"/>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4"/>
      <c r="B16" s="675"/>
      <c r="C16" s="675"/>
      <c r="D16" s="675"/>
      <c r="E16" s="675"/>
      <c r="F16" s="676"/>
      <c r="G16" s="322"/>
      <c r="H16" s="323"/>
      <c r="I16" s="323"/>
      <c r="J16" s="323"/>
      <c r="K16" s="323"/>
      <c r="L16" s="323"/>
      <c r="M16" s="323"/>
      <c r="N16" s="323"/>
      <c r="O16" s="324"/>
      <c r="P16" s="197"/>
      <c r="Q16" s="197"/>
      <c r="R16" s="197"/>
      <c r="S16" s="197"/>
      <c r="T16" s="197"/>
      <c r="U16" s="197"/>
      <c r="V16" s="197"/>
      <c r="W16" s="197"/>
      <c r="X16" s="198"/>
      <c r="Y16" s="120" t="s">
        <v>15</v>
      </c>
      <c r="Z16" s="121"/>
      <c r="AA16" s="171"/>
      <c r="AB16" s="68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1"/>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4"/>
      <c r="B21" s="675"/>
      <c r="C21" s="675"/>
      <c r="D21" s="675"/>
      <c r="E21" s="675"/>
      <c r="F21" s="676"/>
      <c r="G21" s="322"/>
      <c r="H21" s="323"/>
      <c r="I21" s="323"/>
      <c r="J21" s="323"/>
      <c r="K21" s="323"/>
      <c r="L21" s="323"/>
      <c r="M21" s="323"/>
      <c r="N21" s="323"/>
      <c r="O21" s="324"/>
      <c r="P21" s="197"/>
      <c r="Q21" s="197"/>
      <c r="R21" s="197"/>
      <c r="S21" s="197"/>
      <c r="T21" s="197"/>
      <c r="U21" s="197"/>
      <c r="V21" s="197"/>
      <c r="W21" s="197"/>
      <c r="X21" s="198"/>
      <c r="Y21" s="120" t="s">
        <v>15</v>
      </c>
      <c r="Z21" s="121"/>
      <c r="AA21" s="171"/>
      <c r="AB21" s="686" t="s">
        <v>469</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470</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1"/>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4"/>
      <c r="B26" s="675"/>
      <c r="C26" s="675"/>
      <c r="D26" s="675"/>
      <c r="E26" s="675"/>
      <c r="F26" s="676"/>
      <c r="G26" s="322"/>
      <c r="H26" s="323"/>
      <c r="I26" s="323"/>
      <c r="J26" s="323"/>
      <c r="K26" s="323"/>
      <c r="L26" s="323"/>
      <c r="M26" s="323"/>
      <c r="N26" s="323"/>
      <c r="O26" s="324"/>
      <c r="P26" s="197"/>
      <c r="Q26" s="197"/>
      <c r="R26" s="197"/>
      <c r="S26" s="197"/>
      <c r="T26" s="197"/>
      <c r="U26" s="197"/>
      <c r="V26" s="197"/>
      <c r="W26" s="197"/>
      <c r="X26" s="198"/>
      <c r="Y26" s="120" t="s">
        <v>15</v>
      </c>
      <c r="Z26" s="121"/>
      <c r="AA26" s="171"/>
      <c r="AB26" s="686" t="s">
        <v>469</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467</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1"/>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4"/>
      <c r="B31" s="675"/>
      <c r="C31" s="675"/>
      <c r="D31" s="675"/>
      <c r="E31" s="675"/>
      <c r="F31" s="676"/>
      <c r="G31" s="322"/>
      <c r="H31" s="323"/>
      <c r="I31" s="323"/>
      <c r="J31" s="323"/>
      <c r="K31" s="323"/>
      <c r="L31" s="323"/>
      <c r="M31" s="323"/>
      <c r="N31" s="323"/>
      <c r="O31" s="324"/>
      <c r="P31" s="197"/>
      <c r="Q31" s="197"/>
      <c r="R31" s="197"/>
      <c r="S31" s="197"/>
      <c r="T31" s="197"/>
      <c r="U31" s="197"/>
      <c r="V31" s="197"/>
      <c r="W31" s="197"/>
      <c r="X31" s="198"/>
      <c r="Y31" s="120" t="s">
        <v>15</v>
      </c>
      <c r="Z31" s="121"/>
      <c r="AA31" s="171"/>
      <c r="AB31" s="686" t="s">
        <v>468</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470</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1"/>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4"/>
      <c r="B36" s="675"/>
      <c r="C36" s="675"/>
      <c r="D36" s="675"/>
      <c r="E36" s="675"/>
      <c r="F36" s="676"/>
      <c r="G36" s="322"/>
      <c r="H36" s="323"/>
      <c r="I36" s="323"/>
      <c r="J36" s="323"/>
      <c r="K36" s="323"/>
      <c r="L36" s="323"/>
      <c r="M36" s="323"/>
      <c r="N36" s="323"/>
      <c r="O36" s="324"/>
      <c r="P36" s="197"/>
      <c r="Q36" s="197"/>
      <c r="R36" s="197"/>
      <c r="S36" s="197"/>
      <c r="T36" s="197"/>
      <c r="U36" s="197"/>
      <c r="V36" s="197"/>
      <c r="W36" s="197"/>
      <c r="X36" s="198"/>
      <c r="Y36" s="120" t="s">
        <v>15</v>
      </c>
      <c r="Z36" s="121"/>
      <c r="AA36" s="171"/>
      <c r="AB36" s="686" t="s">
        <v>469</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470</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1"/>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4"/>
      <c r="B41" s="675"/>
      <c r="C41" s="675"/>
      <c r="D41" s="675"/>
      <c r="E41" s="675"/>
      <c r="F41" s="676"/>
      <c r="G41" s="322"/>
      <c r="H41" s="323"/>
      <c r="I41" s="323"/>
      <c r="J41" s="323"/>
      <c r="K41" s="323"/>
      <c r="L41" s="323"/>
      <c r="M41" s="323"/>
      <c r="N41" s="323"/>
      <c r="O41" s="324"/>
      <c r="P41" s="197"/>
      <c r="Q41" s="197"/>
      <c r="R41" s="197"/>
      <c r="S41" s="197"/>
      <c r="T41" s="197"/>
      <c r="U41" s="197"/>
      <c r="V41" s="197"/>
      <c r="W41" s="197"/>
      <c r="X41" s="198"/>
      <c r="Y41" s="120" t="s">
        <v>15</v>
      </c>
      <c r="Z41" s="121"/>
      <c r="AA41" s="171"/>
      <c r="AB41" s="686" t="s">
        <v>469</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470</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1"/>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4"/>
      <c r="B46" s="675"/>
      <c r="C46" s="675"/>
      <c r="D46" s="675"/>
      <c r="E46" s="675"/>
      <c r="F46" s="676"/>
      <c r="G46" s="322"/>
      <c r="H46" s="323"/>
      <c r="I46" s="323"/>
      <c r="J46" s="323"/>
      <c r="K46" s="323"/>
      <c r="L46" s="323"/>
      <c r="M46" s="323"/>
      <c r="N46" s="323"/>
      <c r="O46" s="324"/>
      <c r="P46" s="197"/>
      <c r="Q46" s="197"/>
      <c r="R46" s="197"/>
      <c r="S46" s="197"/>
      <c r="T46" s="197"/>
      <c r="U46" s="197"/>
      <c r="V46" s="197"/>
      <c r="W46" s="197"/>
      <c r="X46" s="198"/>
      <c r="Y46" s="120" t="s">
        <v>15</v>
      </c>
      <c r="Z46" s="121"/>
      <c r="AA46" s="171"/>
      <c r="AB46" s="686" t="s">
        <v>469</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467</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1"/>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4"/>
      <c r="B51" s="675"/>
      <c r="C51" s="675"/>
      <c r="D51" s="675"/>
      <c r="E51" s="675"/>
      <c r="F51" s="676"/>
      <c r="G51" s="322"/>
      <c r="H51" s="323"/>
      <c r="I51" s="323"/>
      <c r="J51" s="323"/>
      <c r="K51" s="323"/>
      <c r="L51" s="323"/>
      <c r="M51" s="323"/>
      <c r="N51" s="323"/>
      <c r="O51" s="324"/>
      <c r="P51" s="197"/>
      <c r="Q51" s="197"/>
      <c r="R51" s="197"/>
      <c r="S51" s="197"/>
      <c r="T51" s="197"/>
      <c r="U51" s="197"/>
      <c r="V51" s="197"/>
      <c r="W51" s="197"/>
      <c r="X51" s="198"/>
      <c r="Y51" s="120" t="s">
        <v>15</v>
      </c>
      <c r="Z51" s="121"/>
      <c r="AA51" s="171"/>
      <c r="AB51" s="695" t="s">
        <v>468</v>
      </c>
      <c r="AC51" s="696"/>
      <c r="AD51" s="696"/>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87" t="s">
        <v>373</v>
      </c>
      <c r="H2" s="388"/>
      <c r="I2" s="388"/>
      <c r="J2" s="388"/>
      <c r="K2" s="388"/>
      <c r="L2" s="388"/>
      <c r="M2" s="388"/>
      <c r="N2" s="388"/>
      <c r="O2" s="388"/>
      <c r="P2" s="388"/>
      <c r="Q2" s="388"/>
      <c r="R2" s="388"/>
      <c r="S2" s="388"/>
      <c r="T2" s="388"/>
      <c r="U2" s="388"/>
      <c r="V2" s="388"/>
      <c r="W2" s="388"/>
      <c r="X2" s="388"/>
      <c r="Y2" s="388"/>
      <c r="Z2" s="388"/>
      <c r="AA2" s="388"/>
      <c r="AB2" s="389"/>
      <c r="AC2" s="387" t="s">
        <v>463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00"/>
      <c r="B3" s="701"/>
      <c r="C3" s="701"/>
      <c r="D3" s="701"/>
      <c r="E3" s="701"/>
      <c r="F3" s="70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700"/>
      <c r="B4" s="701"/>
      <c r="C4" s="701"/>
      <c r="D4" s="701"/>
      <c r="E4" s="701"/>
      <c r="F4" s="70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700"/>
      <c r="B5" s="701"/>
      <c r="C5" s="701"/>
      <c r="D5" s="701"/>
      <c r="E5" s="701"/>
      <c r="F5" s="70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0"/>
      <c r="B6" s="701"/>
      <c r="C6" s="701"/>
      <c r="D6" s="701"/>
      <c r="E6" s="701"/>
      <c r="F6" s="70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0"/>
      <c r="B7" s="701"/>
      <c r="C7" s="701"/>
      <c r="D7" s="701"/>
      <c r="E7" s="701"/>
      <c r="F7" s="70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0"/>
      <c r="B8" s="701"/>
      <c r="C8" s="701"/>
      <c r="D8" s="701"/>
      <c r="E8" s="701"/>
      <c r="F8" s="70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0"/>
      <c r="B9" s="701"/>
      <c r="C9" s="701"/>
      <c r="D9" s="701"/>
      <c r="E9" s="701"/>
      <c r="F9" s="70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0"/>
      <c r="B10" s="701"/>
      <c r="C10" s="701"/>
      <c r="D10" s="701"/>
      <c r="E10" s="701"/>
      <c r="F10" s="70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0"/>
      <c r="B11" s="701"/>
      <c r="C11" s="701"/>
      <c r="D11" s="701"/>
      <c r="E11" s="701"/>
      <c r="F11" s="70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0"/>
      <c r="B12" s="701"/>
      <c r="C12" s="701"/>
      <c r="D12" s="701"/>
      <c r="E12" s="701"/>
      <c r="F12" s="70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0"/>
      <c r="B13" s="701"/>
      <c r="C13" s="701"/>
      <c r="D13" s="701"/>
      <c r="E13" s="701"/>
      <c r="F13" s="70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0"/>
      <c r="B14" s="701"/>
      <c r="C14" s="701"/>
      <c r="D14" s="701"/>
      <c r="E14" s="701"/>
      <c r="F14" s="70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0"/>
      <c r="B15" s="701"/>
      <c r="C15" s="701"/>
      <c r="D15" s="701"/>
      <c r="E15" s="701"/>
      <c r="F15" s="702"/>
      <c r="G15" s="387" t="s">
        <v>374</v>
      </c>
      <c r="H15" s="388"/>
      <c r="I15" s="388"/>
      <c r="J15" s="388"/>
      <c r="K15" s="388"/>
      <c r="L15" s="388"/>
      <c r="M15" s="388"/>
      <c r="N15" s="388"/>
      <c r="O15" s="388"/>
      <c r="P15" s="388"/>
      <c r="Q15" s="388"/>
      <c r="R15" s="388"/>
      <c r="S15" s="388"/>
      <c r="T15" s="388"/>
      <c r="U15" s="388"/>
      <c r="V15" s="388"/>
      <c r="W15" s="388"/>
      <c r="X15" s="388"/>
      <c r="Y15" s="388"/>
      <c r="Z15" s="388"/>
      <c r="AA15" s="388"/>
      <c r="AB15" s="389"/>
      <c r="AC15" s="387" t="s">
        <v>375</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00"/>
      <c r="B16" s="701"/>
      <c r="C16" s="701"/>
      <c r="D16" s="701"/>
      <c r="E16" s="701"/>
      <c r="F16" s="70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700"/>
      <c r="B17" s="701"/>
      <c r="C17" s="701"/>
      <c r="D17" s="701"/>
      <c r="E17" s="701"/>
      <c r="F17" s="70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700"/>
      <c r="B18" s="701"/>
      <c r="C18" s="701"/>
      <c r="D18" s="701"/>
      <c r="E18" s="701"/>
      <c r="F18" s="70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0"/>
      <c r="B19" s="701"/>
      <c r="C19" s="701"/>
      <c r="D19" s="701"/>
      <c r="E19" s="701"/>
      <c r="F19" s="70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0"/>
      <c r="B20" s="701"/>
      <c r="C20" s="701"/>
      <c r="D20" s="701"/>
      <c r="E20" s="701"/>
      <c r="F20" s="70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0"/>
      <c r="B21" s="701"/>
      <c r="C21" s="701"/>
      <c r="D21" s="701"/>
      <c r="E21" s="701"/>
      <c r="F21" s="70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0"/>
      <c r="B22" s="701"/>
      <c r="C22" s="701"/>
      <c r="D22" s="701"/>
      <c r="E22" s="701"/>
      <c r="F22" s="70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0"/>
      <c r="B23" s="701"/>
      <c r="C23" s="701"/>
      <c r="D23" s="701"/>
      <c r="E23" s="701"/>
      <c r="F23" s="70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0"/>
      <c r="B24" s="701"/>
      <c r="C24" s="701"/>
      <c r="D24" s="701"/>
      <c r="E24" s="701"/>
      <c r="F24" s="70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0"/>
      <c r="B25" s="701"/>
      <c r="C25" s="701"/>
      <c r="D25" s="701"/>
      <c r="E25" s="701"/>
      <c r="F25" s="70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0"/>
      <c r="B26" s="701"/>
      <c r="C26" s="701"/>
      <c r="D26" s="701"/>
      <c r="E26" s="701"/>
      <c r="F26" s="70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0"/>
      <c r="B27" s="701"/>
      <c r="C27" s="701"/>
      <c r="D27" s="701"/>
      <c r="E27" s="701"/>
      <c r="F27" s="70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0"/>
      <c r="B28" s="701"/>
      <c r="C28" s="701"/>
      <c r="D28" s="701"/>
      <c r="E28" s="701"/>
      <c r="F28" s="702"/>
      <c r="G28" s="387" t="s">
        <v>376</v>
      </c>
      <c r="H28" s="388"/>
      <c r="I28" s="388"/>
      <c r="J28" s="388"/>
      <c r="K28" s="388"/>
      <c r="L28" s="388"/>
      <c r="M28" s="388"/>
      <c r="N28" s="388"/>
      <c r="O28" s="388"/>
      <c r="P28" s="388"/>
      <c r="Q28" s="388"/>
      <c r="R28" s="388"/>
      <c r="S28" s="388"/>
      <c r="T28" s="388"/>
      <c r="U28" s="388"/>
      <c r="V28" s="388"/>
      <c r="W28" s="388"/>
      <c r="X28" s="388"/>
      <c r="Y28" s="388"/>
      <c r="Z28" s="388"/>
      <c r="AA28" s="388"/>
      <c r="AB28" s="389"/>
      <c r="AC28" s="387" t="s">
        <v>377</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00"/>
      <c r="B29" s="701"/>
      <c r="C29" s="701"/>
      <c r="D29" s="701"/>
      <c r="E29" s="701"/>
      <c r="F29" s="70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700"/>
      <c r="B30" s="701"/>
      <c r="C30" s="701"/>
      <c r="D30" s="701"/>
      <c r="E30" s="701"/>
      <c r="F30" s="70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700"/>
      <c r="B31" s="701"/>
      <c r="C31" s="701"/>
      <c r="D31" s="701"/>
      <c r="E31" s="701"/>
      <c r="F31" s="70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0"/>
      <c r="B32" s="701"/>
      <c r="C32" s="701"/>
      <c r="D32" s="701"/>
      <c r="E32" s="701"/>
      <c r="F32" s="70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0"/>
      <c r="B33" s="701"/>
      <c r="C33" s="701"/>
      <c r="D33" s="701"/>
      <c r="E33" s="701"/>
      <c r="F33" s="70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0"/>
      <c r="B34" s="701"/>
      <c r="C34" s="701"/>
      <c r="D34" s="701"/>
      <c r="E34" s="701"/>
      <c r="F34" s="70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0"/>
      <c r="B35" s="701"/>
      <c r="C35" s="701"/>
      <c r="D35" s="701"/>
      <c r="E35" s="701"/>
      <c r="F35" s="70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0"/>
      <c r="B36" s="701"/>
      <c r="C36" s="701"/>
      <c r="D36" s="701"/>
      <c r="E36" s="701"/>
      <c r="F36" s="70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0"/>
      <c r="B37" s="701"/>
      <c r="C37" s="701"/>
      <c r="D37" s="701"/>
      <c r="E37" s="701"/>
      <c r="F37" s="70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0"/>
      <c r="B38" s="701"/>
      <c r="C38" s="701"/>
      <c r="D38" s="701"/>
      <c r="E38" s="701"/>
      <c r="F38" s="70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0"/>
      <c r="B39" s="701"/>
      <c r="C39" s="701"/>
      <c r="D39" s="701"/>
      <c r="E39" s="701"/>
      <c r="F39" s="70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0"/>
      <c r="B40" s="701"/>
      <c r="C40" s="701"/>
      <c r="D40" s="701"/>
      <c r="E40" s="701"/>
      <c r="F40" s="70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0"/>
      <c r="B41" s="701"/>
      <c r="C41" s="701"/>
      <c r="D41" s="701"/>
      <c r="E41" s="701"/>
      <c r="F41" s="702"/>
      <c r="G41" s="387" t="s">
        <v>378</v>
      </c>
      <c r="H41" s="388"/>
      <c r="I41" s="388"/>
      <c r="J41" s="388"/>
      <c r="K41" s="388"/>
      <c r="L41" s="388"/>
      <c r="M41" s="388"/>
      <c r="N41" s="388"/>
      <c r="O41" s="388"/>
      <c r="P41" s="388"/>
      <c r="Q41" s="388"/>
      <c r="R41" s="388"/>
      <c r="S41" s="388"/>
      <c r="T41" s="388"/>
      <c r="U41" s="388"/>
      <c r="V41" s="388"/>
      <c r="W41" s="388"/>
      <c r="X41" s="388"/>
      <c r="Y41" s="388"/>
      <c r="Z41" s="388"/>
      <c r="AA41" s="388"/>
      <c r="AB41" s="389"/>
      <c r="AC41" s="387" t="s">
        <v>379</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00"/>
      <c r="B42" s="701"/>
      <c r="C42" s="701"/>
      <c r="D42" s="701"/>
      <c r="E42" s="701"/>
      <c r="F42" s="70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700"/>
      <c r="B43" s="701"/>
      <c r="C43" s="701"/>
      <c r="D43" s="701"/>
      <c r="E43" s="701"/>
      <c r="F43" s="70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700"/>
      <c r="B44" s="701"/>
      <c r="C44" s="701"/>
      <c r="D44" s="701"/>
      <c r="E44" s="701"/>
      <c r="F44" s="70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0"/>
      <c r="B45" s="701"/>
      <c r="C45" s="701"/>
      <c r="D45" s="701"/>
      <c r="E45" s="701"/>
      <c r="F45" s="70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0"/>
      <c r="B46" s="701"/>
      <c r="C46" s="701"/>
      <c r="D46" s="701"/>
      <c r="E46" s="701"/>
      <c r="F46" s="70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0"/>
      <c r="B47" s="701"/>
      <c r="C47" s="701"/>
      <c r="D47" s="701"/>
      <c r="E47" s="701"/>
      <c r="F47" s="70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0"/>
      <c r="B48" s="701"/>
      <c r="C48" s="701"/>
      <c r="D48" s="701"/>
      <c r="E48" s="701"/>
      <c r="F48" s="70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0"/>
      <c r="B49" s="701"/>
      <c r="C49" s="701"/>
      <c r="D49" s="701"/>
      <c r="E49" s="701"/>
      <c r="F49" s="70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0"/>
      <c r="B50" s="701"/>
      <c r="C50" s="701"/>
      <c r="D50" s="701"/>
      <c r="E50" s="701"/>
      <c r="F50" s="70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0"/>
      <c r="B51" s="701"/>
      <c r="C51" s="701"/>
      <c r="D51" s="701"/>
      <c r="E51" s="701"/>
      <c r="F51" s="70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0"/>
      <c r="B52" s="701"/>
      <c r="C52" s="701"/>
      <c r="D52" s="701"/>
      <c r="E52" s="701"/>
      <c r="F52" s="70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87" t="s">
        <v>380</v>
      </c>
      <c r="H55" s="388"/>
      <c r="I55" s="388"/>
      <c r="J55" s="388"/>
      <c r="K55" s="388"/>
      <c r="L55" s="388"/>
      <c r="M55" s="388"/>
      <c r="N55" s="388"/>
      <c r="O55" s="388"/>
      <c r="P55" s="388"/>
      <c r="Q55" s="388"/>
      <c r="R55" s="388"/>
      <c r="S55" s="388"/>
      <c r="T55" s="388"/>
      <c r="U55" s="388"/>
      <c r="V55" s="388"/>
      <c r="W55" s="388"/>
      <c r="X55" s="388"/>
      <c r="Y55" s="388"/>
      <c r="Z55" s="388"/>
      <c r="AA55" s="388"/>
      <c r="AB55" s="389"/>
      <c r="AC55" s="387" t="s">
        <v>381</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00"/>
      <c r="B56" s="701"/>
      <c r="C56" s="701"/>
      <c r="D56" s="701"/>
      <c r="E56" s="701"/>
      <c r="F56" s="70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700"/>
      <c r="B57" s="701"/>
      <c r="C57" s="701"/>
      <c r="D57" s="701"/>
      <c r="E57" s="701"/>
      <c r="F57" s="70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700"/>
      <c r="B58" s="701"/>
      <c r="C58" s="701"/>
      <c r="D58" s="701"/>
      <c r="E58" s="701"/>
      <c r="F58" s="70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0"/>
      <c r="B59" s="701"/>
      <c r="C59" s="701"/>
      <c r="D59" s="701"/>
      <c r="E59" s="701"/>
      <c r="F59" s="70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0"/>
      <c r="B60" s="701"/>
      <c r="C60" s="701"/>
      <c r="D60" s="701"/>
      <c r="E60" s="701"/>
      <c r="F60" s="70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0"/>
      <c r="B61" s="701"/>
      <c r="C61" s="701"/>
      <c r="D61" s="701"/>
      <c r="E61" s="701"/>
      <c r="F61" s="70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0"/>
      <c r="B62" s="701"/>
      <c r="C62" s="701"/>
      <c r="D62" s="701"/>
      <c r="E62" s="701"/>
      <c r="F62" s="70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0"/>
      <c r="B63" s="701"/>
      <c r="C63" s="701"/>
      <c r="D63" s="701"/>
      <c r="E63" s="701"/>
      <c r="F63" s="70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0"/>
      <c r="B64" s="701"/>
      <c r="C64" s="701"/>
      <c r="D64" s="701"/>
      <c r="E64" s="701"/>
      <c r="F64" s="70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0"/>
      <c r="B65" s="701"/>
      <c r="C65" s="701"/>
      <c r="D65" s="701"/>
      <c r="E65" s="701"/>
      <c r="F65" s="70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0"/>
      <c r="B66" s="701"/>
      <c r="C66" s="701"/>
      <c r="D66" s="701"/>
      <c r="E66" s="701"/>
      <c r="F66" s="70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0"/>
      <c r="B67" s="701"/>
      <c r="C67" s="701"/>
      <c r="D67" s="701"/>
      <c r="E67" s="701"/>
      <c r="F67" s="70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0"/>
      <c r="B68" s="701"/>
      <c r="C68" s="701"/>
      <c r="D68" s="701"/>
      <c r="E68" s="701"/>
      <c r="F68" s="702"/>
      <c r="G68" s="387" t="s">
        <v>382</v>
      </c>
      <c r="H68" s="388"/>
      <c r="I68" s="388"/>
      <c r="J68" s="388"/>
      <c r="K68" s="388"/>
      <c r="L68" s="388"/>
      <c r="M68" s="388"/>
      <c r="N68" s="388"/>
      <c r="O68" s="388"/>
      <c r="P68" s="388"/>
      <c r="Q68" s="388"/>
      <c r="R68" s="388"/>
      <c r="S68" s="388"/>
      <c r="T68" s="388"/>
      <c r="U68" s="388"/>
      <c r="V68" s="388"/>
      <c r="W68" s="388"/>
      <c r="X68" s="388"/>
      <c r="Y68" s="388"/>
      <c r="Z68" s="388"/>
      <c r="AA68" s="388"/>
      <c r="AB68" s="389"/>
      <c r="AC68" s="387" t="s">
        <v>383</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00"/>
      <c r="B69" s="701"/>
      <c r="C69" s="701"/>
      <c r="D69" s="701"/>
      <c r="E69" s="701"/>
      <c r="F69" s="70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700"/>
      <c r="B70" s="701"/>
      <c r="C70" s="701"/>
      <c r="D70" s="701"/>
      <c r="E70" s="701"/>
      <c r="F70" s="70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700"/>
      <c r="B71" s="701"/>
      <c r="C71" s="701"/>
      <c r="D71" s="701"/>
      <c r="E71" s="701"/>
      <c r="F71" s="70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0"/>
      <c r="B72" s="701"/>
      <c r="C72" s="701"/>
      <c r="D72" s="701"/>
      <c r="E72" s="701"/>
      <c r="F72" s="70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0"/>
      <c r="B73" s="701"/>
      <c r="C73" s="701"/>
      <c r="D73" s="701"/>
      <c r="E73" s="701"/>
      <c r="F73" s="70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0"/>
      <c r="B74" s="701"/>
      <c r="C74" s="701"/>
      <c r="D74" s="701"/>
      <c r="E74" s="701"/>
      <c r="F74" s="70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0"/>
      <c r="B75" s="701"/>
      <c r="C75" s="701"/>
      <c r="D75" s="701"/>
      <c r="E75" s="701"/>
      <c r="F75" s="70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0"/>
      <c r="B76" s="701"/>
      <c r="C76" s="701"/>
      <c r="D76" s="701"/>
      <c r="E76" s="701"/>
      <c r="F76" s="70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0"/>
      <c r="B77" s="701"/>
      <c r="C77" s="701"/>
      <c r="D77" s="701"/>
      <c r="E77" s="701"/>
      <c r="F77" s="70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0"/>
      <c r="B78" s="701"/>
      <c r="C78" s="701"/>
      <c r="D78" s="701"/>
      <c r="E78" s="701"/>
      <c r="F78" s="70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0"/>
      <c r="B79" s="701"/>
      <c r="C79" s="701"/>
      <c r="D79" s="701"/>
      <c r="E79" s="701"/>
      <c r="F79" s="70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0"/>
      <c r="B80" s="701"/>
      <c r="C80" s="701"/>
      <c r="D80" s="701"/>
      <c r="E80" s="701"/>
      <c r="F80" s="70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0"/>
      <c r="B81" s="701"/>
      <c r="C81" s="701"/>
      <c r="D81" s="701"/>
      <c r="E81" s="701"/>
      <c r="F81" s="702"/>
      <c r="G81" s="387" t="s">
        <v>384</v>
      </c>
      <c r="H81" s="388"/>
      <c r="I81" s="388"/>
      <c r="J81" s="388"/>
      <c r="K81" s="388"/>
      <c r="L81" s="388"/>
      <c r="M81" s="388"/>
      <c r="N81" s="388"/>
      <c r="O81" s="388"/>
      <c r="P81" s="388"/>
      <c r="Q81" s="388"/>
      <c r="R81" s="388"/>
      <c r="S81" s="388"/>
      <c r="T81" s="388"/>
      <c r="U81" s="388"/>
      <c r="V81" s="388"/>
      <c r="W81" s="388"/>
      <c r="X81" s="388"/>
      <c r="Y81" s="388"/>
      <c r="Z81" s="388"/>
      <c r="AA81" s="388"/>
      <c r="AB81" s="389"/>
      <c r="AC81" s="387" t="s">
        <v>385</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00"/>
      <c r="B82" s="701"/>
      <c r="C82" s="701"/>
      <c r="D82" s="701"/>
      <c r="E82" s="701"/>
      <c r="F82" s="70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700"/>
      <c r="B83" s="701"/>
      <c r="C83" s="701"/>
      <c r="D83" s="701"/>
      <c r="E83" s="701"/>
      <c r="F83" s="70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700"/>
      <c r="B84" s="701"/>
      <c r="C84" s="701"/>
      <c r="D84" s="701"/>
      <c r="E84" s="701"/>
      <c r="F84" s="70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0"/>
      <c r="B85" s="701"/>
      <c r="C85" s="701"/>
      <c r="D85" s="701"/>
      <c r="E85" s="701"/>
      <c r="F85" s="70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0"/>
      <c r="B86" s="701"/>
      <c r="C86" s="701"/>
      <c r="D86" s="701"/>
      <c r="E86" s="701"/>
      <c r="F86" s="70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0"/>
      <c r="B87" s="701"/>
      <c r="C87" s="701"/>
      <c r="D87" s="701"/>
      <c r="E87" s="701"/>
      <c r="F87" s="70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0"/>
      <c r="B88" s="701"/>
      <c r="C88" s="701"/>
      <c r="D88" s="701"/>
      <c r="E88" s="701"/>
      <c r="F88" s="70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0"/>
      <c r="B89" s="701"/>
      <c r="C89" s="701"/>
      <c r="D89" s="701"/>
      <c r="E89" s="701"/>
      <c r="F89" s="70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0"/>
      <c r="B90" s="701"/>
      <c r="C90" s="701"/>
      <c r="D90" s="701"/>
      <c r="E90" s="701"/>
      <c r="F90" s="70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0"/>
      <c r="B91" s="701"/>
      <c r="C91" s="701"/>
      <c r="D91" s="701"/>
      <c r="E91" s="701"/>
      <c r="F91" s="70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0"/>
      <c r="B92" s="701"/>
      <c r="C92" s="701"/>
      <c r="D92" s="701"/>
      <c r="E92" s="701"/>
      <c r="F92" s="70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0"/>
      <c r="B93" s="701"/>
      <c r="C93" s="701"/>
      <c r="D93" s="701"/>
      <c r="E93" s="701"/>
      <c r="F93" s="70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0"/>
      <c r="B94" s="701"/>
      <c r="C94" s="701"/>
      <c r="D94" s="701"/>
      <c r="E94" s="701"/>
      <c r="F94" s="702"/>
      <c r="G94" s="387" t="s">
        <v>386</v>
      </c>
      <c r="H94" s="388"/>
      <c r="I94" s="388"/>
      <c r="J94" s="388"/>
      <c r="K94" s="388"/>
      <c r="L94" s="388"/>
      <c r="M94" s="388"/>
      <c r="N94" s="388"/>
      <c r="O94" s="388"/>
      <c r="P94" s="388"/>
      <c r="Q94" s="388"/>
      <c r="R94" s="388"/>
      <c r="S94" s="388"/>
      <c r="T94" s="388"/>
      <c r="U94" s="388"/>
      <c r="V94" s="388"/>
      <c r="W94" s="388"/>
      <c r="X94" s="388"/>
      <c r="Y94" s="388"/>
      <c r="Z94" s="388"/>
      <c r="AA94" s="388"/>
      <c r="AB94" s="389"/>
      <c r="AC94" s="387" t="s">
        <v>387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00"/>
      <c r="B95" s="701"/>
      <c r="C95" s="701"/>
      <c r="D95" s="701"/>
      <c r="E95" s="701"/>
      <c r="F95" s="70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700"/>
      <c r="B96" s="701"/>
      <c r="C96" s="701"/>
      <c r="D96" s="701"/>
      <c r="E96" s="701"/>
      <c r="F96" s="70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700"/>
      <c r="B97" s="701"/>
      <c r="C97" s="701"/>
      <c r="D97" s="701"/>
      <c r="E97" s="701"/>
      <c r="F97" s="70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0"/>
      <c r="B98" s="701"/>
      <c r="C98" s="701"/>
      <c r="D98" s="701"/>
      <c r="E98" s="701"/>
      <c r="F98" s="70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0"/>
      <c r="B99" s="701"/>
      <c r="C99" s="701"/>
      <c r="D99" s="701"/>
      <c r="E99" s="701"/>
      <c r="F99" s="70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0"/>
      <c r="B100" s="701"/>
      <c r="C100" s="701"/>
      <c r="D100" s="701"/>
      <c r="E100" s="701"/>
      <c r="F100" s="70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0"/>
      <c r="B101" s="701"/>
      <c r="C101" s="701"/>
      <c r="D101" s="701"/>
      <c r="E101" s="701"/>
      <c r="F101" s="70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0"/>
      <c r="B102" s="701"/>
      <c r="C102" s="701"/>
      <c r="D102" s="701"/>
      <c r="E102" s="701"/>
      <c r="F102" s="70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0"/>
      <c r="B103" s="701"/>
      <c r="C103" s="701"/>
      <c r="D103" s="701"/>
      <c r="E103" s="701"/>
      <c r="F103" s="70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0"/>
      <c r="B104" s="701"/>
      <c r="C104" s="701"/>
      <c r="D104" s="701"/>
      <c r="E104" s="701"/>
      <c r="F104" s="70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0"/>
      <c r="B105" s="701"/>
      <c r="C105" s="701"/>
      <c r="D105" s="701"/>
      <c r="E105" s="701"/>
      <c r="F105" s="70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87" t="s">
        <v>388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389</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00"/>
      <c r="B109" s="701"/>
      <c r="C109" s="701"/>
      <c r="D109" s="701"/>
      <c r="E109" s="701"/>
      <c r="F109" s="70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700"/>
      <c r="B110" s="701"/>
      <c r="C110" s="701"/>
      <c r="D110" s="701"/>
      <c r="E110" s="701"/>
      <c r="F110" s="70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700"/>
      <c r="B111" s="701"/>
      <c r="C111" s="701"/>
      <c r="D111" s="701"/>
      <c r="E111" s="701"/>
      <c r="F111" s="70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0"/>
      <c r="B112" s="701"/>
      <c r="C112" s="701"/>
      <c r="D112" s="701"/>
      <c r="E112" s="701"/>
      <c r="F112" s="70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0"/>
      <c r="B113" s="701"/>
      <c r="C113" s="701"/>
      <c r="D113" s="701"/>
      <c r="E113" s="701"/>
      <c r="F113" s="70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0"/>
      <c r="B114" s="701"/>
      <c r="C114" s="701"/>
      <c r="D114" s="701"/>
      <c r="E114" s="701"/>
      <c r="F114" s="70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0"/>
      <c r="B115" s="701"/>
      <c r="C115" s="701"/>
      <c r="D115" s="701"/>
      <c r="E115" s="701"/>
      <c r="F115" s="70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0"/>
      <c r="B116" s="701"/>
      <c r="C116" s="701"/>
      <c r="D116" s="701"/>
      <c r="E116" s="701"/>
      <c r="F116" s="70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0"/>
      <c r="B117" s="701"/>
      <c r="C117" s="701"/>
      <c r="D117" s="701"/>
      <c r="E117" s="701"/>
      <c r="F117" s="70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0"/>
      <c r="B118" s="701"/>
      <c r="C118" s="701"/>
      <c r="D118" s="701"/>
      <c r="E118" s="701"/>
      <c r="F118" s="70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0"/>
      <c r="B119" s="701"/>
      <c r="C119" s="701"/>
      <c r="D119" s="701"/>
      <c r="E119" s="701"/>
      <c r="F119" s="70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0"/>
      <c r="B120" s="701"/>
      <c r="C120" s="701"/>
      <c r="D120" s="701"/>
      <c r="E120" s="701"/>
      <c r="F120" s="70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0"/>
      <c r="B121" s="701"/>
      <c r="C121" s="701"/>
      <c r="D121" s="701"/>
      <c r="E121" s="701"/>
      <c r="F121" s="702"/>
      <c r="G121" s="387" t="s">
        <v>410</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390</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00"/>
      <c r="B122" s="701"/>
      <c r="C122" s="701"/>
      <c r="D122" s="701"/>
      <c r="E122" s="701"/>
      <c r="F122" s="70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700"/>
      <c r="B123" s="701"/>
      <c r="C123" s="701"/>
      <c r="D123" s="701"/>
      <c r="E123" s="701"/>
      <c r="F123" s="70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700"/>
      <c r="B124" s="701"/>
      <c r="C124" s="701"/>
      <c r="D124" s="701"/>
      <c r="E124" s="701"/>
      <c r="F124" s="70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0"/>
      <c r="B125" s="701"/>
      <c r="C125" s="701"/>
      <c r="D125" s="701"/>
      <c r="E125" s="701"/>
      <c r="F125" s="70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0"/>
      <c r="B126" s="701"/>
      <c r="C126" s="701"/>
      <c r="D126" s="701"/>
      <c r="E126" s="701"/>
      <c r="F126" s="70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0"/>
      <c r="B127" s="701"/>
      <c r="C127" s="701"/>
      <c r="D127" s="701"/>
      <c r="E127" s="701"/>
      <c r="F127" s="70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0"/>
      <c r="B128" s="701"/>
      <c r="C128" s="701"/>
      <c r="D128" s="701"/>
      <c r="E128" s="701"/>
      <c r="F128" s="70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0"/>
      <c r="B129" s="701"/>
      <c r="C129" s="701"/>
      <c r="D129" s="701"/>
      <c r="E129" s="701"/>
      <c r="F129" s="70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0"/>
      <c r="B130" s="701"/>
      <c r="C130" s="701"/>
      <c r="D130" s="701"/>
      <c r="E130" s="701"/>
      <c r="F130" s="70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0"/>
      <c r="B131" s="701"/>
      <c r="C131" s="701"/>
      <c r="D131" s="701"/>
      <c r="E131" s="701"/>
      <c r="F131" s="70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0"/>
      <c r="B132" s="701"/>
      <c r="C132" s="701"/>
      <c r="D132" s="701"/>
      <c r="E132" s="701"/>
      <c r="F132" s="70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0"/>
      <c r="B133" s="701"/>
      <c r="C133" s="701"/>
      <c r="D133" s="701"/>
      <c r="E133" s="701"/>
      <c r="F133" s="70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0"/>
      <c r="B134" s="701"/>
      <c r="C134" s="701"/>
      <c r="D134" s="701"/>
      <c r="E134" s="701"/>
      <c r="F134" s="702"/>
      <c r="G134" s="387" t="s">
        <v>391</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392</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00"/>
      <c r="B135" s="701"/>
      <c r="C135" s="701"/>
      <c r="D135" s="701"/>
      <c r="E135" s="701"/>
      <c r="F135" s="70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700"/>
      <c r="B136" s="701"/>
      <c r="C136" s="701"/>
      <c r="D136" s="701"/>
      <c r="E136" s="701"/>
      <c r="F136" s="70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700"/>
      <c r="B137" s="701"/>
      <c r="C137" s="701"/>
      <c r="D137" s="701"/>
      <c r="E137" s="701"/>
      <c r="F137" s="70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0"/>
      <c r="B138" s="701"/>
      <c r="C138" s="701"/>
      <c r="D138" s="701"/>
      <c r="E138" s="701"/>
      <c r="F138" s="70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0"/>
      <c r="B139" s="701"/>
      <c r="C139" s="701"/>
      <c r="D139" s="701"/>
      <c r="E139" s="701"/>
      <c r="F139" s="70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0"/>
      <c r="B140" s="701"/>
      <c r="C140" s="701"/>
      <c r="D140" s="701"/>
      <c r="E140" s="701"/>
      <c r="F140" s="70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0"/>
      <c r="B141" s="701"/>
      <c r="C141" s="701"/>
      <c r="D141" s="701"/>
      <c r="E141" s="701"/>
      <c r="F141" s="70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0"/>
      <c r="B142" s="701"/>
      <c r="C142" s="701"/>
      <c r="D142" s="701"/>
      <c r="E142" s="701"/>
      <c r="F142" s="70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0"/>
      <c r="B143" s="701"/>
      <c r="C143" s="701"/>
      <c r="D143" s="701"/>
      <c r="E143" s="701"/>
      <c r="F143" s="70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0"/>
      <c r="B144" s="701"/>
      <c r="C144" s="701"/>
      <c r="D144" s="701"/>
      <c r="E144" s="701"/>
      <c r="F144" s="70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0"/>
      <c r="B145" s="701"/>
      <c r="C145" s="701"/>
      <c r="D145" s="701"/>
      <c r="E145" s="701"/>
      <c r="F145" s="70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0"/>
      <c r="B146" s="701"/>
      <c r="C146" s="701"/>
      <c r="D146" s="701"/>
      <c r="E146" s="701"/>
      <c r="F146" s="70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0"/>
      <c r="B147" s="701"/>
      <c r="C147" s="701"/>
      <c r="D147" s="701"/>
      <c r="E147" s="701"/>
      <c r="F147" s="702"/>
      <c r="G147" s="387" t="s">
        <v>393</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394</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00"/>
      <c r="B148" s="701"/>
      <c r="C148" s="701"/>
      <c r="D148" s="701"/>
      <c r="E148" s="701"/>
      <c r="F148" s="70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700"/>
      <c r="B149" s="701"/>
      <c r="C149" s="701"/>
      <c r="D149" s="701"/>
      <c r="E149" s="701"/>
      <c r="F149" s="70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700"/>
      <c r="B150" s="701"/>
      <c r="C150" s="701"/>
      <c r="D150" s="701"/>
      <c r="E150" s="701"/>
      <c r="F150" s="70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0"/>
      <c r="B151" s="701"/>
      <c r="C151" s="701"/>
      <c r="D151" s="701"/>
      <c r="E151" s="701"/>
      <c r="F151" s="70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0"/>
      <c r="B152" s="701"/>
      <c r="C152" s="701"/>
      <c r="D152" s="701"/>
      <c r="E152" s="701"/>
      <c r="F152" s="70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0"/>
      <c r="B153" s="701"/>
      <c r="C153" s="701"/>
      <c r="D153" s="701"/>
      <c r="E153" s="701"/>
      <c r="F153" s="70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0"/>
      <c r="B154" s="701"/>
      <c r="C154" s="701"/>
      <c r="D154" s="701"/>
      <c r="E154" s="701"/>
      <c r="F154" s="70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0"/>
      <c r="B155" s="701"/>
      <c r="C155" s="701"/>
      <c r="D155" s="701"/>
      <c r="E155" s="701"/>
      <c r="F155" s="70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0"/>
      <c r="B156" s="701"/>
      <c r="C156" s="701"/>
      <c r="D156" s="701"/>
      <c r="E156" s="701"/>
      <c r="F156" s="70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0"/>
      <c r="B157" s="701"/>
      <c r="C157" s="701"/>
      <c r="D157" s="701"/>
      <c r="E157" s="701"/>
      <c r="F157" s="70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0"/>
      <c r="B158" s="701"/>
      <c r="C158" s="701"/>
      <c r="D158" s="701"/>
      <c r="E158" s="701"/>
      <c r="F158" s="70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87" t="s">
        <v>395</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00"/>
      <c r="B162" s="701"/>
      <c r="C162" s="701"/>
      <c r="D162" s="701"/>
      <c r="E162" s="701"/>
      <c r="F162" s="70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700"/>
      <c r="B163" s="701"/>
      <c r="C163" s="701"/>
      <c r="D163" s="701"/>
      <c r="E163" s="701"/>
      <c r="F163" s="70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700"/>
      <c r="B164" s="701"/>
      <c r="C164" s="701"/>
      <c r="D164" s="701"/>
      <c r="E164" s="701"/>
      <c r="F164" s="70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0"/>
      <c r="B165" s="701"/>
      <c r="C165" s="701"/>
      <c r="D165" s="701"/>
      <c r="E165" s="701"/>
      <c r="F165" s="70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0"/>
      <c r="B166" s="701"/>
      <c r="C166" s="701"/>
      <c r="D166" s="701"/>
      <c r="E166" s="701"/>
      <c r="F166" s="70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0"/>
      <c r="B167" s="701"/>
      <c r="C167" s="701"/>
      <c r="D167" s="701"/>
      <c r="E167" s="701"/>
      <c r="F167" s="70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0"/>
      <c r="B168" s="701"/>
      <c r="C168" s="701"/>
      <c r="D168" s="701"/>
      <c r="E168" s="701"/>
      <c r="F168" s="70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0"/>
      <c r="B169" s="701"/>
      <c r="C169" s="701"/>
      <c r="D169" s="701"/>
      <c r="E169" s="701"/>
      <c r="F169" s="70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0"/>
      <c r="B170" s="701"/>
      <c r="C170" s="701"/>
      <c r="D170" s="701"/>
      <c r="E170" s="701"/>
      <c r="F170" s="70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0"/>
      <c r="B171" s="701"/>
      <c r="C171" s="701"/>
      <c r="D171" s="701"/>
      <c r="E171" s="701"/>
      <c r="F171" s="70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0"/>
      <c r="B172" s="701"/>
      <c r="C172" s="701"/>
      <c r="D172" s="701"/>
      <c r="E172" s="701"/>
      <c r="F172" s="70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0"/>
      <c r="B173" s="701"/>
      <c r="C173" s="701"/>
      <c r="D173" s="701"/>
      <c r="E173" s="701"/>
      <c r="F173" s="70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0"/>
      <c r="B174" s="701"/>
      <c r="C174" s="701"/>
      <c r="D174" s="701"/>
      <c r="E174" s="701"/>
      <c r="F174" s="702"/>
      <c r="G174" s="387" t="s">
        <v>397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00"/>
      <c r="B175" s="701"/>
      <c r="C175" s="701"/>
      <c r="D175" s="701"/>
      <c r="E175" s="701"/>
      <c r="F175" s="70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700"/>
      <c r="B176" s="701"/>
      <c r="C176" s="701"/>
      <c r="D176" s="701"/>
      <c r="E176" s="701"/>
      <c r="F176" s="70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700"/>
      <c r="B177" s="701"/>
      <c r="C177" s="701"/>
      <c r="D177" s="701"/>
      <c r="E177" s="701"/>
      <c r="F177" s="70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0"/>
      <c r="B178" s="701"/>
      <c r="C178" s="701"/>
      <c r="D178" s="701"/>
      <c r="E178" s="701"/>
      <c r="F178" s="70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0"/>
      <c r="B179" s="701"/>
      <c r="C179" s="701"/>
      <c r="D179" s="701"/>
      <c r="E179" s="701"/>
      <c r="F179" s="70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0"/>
      <c r="B180" s="701"/>
      <c r="C180" s="701"/>
      <c r="D180" s="701"/>
      <c r="E180" s="701"/>
      <c r="F180" s="70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0"/>
      <c r="B181" s="701"/>
      <c r="C181" s="701"/>
      <c r="D181" s="701"/>
      <c r="E181" s="701"/>
      <c r="F181" s="70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0"/>
      <c r="B182" s="701"/>
      <c r="C182" s="701"/>
      <c r="D182" s="701"/>
      <c r="E182" s="701"/>
      <c r="F182" s="70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0"/>
      <c r="B183" s="701"/>
      <c r="C183" s="701"/>
      <c r="D183" s="701"/>
      <c r="E183" s="701"/>
      <c r="F183" s="70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0"/>
      <c r="B184" s="701"/>
      <c r="C184" s="701"/>
      <c r="D184" s="701"/>
      <c r="E184" s="701"/>
      <c r="F184" s="70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0"/>
      <c r="B185" s="701"/>
      <c r="C185" s="701"/>
      <c r="D185" s="701"/>
      <c r="E185" s="701"/>
      <c r="F185" s="70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0"/>
      <c r="B186" s="701"/>
      <c r="C186" s="701"/>
      <c r="D186" s="701"/>
      <c r="E186" s="701"/>
      <c r="F186" s="70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0"/>
      <c r="B187" s="701"/>
      <c r="C187" s="701"/>
      <c r="D187" s="701"/>
      <c r="E187" s="701"/>
      <c r="F187" s="702"/>
      <c r="G187" s="387" t="s">
        <v>399</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400</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00"/>
      <c r="B188" s="701"/>
      <c r="C188" s="701"/>
      <c r="D188" s="701"/>
      <c r="E188" s="701"/>
      <c r="F188" s="70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700"/>
      <c r="B189" s="701"/>
      <c r="C189" s="701"/>
      <c r="D189" s="701"/>
      <c r="E189" s="701"/>
      <c r="F189" s="70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700"/>
      <c r="B190" s="701"/>
      <c r="C190" s="701"/>
      <c r="D190" s="701"/>
      <c r="E190" s="701"/>
      <c r="F190" s="70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0"/>
      <c r="B191" s="701"/>
      <c r="C191" s="701"/>
      <c r="D191" s="701"/>
      <c r="E191" s="701"/>
      <c r="F191" s="70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0"/>
      <c r="B192" s="701"/>
      <c r="C192" s="701"/>
      <c r="D192" s="701"/>
      <c r="E192" s="701"/>
      <c r="F192" s="70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0"/>
      <c r="B193" s="701"/>
      <c r="C193" s="701"/>
      <c r="D193" s="701"/>
      <c r="E193" s="701"/>
      <c r="F193" s="70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0"/>
      <c r="B194" s="701"/>
      <c r="C194" s="701"/>
      <c r="D194" s="701"/>
      <c r="E194" s="701"/>
      <c r="F194" s="70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0"/>
      <c r="B195" s="701"/>
      <c r="C195" s="701"/>
      <c r="D195" s="701"/>
      <c r="E195" s="701"/>
      <c r="F195" s="70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0"/>
      <c r="B196" s="701"/>
      <c r="C196" s="701"/>
      <c r="D196" s="701"/>
      <c r="E196" s="701"/>
      <c r="F196" s="70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0"/>
      <c r="B197" s="701"/>
      <c r="C197" s="701"/>
      <c r="D197" s="701"/>
      <c r="E197" s="701"/>
      <c r="F197" s="70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0"/>
      <c r="B198" s="701"/>
      <c r="C198" s="701"/>
      <c r="D198" s="701"/>
      <c r="E198" s="701"/>
      <c r="F198" s="70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0"/>
      <c r="B199" s="701"/>
      <c r="C199" s="701"/>
      <c r="D199" s="701"/>
      <c r="E199" s="701"/>
      <c r="F199" s="70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0"/>
      <c r="B200" s="701"/>
      <c r="C200" s="701"/>
      <c r="D200" s="701"/>
      <c r="E200" s="701"/>
      <c r="F200" s="70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00"/>
      <c r="B201" s="701"/>
      <c r="C201" s="701"/>
      <c r="D201" s="701"/>
      <c r="E201" s="701"/>
      <c r="F201" s="70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700"/>
      <c r="B202" s="701"/>
      <c r="C202" s="701"/>
      <c r="D202" s="701"/>
      <c r="E202" s="701"/>
      <c r="F202" s="70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700"/>
      <c r="B203" s="701"/>
      <c r="C203" s="701"/>
      <c r="D203" s="701"/>
      <c r="E203" s="701"/>
      <c r="F203" s="70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0"/>
      <c r="B204" s="701"/>
      <c r="C204" s="701"/>
      <c r="D204" s="701"/>
      <c r="E204" s="701"/>
      <c r="F204" s="70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0"/>
      <c r="B205" s="701"/>
      <c r="C205" s="701"/>
      <c r="D205" s="701"/>
      <c r="E205" s="701"/>
      <c r="F205" s="70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0"/>
      <c r="B206" s="701"/>
      <c r="C206" s="701"/>
      <c r="D206" s="701"/>
      <c r="E206" s="701"/>
      <c r="F206" s="70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0"/>
      <c r="B207" s="701"/>
      <c r="C207" s="701"/>
      <c r="D207" s="701"/>
      <c r="E207" s="701"/>
      <c r="F207" s="70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0"/>
      <c r="B208" s="701"/>
      <c r="C208" s="701"/>
      <c r="D208" s="701"/>
      <c r="E208" s="701"/>
      <c r="F208" s="70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0"/>
      <c r="B209" s="701"/>
      <c r="C209" s="701"/>
      <c r="D209" s="701"/>
      <c r="E209" s="701"/>
      <c r="F209" s="70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0"/>
      <c r="B210" s="701"/>
      <c r="C210" s="701"/>
      <c r="D210" s="701"/>
      <c r="E210" s="701"/>
      <c r="F210" s="70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0"/>
      <c r="B211" s="701"/>
      <c r="C211" s="701"/>
      <c r="D211" s="701"/>
      <c r="E211" s="701"/>
      <c r="F211" s="70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87" t="s">
        <v>402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403</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00"/>
      <c r="B215" s="701"/>
      <c r="C215" s="701"/>
      <c r="D215" s="701"/>
      <c r="E215" s="701"/>
      <c r="F215" s="70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700"/>
      <c r="B216" s="701"/>
      <c r="C216" s="701"/>
      <c r="D216" s="701"/>
      <c r="E216" s="701"/>
      <c r="F216" s="70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700"/>
      <c r="B217" s="701"/>
      <c r="C217" s="701"/>
      <c r="D217" s="701"/>
      <c r="E217" s="701"/>
      <c r="F217" s="70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0"/>
      <c r="B218" s="701"/>
      <c r="C218" s="701"/>
      <c r="D218" s="701"/>
      <c r="E218" s="701"/>
      <c r="F218" s="70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0"/>
      <c r="B219" s="701"/>
      <c r="C219" s="701"/>
      <c r="D219" s="701"/>
      <c r="E219" s="701"/>
      <c r="F219" s="70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0"/>
      <c r="B220" s="701"/>
      <c r="C220" s="701"/>
      <c r="D220" s="701"/>
      <c r="E220" s="701"/>
      <c r="F220" s="70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0"/>
      <c r="B221" s="701"/>
      <c r="C221" s="701"/>
      <c r="D221" s="701"/>
      <c r="E221" s="701"/>
      <c r="F221" s="70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0"/>
      <c r="B222" s="701"/>
      <c r="C222" s="701"/>
      <c r="D222" s="701"/>
      <c r="E222" s="701"/>
      <c r="F222" s="70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0"/>
      <c r="B223" s="701"/>
      <c r="C223" s="701"/>
      <c r="D223" s="701"/>
      <c r="E223" s="701"/>
      <c r="F223" s="70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0"/>
      <c r="B224" s="701"/>
      <c r="C224" s="701"/>
      <c r="D224" s="701"/>
      <c r="E224" s="701"/>
      <c r="F224" s="70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0"/>
      <c r="B225" s="701"/>
      <c r="C225" s="701"/>
      <c r="D225" s="701"/>
      <c r="E225" s="701"/>
      <c r="F225" s="70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0"/>
      <c r="B226" s="701"/>
      <c r="C226" s="701"/>
      <c r="D226" s="701"/>
      <c r="E226" s="701"/>
      <c r="F226" s="70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0"/>
      <c r="B227" s="701"/>
      <c r="C227" s="701"/>
      <c r="D227" s="701"/>
      <c r="E227" s="701"/>
      <c r="F227" s="702"/>
      <c r="G227" s="387" t="s">
        <v>404</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405</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00"/>
      <c r="B228" s="701"/>
      <c r="C228" s="701"/>
      <c r="D228" s="701"/>
      <c r="E228" s="701"/>
      <c r="F228" s="70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700"/>
      <c r="B229" s="701"/>
      <c r="C229" s="701"/>
      <c r="D229" s="701"/>
      <c r="E229" s="701"/>
      <c r="F229" s="70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700"/>
      <c r="B230" s="701"/>
      <c r="C230" s="701"/>
      <c r="D230" s="701"/>
      <c r="E230" s="701"/>
      <c r="F230" s="70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0"/>
      <c r="B231" s="701"/>
      <c r="C231" s="701"/>
      <c r="D231" s="701"/>
      <c r="E231" s="701"/>
      <c r="F231" s="70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0"/>
      <c r="B232" s="701"/>
      <c r="C232" s="701"/>
      <c r="D232" s="701"/>
      <c r="E232" s="701"/>
      <c r="F232" s="70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0"/>
      <c r="B233" s="701"/>
      <c r="C233" s="701"/>
      <c r="D233" s="701"/>
      <c r="E233" s="701"/>
      <c r="F233" s="70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0"/>
      <c r="B234" s="701"/>
      <c r="C234" s="701"/>
      <c r="D234" s="701"/>
      <c r="E234" s="701"/>
      <c r="F234" s="70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0"/>
      <c r="B235" s="701"/>
      <c r="C235" s="701"/>
      <c r="D235" s="701"/>
      <c r="E235" s="701"/>
      <c r="F235" s="70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0"/>
      <c r="B236" s="701"/>
      <c r="C236" s="701"/>
      <c r="D236" s="701"/>
      <c r="E236" s="701"/>
      <c r="F236" s="70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0"/>
      <c r="B237" s="701"/>
      <c r="C237" s="701"/>
      <c r="D237" s="701"/>
      <c r="E237" s="701"/>
      <c r="F237" s="70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0"/>
      <c r="B238" s="701"/>
      <c r="C238" s="701"/>
      <c r="D238" s="701"/>
      <c r="E238" s="701"/>
      <c r="F238" s="70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0"/>
      <c r="B239" s="701"/>
      <c r="C239" s="701"/>
      <c r="D239" s="701"/>
      <c r="E239" s="701"/>
      <c r="F239" s="70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0"/>
      <c r="B240" s="701"/>
      <c r="C240" s="701"/>
      <c r="D240" s="701"/>
      <c r="E240" s="701"/>
      <c r="F240" s="702"/>
      <c r="G240" s="387" t="s">
        <v>406</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407</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00"/>
      <c r="B241" s="701"/>
      <c r="C241" s="701"/>
      <c r="D241" s="701"/>
      <c r="E241" s="701"/>
      <c r="F241" s="70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700"/>
      <c r="B242" s="701"/>
      <c r="C242" s="701"/>
      <c r="D242" s="701"/>
      <c r="E242" s="701"/>
      <c r="F242" s="70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700"/>
      <c r="B243" s="701"/>
      <c r="C243" s="701"/>
      <c r="D243" s="701"/>
      <c r="E243" s="701"/>
      <c r="F243" s="70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0"/>
      <c r="B244" s="701"/>
      <c r="C244" s="701"/>
      <c r="D244" s="701"/>
      <c r="E244" s="701"/>
      <c r="F244" s="70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0"/>
      <c r="B245" s="701"/>
      <c r="C245" s="701"/>
      <c r="D245" s="701"/>
      <c r="E245" s="701"/>
      <c r="F245" s="70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0"/>
      <c r="B246" s="701"/>
      <c r="C246" s="701"/>
      <c r="D246" s="701"/>
      <c r="E246" s="701"/>
      <c r="F246" s="70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0"/>
      <c r="B247" s="701"/>
      <c r="C247" s="701"/>
      <c r="D247" s="701"/>
      <c r="E247" s="701"/>
      <c r="F247" s="70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0"/>
      <c r="B248" s="701"/>
      <c r="C248" s="701"/>
      <c r="D248" s="701"/>
      <c r="E248" s="701"/>
      <c r="F248" s="70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0"/>
      <c r="B249" s="701"/>
      <c r="C249" s="701"/>
      <c r="D249" s="701"/>
      <c r="E249" s="701"/>
      <c r="F249" s="70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0"/>
      <c r="B250" s="701"/>
      <c r="C250" s="701"/>
      <c r="D250" s="701"/>
      <c r="E250" s="701"/>
      <c r="F250" s="70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0"/>
      <c r="B251" s="701"/>
      <c r="C251" s="701"/>
      <c r="D251" s="701"/>
      <c r="E251" s="701"/>
      <c r="F251" s="70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0"/>
      <c r="B252" s="701"/>
      <c r="C252" s="701"/>
      <c r="D252" s="701"/>
      <c r="E252" s="701"/>
      <c r="F252" s="70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0"/>
      <c r="B253" s="701"/>
      <c r="C253" s="701"/>
      <c r="D253" s="701"/>
      <c r="E253" s="701"/>
      <c r="F253" s="702"/>
      <c r="G253" s="387" t="s">
        <v>408</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409</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00"/>
      <c r="B254" s="701"/>
      <c r="C254" s="701"/>
      <c r="D254" s="701"/>
      <c r="E254" s="701"/>
      <c r="F254" s="70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700"/>
      <c r="B255" s="701"/>
      <c r="C255" s="701"/>
      <c r="D255" s="701"/>
      <c r="E255" s="701"/>
      <c r="F255" s="70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700"/>
      <c r="B256" s="701"/>
      <c r="C256" s="701"/>
      <c r="D256" s="701"/>
      <c r="E256" s="701"/>
      <c r="F256" s="70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0"/>
      <c r="B257" s="701"/>
      <c r="C257" s="701"/>
      <c r="D257" s="701"/>
      <c r="E257" s="701"/>
      <c r="F257" s="70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0"/>
      <c r="B258" s="701"/>
      <c r="C258" s="701"/>
      <c r="D258" s="701"/>
      <c r="E258" s="701"/>
      <c r="F258" s="70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0"/>
      <c r="B259" s="701"/>
      <c r="C259" s="701"/>
      <c r="D259" s="701"/>
      <c r="E259" s="701"/>
      <c r="F259" s="70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0"/>
      <c r="B260" s="701"/>
      <c r="C260" s="701"/>
      <c r="D260" s="701"/>
      <c r="E260" s="701"/>
      <c r="F260" s="70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0"/>
      <c r="B261" s="701"/>
      <c r="C261" s="701"/>
      <c r="D261" s="701"/>
      <c r="E261" s="701"/>
      <c r="F261" s="70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0"/>
      <c r="B262" s="701"/>
      <c r="C262" s="701"/>
      <c r="D262" s="701"/>
      <c r="E262" s="701"/>
      <c r="F262" s="70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0"/>
      <c r="B263" s="701"/>
      <c r="C263" s="701"/>
      <c r="D263" s="701"/>
      <c r="E263" s="701"/>
      <c r="F263" s="70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0"/>
      <c r="B264" s="701"/>
      <c r="C264" s="701"/>
      <c r="D264" s="701"/>
      <c r="E264" s="701"/>
      <c r="F264" s="70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2015-06-19T00:32:23Z</cp:lastPrinted>
  <dcterms:created xsi:type="dcterms:W3CDTF">2012-03-13T00:50:25Z</dcterms:created>
  <dcterms:modified xsi:type="dcterms:W3CDTF">2015-07-09T10:51:20Z</dcterms:modified>
</cp:coreProperties>
</file>