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4.官房会計課○\02.レビューシート（ＨＰ用）\"/>
    </mc:Choice>
  </mc:AlternateContent>
  <bookViews>
    <workbookView xWindow="0" yWindow="0" windowWidth="20490" windowHeight="7770"/>
  </bookViews>
  <sheets>
    <sheet name="行政事業レビューシート" sheetId="3" r:id="rId1"/>
    <sheet name="（追記・修正箇所確認用）道路環境回答" sheetId="8" r:id="rId2"/>
    <sheet name="下水" sheetId="9" r:id="rId3"/>
    <sheet name="建シス" sheetId="10" r:id="rId4"/>
    <sheet name="住宅建築" sheetId="11" r:id="rId5"/>
    <sheet name="入力規則等" sheetId="4" r:id="rId6"/>
    <sheet name="別紙1" sheetId="5" r:id="rId7"/>
    <sheet name="別紙2" sheetId="6" r:id="rId8"/>
    <sheet name="別紙3" sheetId="7" r:id="rId9"/>
  </sheets>
  <externalReferences>
    <externalReference r:id="rId10"/>
    <externalReference r:id="rId11"/>
    <externalReference r:id="rId12"/>
  </externalReferences>
  <definedNames>
    <definedName name="_xlnm.Print_Area" localSheetId="1">'（追記・修正箇所確認用）道路環境回答'!$A$1:$AX$265</definedName>
    <definedName name="T開始年度" localSheetId="2">[1]入力規則等!$Y$2:$Y$93</definedName>
    <definedName name="T開始年度" localSheetId="3">[2]入力規則等!$Y$2:$Y$93</definedName>
    <definedName name="T開始年度" localSheetId="4">[3]入力規則等!$Y$2:$Y$93</definedName>
    <definedName name="T開始年度">入力規則等!$Y$2:$Y$93</definedName>
    <definedName name="T行政事業レビュー推進チームの所見" localSheetId="2">[1]入力規則等!$AC$2:$AC$6</definedName>
    <definedName name="T行政事業レビュー推進チームの所見" localSheetId="3">[2]入力規則等!$AC$2:$AC$6</definedName>
    <definedName name="T行政事業レビュー推進チームの所見" localSheetId="4">[3]入力規則等!$AC$2:$AC$6</definedName>
    <definedName name="T行政事業レビュー推進チームの所見">入力規則等!$AC$2:$AC$6</definedName>
    <definedName name="T事業番号" localSheetId="2">[1]入力規則等!$U$2:$U$4</definedName>
    <definedName name="T事業番号" localSheetId="3">[2]入力規則等!$U$2:$U$4</definedName>
    <definedName name="T事業番号" localSheetId="4">[3]入力規則等!$U$2:$U$4</definedName>
    <definedName name="T事業番号">入力規則等!$U$2:$U$4</definedName>
    <definedName name="T終了年度" localSheetId="2">[1]入力規則等!$AA$2:$AA$34</definedName>
    <definedName name="T終了年度" localSheetId="3">[2]入力規則等!$AA$2:$AA$34</definedName>
    <definedName name="T終了年度" localSheetId="4">[3]入力規則等!$AA$2:$AA$34</definedName>
    <definedName name="T終了年度">入力規則等!$AA$2:$AA$34</definedName>
    <definedName name="T所見を踏まえた改善点" localSheetId="2">[1]入力規則等!$AE$2:$AE$6</definedName>
    <definedName name="T所見を踏まえた改善点" localSheetId="3">[2]入力規則等!$AE$2:$AE$6</definedName>
    <definedName name="T所見を踏まえた改善点" localSheetId="4">[3]入力規則等!$AE$2:$AE$6</definedName>
    <definedName name="T所見を踏まえた改善点">入力規則等!$AE$2:$AE$6</definedName>
    <definedName name="T省庁" localSheetId="2">[1]入力規則等!$W$2:$W$22</definedName>
    <definedName name="T省庁" localSheetId="3">[2]入力規則等!$W$2:$W$22</definedName>
    <definedName name="T省庁" localSheetId="4">[3]入力規則等!$W$2:$W$22</definedName>
    <definedName name="T省庁">入力規則等!$W$2:$W$22</definedName>
  </definedNames>
  <calcPr calcId="152511"/>
</workbook>
</file>

<file path=xl/calcChain.xml><?xml version="1.0" encoding="utf-8"?>
<calcChain xmlns="http://schemas.openxmlformats.org/spreadsheetml/2006/main">
  <c r="AO25" i="3" l="1"/>
  <c r="AJ25" i="3"/>
  <c r="AU229" i="11" l="1"/>
  <c r="Y229" i="11"/>
  <c r="AU216" i="11"/>
  <c r="Y216" i="11"/>
  <c r="AU203" i="11"/>
  <c r="Y203" i="11"/>
  <c r="AU190" i="11"/>
  <c r="Y190" i="11"/>
  <c r="R104" i="11"/>
  <c r="L104" i="11"/>
  <c r="AR18" i="11"/>
  <c r="AK18" i="11"/>
  <c r="AD18" i="11"/>
  <c r="AD20" i="11" s="1"/>
  <c r="W18" i="11"/>
  <c r="W20" i="11" s="1"/>
  <c r="P18" i="11"/>
  <c r="P20" i="11" s="1"/>
  <c r="G11" i="11"/>
  <c r="AE8" i="11"/>
  <c r="G8" i="11"/>
  <c r="G6" i="11"/>
  <c r="AV2" i="11"/>
  <c r="AS2" i="11"/>
  <c r="AU229" i="10" l="1"/>
  <c r="Y229" i="10"/>
  <c r="AU216" i="10"/>
  <c r="Y216" i="10"/>
  <c r="AU203" i="10"/>
  <c r="Y203" i="10"/>
  <c r="AU190" i="10"/>
  <c r="Y190" i="10"/>
  <c r="R104" i="10"/>
  <c r="L104" i="10"/>
  <c r="AR18" i="10"/>
  <c r="AK18" i="10"/>
  <c r="AD18" i="10"/>
  <c r="AD20" i="10" s="1"/>
  <c r="W18" i="10"/>
  <c r="W20" i="10" s="1"/>
  <c r="P18" i="10"/>
  <c r="P20" i="10" s="1"/>
  <c r="G11" i="10"/>
  <c r="AE8" i="10"/>
  <c r="G8" i="10"/>
  <c r="G6" i="10"/>
  <c r="AV2" i="10"/>
  <c r="AS2" i="10"/>
  <c r="AU229" i="9" l="1"/>
  <c r="Y229" i="9"/>
  <c r="AU216" i="9"/>
  <c r="Y216" i="9"/>
  <c r="AU203" i="9"/>
  <c r="Y203" i="9"/>
  <c r="AU190" i="9"/>
  <c r="Y190" i="9"/>
  <c r="R104" i="9"/>
  <c r="L104" i="9"/>
  <c r="AR18" i="9"/>
  <c r="AK18" i="9"/>
  <c r="AD18" i="9"/>
  <c r="AD20" i="9" s="1"/>
  <c r="W18" i="9"/>
  <c r="W20" i="9" s="1"/>
  <c r="P18" i="9"/>
  <c r="P20" i="9" s="1"/>
  <c r="G11" i="9"/>
  <c r="AE8" i="9"/>
  <c r="G8" i="9"/>
  <c r="G6" i="9"/>
  <c r="AV2" i="9"/>
  <c r="AS2" i="9"/>
  <c r="AU229" i="8" l="1"/>
  <c r="Y229" i="8"/>
  <c r="AU216" i="8"/>
  <c r="Y216" i="8"/>
  <c r="AU203" i="8"/>
  <c r="Y203" i="8"/>
  <c r="AU190" i="8"/>
  <c r="Y190" i="8"/>
  <c r="R104" i="8"/>
  <c r="L104" i="8"/>
  <c r="AR18" i="8"/>
  <c r="AK18" i="8"/>
  <c r="AD18" i="8"/>
  <c r="AD20" i="8" s="1"/>
  <c r="W18" i="8"/>
  <c r="W20" i="8" s="1"/>
  <c r="P18" i="8"/>
  <c r="P20" i="8" s="1"/>
  <c r="AV2" i="8"/>
  <c r="AS2"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 r="G8" i="3" l="1"/>
  <c r="G8" i="8"/>
  <c r="G6" i="3"/>
  <c r="G6" i="8"/>
  <c r="AE8" i="3"/>
  <c r="AE8" i="8"/>
  <c r="G11" i="3"/>
  <c r="G11" i="8"/>
</calcChain>
</file>

<file path=xl/comments1.xml><?xml version="1.0" encoding="utf-8"?>
<comments xmlns="http://schemas.openxmlformats.org/spreadsheetml/2006/main">
  <authors>
    <author>miyamoto toyohisa</author>
  </authors>
  <commentList>
    <comment ref="AO68" authorId="0" shapeId="0">
      <text>
        <r>
          <rPr>
            <b/>
            <sz val="9"/>
            <color indexed="81"/>
            <rFont val="ＭＳ Ｐゴシック"/>
            <family val="3"/>
            <charset val="128"/>
          </rPr>
          <t>miyamoto toyohisa:</t>
        </r>
        <r>
          <rPr>
            <sz val="9"/>
            <color indexed="81"/>
            <rFont val="ＭＳ Ｐゴシック"/>
            <family val="3"/>
            <charset val="128"/>
          </rPr>
          <t xml:space="preserve">
(H26年度中にアブスト投稿中のものが１本
＝H27年度下水道研究発表会講演集)</t>
        </r>
      </text>
    </comment>
  </commentList>
</comments>
</file>

<file path=xl/sharedStrings.xml><?xml version="1.0" encoding="utf-8"?>
<sst xmlns="http://schemas.openxmlformats.org/spreadsheetml/2006/main" count="3217" uniqueCount="647">
  <si>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</si>
  <si>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</si>
  <si>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</si>
  <si>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</si>
  <si>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</si>
  <si>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</si>
  <si>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</si>
  <si>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</si>
  <si>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</si>
  <si>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</si>
  <si>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</si>
  <si>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</si>
  <si>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</si>
  <si>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</si>
  <si>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</si>
  <si>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</si>
  <si>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</si>
  <si>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</si>
  <si>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</si>
  <si>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</si>
  <si>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</si>
  <si>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</si>
  <si>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</si>
  <si>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</si>
  <si>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</si>
  <si>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</si>
  <si>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</si>
  <si>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</si>
  <si>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</si>
  <si>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</si>
  <si>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</si>
  <si>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</si>
  <si>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</si>
  <si>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</si>
  <si>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</si>
  <si>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</si>
  <si>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</si>
  <si>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</si>
  <si>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</si>
  <si>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</si>
  <si>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</si>
  <si>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</si>
  <si>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</si>
  <si>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</si>
  <si>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</si>
  <si>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</si>
  <si>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</si>
  <si>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</si>
  <si>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</si>
  <si>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</si>
  <si>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</si>
  <si>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</si>
  <si>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</si>
  <si>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</si>
  <si>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</si>
  <si>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</si>
  <si>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</si>
  <si>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</si>
  <si>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</si>
  <si>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</si>
  <si>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</si>
  <si>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</si>
  <si>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</si>
  <si>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</si>
  <si>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</si>
  <si>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</si>
  <si>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</si>
  <si>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</si>
  <si>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</si>
  <si>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</si>
  <si>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</si>
  <si>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</si>
  <si>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</si>
  <si>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</si>
  <si>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</si>
  <si>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</si>
  <si>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</si>
  <si>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</si>
  <si>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</si>
  <si>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</si>
  <si>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</si>
  <si>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</si>
  <si>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</si>
  <si>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</si>
  <si>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</si>
  <si>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</si>
  <si>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</si>
  <si>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</si>
  <si>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</si>
  <si>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</si>
  <si>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</si>
  <si>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</si>
  <si>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</si>
  <si>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</si>
  <si>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</si>
  <si>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</si>
  <si>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</si>
  <si>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</si>
  <si>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</si>
  <si>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</si>
  <si>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</si>
  <si>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</si>
  <si>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</si>
  <si>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</si>
  <si>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</si>
  <si>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</si>
  <si>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</si>
  <si>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</si>
  <si>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</si>
  <si>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</si>
  <si>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</si>
  <si>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</si>
  <si>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</si>
  <si>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</si>
  <si>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</si>
  <si>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</si>
  <si>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</si>
  <si>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</si>
  <si>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</si>
  <si>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</si>
  <si>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</si>
  <si>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</si>
  <si>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</si>
  <si>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</si>
  <si>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</si>
  <si>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</si>
  <si>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</si>
  <si>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</si>
  <si>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</si>
  <si>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</si>
  <si>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</si>
  <si>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</si>
  <si>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</si>
  <si>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</si>
  <si>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</si>
  <si>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</si>
  <si>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</si>
  <si>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</si>
  <si>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</si>
  <si>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</si>
  <si>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</si>
  <si>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</si>
  <si>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</si>
  <si>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</si>
  <si>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</si>
  <si>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</si>
  <si>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</si>
  <si>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</si>
  <si>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</si>
  <si>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</si>
  <si>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</si>
  <si>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</si>
  <si>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</si>
  <si>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</si>
  <si>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</si>
  <si>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</si>
  <si>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</si>
  <si>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</si>
  <si>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</si>
  <si>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</si>
  <si>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</si>
  <si>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</si>
  <si>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</si>
  <si>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</si>
  <si>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</si>
  <si>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</si>
  <si>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</si>
  <si>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</si>
  <si>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</si>
  <si>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</si>
  <si>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</si>
  <si>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</si>
  <si>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</si>
  <si>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</si>
  <si>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</si>
  <si>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</si>
  <si>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</si>
  <si>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</si>
  <si>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</si>
  <si>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</si>
  <si>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</si>
  <si>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</si>
  <si>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</si>
  <si>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</si>
  <si>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</si>
  <si>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</si>
  <si>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</si>
  <si>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</si>
  <si>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</si>
  <si>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</si>
  <si>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</si>
  <si>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</si>
  <si>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</si>
  <si>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</si>
  <si>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</si>
  <si>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</si>
  <si>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</si>
  <si>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</si>
  <si>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</si>
  <si>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</si>
  <si>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</si>
  <si>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</si>
  <si>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</si>
  <si>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</si>
  <si>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</si>
  <si>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</si>
  <si>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</si>
  <si>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</si>
  <si>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</si>
  <si>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</si>
  <si>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</si>
  <si>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</si>
  <si>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</si>
  <si>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</si>
  <si>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</si>
  <si>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</si>
  <si>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</si>
  <si>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</si>
  <si>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</si>
  <si>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</si>
  <si>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</si>
  <si>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</si>
  <si>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</si>
  <si>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</si>
  <si>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</si>
  <si>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</si>
  <si>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</si>
  <si>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</si>
  <si>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</si>
  <si>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</si>
  <si>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</si>
  <si>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</si>
  <si>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</si>
  <si>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</si>
  <si>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</si>
  <si>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</si>
  <si>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</si>
  <si>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</si>
  <si>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</si>
  <si>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</si>
  <si>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</si>
  <si>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</si>
  <si>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</si>
  <si>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</si>
  <si>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</si>
  <si>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</si>
  <si>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</si>
  <si>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</si>
  <si>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</si>
  <si>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</si>
  <si>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</si>
  <si>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</si>
  <si>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</si>
  <si>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</si>
  <si>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</si>
  <si>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</si>
  <si>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</si>
  <si>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</si>
  <si>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</si>
  <si>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</si>
  <si>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</si>
  <si>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</si>
  <si>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</si>
  <si>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</si>
  <si>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</si>
  <si>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</si>
  <si>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</si>
  <si>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</si>
  <si>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</si>
  <si>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</si>
  <si>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</si>
  <si>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</si>
  <si>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</si>
  <si>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</si>
  <si>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</si>
  <si>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</si>
  <si>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</si>
  <si>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</si>
  <si>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</si>
  <si>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</si>
  <si>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</si>
  <si>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</si>
  <si>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</si>
  <si>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</si>
  <si>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</si>
  <si>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</si>
  <si>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</si>
  <si>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</si>
  <si>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</si>
  <si>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</si>
  <si>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</si>
  <si>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</si>
  <si>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</si>
  <si>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</si>
  <si>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</si>
  <si>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</si>
  <si>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</si>
  <si>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</si>
  <si>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</si>
  <si>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</si>
  <si>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</si>
  <si>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</si>
  <si>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</si>
  <si>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</si>
  <si>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</si>
  <si>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</si>
  <si>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</si>
  <si>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</si>
  <si>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</si>
  <si>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</si>
  <si>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</si>
  <si>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</si>
  <si>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</si>
  <si>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</si>
  <si>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</si>
  <si>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</si>
  <si>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</si>
  <si>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</si>
  <si>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</si>
  <si>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</si>
  <si>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</si>
  <si>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</si>
  <si>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</si>
  <si>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</si>
  <si>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</si>
  <si>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</si>
  <si>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</si>
  <si>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</si>
  <si>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</si>
  <si>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</si>
  <si>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</si>
  <si>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</si>
  <si>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</si>
  <si>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</si>
  <si>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</si>
  <si>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</si>
  <si>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</si>
  <si>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</si>
  <si>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</si>
  <si>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</si>
  <si>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</si>
  <si>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</si>
  <si>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</si>
  <si>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</si>
  <si>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</si>
  <si>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</si>
  <si>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</si>
  <si>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</si>
  <si>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</si>
  <si>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</si>
  <si>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</si>
  <si>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</si>
  <si>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</si>
  <si>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</si>
  <si>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</si>
  <si>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</si>
  <si>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</si>
  <si>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</si>
  <si>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</si>
  <si>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</si>
  <si>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</si>
  <si>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</si>
  <si>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</si>
  <si>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</si>
  <si>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</si>
  <si>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</si>
  <si>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</si>
  <si>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</si>
  <si>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</si>
  <si>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</si>
  <si>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</si>
  <si>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</si>
  <si>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</si>
  <si>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</si>
  <si>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</si>
  <si>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</si>
  <si>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</si>
  <si>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</si>
  <si>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</si>
  <si>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</si>
  <si>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</si>
  <si>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</si>
  <si>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</si>
  <si>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</si>
  <si>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</si>
  <si>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</si>
  <si>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</si>
  <si>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</si>
  <si>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</si>
  <si>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</si>
  <si>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</si>
  <si>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</si>
  <si>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</si>
  <si>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</si>
  <si>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</si>
  <si>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</si>
  <si>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</si>
  <si>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</si>
  <si>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</si>
  <si>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</si>
  <si>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</si>
  <si>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</si>
  <si>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</si>
  <si>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</si>
  <si>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</si>
  <si>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</si>
  <si>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</si>
  <si>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</si>
  <si>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</si>
  <si>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</si>
  <si>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</si>
  <si>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</si>
  <si>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</si>
  <si>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</si>
  <si>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</si>
  <si>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</si>
  <si>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</si>
  <si>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</si>
  <si>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</si>
  <si>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</si>
  <si>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</si>
  <si>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</si>
  <si>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</si>
  <si>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</si>
  <si>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</si>
  <si>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</si>
  <si>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</si>
  <si>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</si>
  <si>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</si>
  <si>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</si>
  <si>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</si>
  <si>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</si>
  <si>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</si>
  <si>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</si>
  <si>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</si>
  <si>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</si>
  <si>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</si>
  <si>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</si>
  <si>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</si>
  <si>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</si>
  <si>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</si>
  <si>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</si>
  <si>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</si>
  <si>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</si>
  <si>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</si>
  <si>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</si>
  <si>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</si>
  <si>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</si>
  <si>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</si>
  <si>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</si>
  <si>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</si>
  <si>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</si>
  <si>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</si>
  <si>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</si>
  <si>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</si>
  <si>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</si>
  <si>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</si>
  <si>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</si>
  <si>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</si>
  <si>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</si>
  <si>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</si>
  <si>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</si>
  <si>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</si>
  <si>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</si>
  <si>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</si>
  <si>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</si>
  <si>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</si>
  <si>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</si>
  <si>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</si>
  <si>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</si>
  <si>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</si>
  <si>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中間公表時には記載せず。</t>
    <rPh sb="0" eb="2">
      <t>チュウカン</t>
    </rPh>
    <rPh sb="2" eb="4">
      <t>コウヒョウ</t>
    </rPh>
    <rPh sb="4" eb="5">
      <t>ジ</t>
    </rPh>
    <rPh sb="7" eb="9">
      <t>キサイ</t>
    </rPh>
    <phoneticPr fontId="5"/>
  </si>
  <si>
    <t>国土交通省</t>
  </si>
  <si>
    <t>社会資本等の維持管理効率化・高度化のための情報蓄積・利活用技術の開発</t>
    <phoneticPr fontId="5"/>
  </si>
  <si>
    <t>大臣官房</t>
    <phoneticPr fontId="5"/>
  </si>
  <si>
    <t>技術調査課</t>
    <phoneticPr fontId="5"/>
  </si>
  <si>
    <t>○</t>
  </si>
  <si>
    <t>11　ICTの利活用及び技術研究開発の推進
　41　技術研究開発を推進する</t>
    <phoneticPr fontId="5"/>
  </si>
  <si>
    <t>第４期科学技術基本計画（H23.8閣議決定）、
国土交通省技術基本計画（H24.12）</t>
    <phoneticPr fontId="5"/>
  </si>
  <si>
    <t>-</t>
    <phoneticPr fontId="5"/>
  </si>
  <si>
    <t>住宅・社会資本の老朽化に伴う施設の維持管理・更新において、施設の利活用技術（方策）を開発すると共に、施設の維持管理・更新等の各段階で必要な施設情報の収集・蓄積管理技術の開発を通じて、安全な国土の形成と維持及び環境負荷の小さな社会の実現に寄与する。</t>
    <phoneticPr fontId="5"/>
  </si>
  <si>
    <t>住宅・社会資本の施設情報を、計画、設計、施工、維持管理、更新の各段階において収集・蓄積し、利活用することで、施設の維持管理を、安全性確保や環境負荷低減にも配慮しながら効率的に進めていくための技術・方策の開発を行う。
１．社会資本等の施設情報の利活用技術の開発
２．社会資本等の施設情報の収集・蓄積・管理技術の開発
３．社会資本等の施設情報蓄積・利活用システム整備技術の開発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5"/>
  </si>
  <si>
    <t>-</t>
    <phoneticPr fontId="5"/>
  </si>
  <si>
    <t>本事業は、住宅・社会資本に係る施設情報の利活用技術の開発を目標とする技術研究開発であり、定量的な成果目標を示すことができない。）</t>
    <phoneticPr fontId="5"/>
  </si>
  <si>
    <t>　住宅・社会資本に係る施設の維持管理情報共有システム（プロトタイプ）の構築及び施設情報の利活用についてのマニュアル等を整備する。</t>
    <phoneticPr fontId="5"/>
  </si>
  <si>
    <t>技術的課題</t>
    <rPh sb="0" eb="3">
      <t>ギジュツテキ</t>
    </rPh>
    <rPh sb="3" eb="5">
      <t>カダイ</t>
    </rPh>
    <phoneticPr fontId="5"/>
  </si>
  <si>
    <t>本事業に関連する論文・報文発表、刊行物公表件数</t>
    <phoneticPr fontId="5"/>
  </si>
  <si>
    <t>技術研究開発は、成果目標により実施する内容（分析、実験等）が異なるため、単位当たりコストを示すことができない。　　　　　　　　　　　　　　</t>
    <phoneticPr fontId="5"/>
  </si>
  <si>
    <t>諸謝金</t>
    <phoneticPr fontId="5"/>
  </si>
  <si>
    <t>職員旅費</t>
    <phoneticPr fontId="5"/>
  </si>
  <si>
    <t>委員等旅費</t>
    <phoneticPr fontId="5"/>
  </si>
  <si>
    <t>技術研究開発調査費</t>
    <phoneticPr fontId="5"/>
  </si>
  <si>
    <t>-</t>
    <phoneticPr fontId="5"/>
  </si>
  <si>
    <t>‐</t>
  </si>
  <si>
    <t>・「国費投入の必要性」、「事業の効率性」、「事業の有効性」、「重複排除」の各項目については、それぞれ妥当であると判断できる。</t>
    <phoneticPr fontId="5"/>
  </si>
  <si>
    <t>今後も内部組織又は外部有識者による点検・評価結果等を踏まえて、適切に取組を実施していく。</t>
    <phoneticPr fontId="5"/>
  </si>
  <si>
    <t>＊維持修繕工事の効率化のための資料分析及び情報蓄積・利活用に関する課題整理業務</t>
    <phoneticPr fontId="5"/>
  </si>
  <si>
    <t>人件費等</t>
    <rPh sb="0" eb="3">
      <t>ジンケンヒ</t>
    </rPh>
    <rPh sb="3" eb="4">
      <t>トウ</t>
    </rPh>
    <phoneticPr fontId="5"/>
  </si>
  <si>
    <t>一般財団法人　国土技術研究センター</t>
    <phoneticPr fontId="5"/>
  </si>
  <si>
    <t>日本工営（株）</t>
    <phoneticPr fontId="5"/>
  </si>
  <si>
    <t>＊道路事業の構想段階・詳細計画段階で用いる道路建設による二酸化炭素排出量の予測手</t>
    <phoneticPr fontId="5"/>
  </si>
  <si>
    <t>（株）日水コン</t>
    <phoneticPr fontId="5"/>
  </si>
  <si>
    <t>＊下水道管きょ情報を活用した調査優先度判定システムの構築に関する調査業務</t>
    <phoneticPr fontId="5"/>
  </si>
  <si>
    <t>＊下水道管きょ情報管理の高度化に資する先進技術の導入に関する調査業務</t>
    <phoneticPr fontId="5"/>
  </si>
  <si>
    <t>アジア航測（株</t>
    <phoneticPr fontId="5"/>
  </si>
  <si>
    <t>＊社会インフラ等の維持管理の分野におけるＧＩＳの活用事例の収集・整理業務</t>
    <phoneticPr fontId="5"/>
  </si>
  <si>
    <t>（株）ＫＪＴＤ</t>
    <phoneticPr fontId="5"/>
  </si>
  <si>
    <t>＊打音データ処理のためのハードウェア設計等業務</t>
    <phoneticPr fontId="5"/>
  </si>
  <si>
    <t>一般社団法人　日本非破壊検査工業会</t>
    <phoneticPr fontId="5"/>
  </si>
  <si>
    <t>＊加振力を考慮した打音診断法の検討に用いるデータ計測等業務</t>
    <phoneticPr fontId="5"/>
  </si>
  <si>
    <t>＊打撃力センサー付き打音検査装置を用いたタイル外壁の仕上げの打音等データの測定</t>
    <phoneticPr fontId="5"/>
  </si>
  <si>
    <t>（株）ドット・コーポレーション</t>
    <phoneticPr fontId="5"/>
  </si>
  <si>
    <t>＊有機系接着剤を用いたタイル外壁の調査診断方法に関する実態調査業務</t>
    <phoneticPr fontId="5"/>
  </si>
  <si>
    <t>（株）クリエイティブスペース</t>
    <phoneticPr fontId="5"/>
  </si>
  <si>
    <t>＊打音データ処理剥離演算ロジックのプログラム設計等業務</t>
    <phoneticPr fontId="5"/>
  </si>
  <si>
    <t>（株）サトウファシリティーズコンサルタンツ</t>
    <phoneticPr fontId="5"/>
  </si>
  <si>
    <t>＊複合改修構工法を用いて改修された外壁の劣化調査方法に関する実態調査業務</t>
    <phoneticPr fontId="5"/>
  </si>
  <si>
    <t>アプライドリサーチ（株）</t>
    <phoneticPr fontId="5"/>
  </si>
  <si>
    <t>＊加速度計を用いた外壁診断装置による精度検証用データ計測等業務</t>
    <phoneticPr fontId="5"/>
  </si>
  <si>
    <t>少額随契</t>
    <rPh sb="0" eb="2">
      <t>ショウガク</t>
    </rPh>
    <rPh sb="2" eb="4">
      <t>ズイケイ</t>
    </rPh>
    <phoneticPr fontId="5"/>
  </si>
  <si>
    <t>-</t>
    <phoneticPr fontId="5"/>
  </si>
  <si>
    <t>3（プロポ）</t>
    <phoneticPr fontId="5"/>
  </si>
  <si>
    <t>新25-58</t>
    <rPh sb="0" eb="1">
      <t>シン</t>
    </rPh>
    <phoneticPr fontId="5"/>
  </si>
  <si>
    <t>H25関連資料の収集と整理、および施設関連情報の収集、分類方法等を検討
H26年度は、計画段階における道路整備による二酸化炭素排出量の把握のための検討、下水道事業者へのヒアリング等を通じて管渠情報管理に関する実態調査、外壁診断装置等の診断精度の実証と必要となる診断精度の検討、出来型管理、品質管理項目についての検討</t>
    <rPh sb="39" eb="41">
      <t>ネンド</t>
    </rPh>
    <rPh sb="43" eb="45">
      <t>ケイカク</t>
    </rPh>
    <rPh sb="45" eb="47">
      <t>ダンカイ</t>
    </rPh>
    <rPh sb="51" eb="53">
      <t>ドウロ</t>
    </rPh>
    <rPh sb="53" eb="55">
      <t>セイビ</t>
    </rPh>
    <rPh sb="58" eb="61">
      <t>ニサンカ</t>
    </rPh>
    <rPh sb="61" eb="63">
      <t>タンソ</t>
    </rPh>
    <rPh sb="63" eb="66">
      <t>ハイシュツリョウ</t>
    </rPh>
    <rPh sb="67" eb="69">
      <t>ハアク</t>
    </rPh>
    <rPh sb="73" eb="75">
      <t>ケントウ</t>
    </rPh>
    <rPh sb="76" eb="79">
      <t>ゲスイドウ</t>
    </rPh>
    <rPh sb="79" eb="82">
      <t>ジギョウシャ</t>
    </rPh>
    <rPh sb="89" eb="90">
      <t>トウ</t>
    </rPh>
    <rPh sb="91" eb="92">
      <t>ツウ</t>
    </rPh>
    <rPh sb="94" eb="95">
      <t>カン</t>
    </rPh>
    <rPh sb="95" eb="96">
      <t>キョ</t>
    </rPh>
    <rPh sb="96" eb="98">
      <t>ジョウホウ</t>
    </rPh>
    <rPh sb="98" eb="100">
      <t>カンリ</t>
    </rPh>
    <rPh sb="101" eb="102">
      <t>カン</t>
    </rPh>
    <rPh sb="104" eb="106">
      <t>ジッタイ</t>
    </rPh>
    <rPh sb="106" eb="108">
      <t>チョウサ</t>
    </rPh>
    <rPh sb="109" eb="111">
      <t>ガイヘキ</t>
    </rPh>
    <rPh sb="111" eb="113">
      <t>シンダン</t>
    </rPh>
    <rPh sb="113" eb="115">
      <t>ソウチ</t>
    </rPh>
    <rPh sb="115" eb="116">
      <t>トウ</t>
    </rPh>
    <rPh sb="117" eb="119">
      <t>シンダン</t>
    </rPh>
    <rPh sb="119" eb="121">
      <t>セイド</t>
    </rPh>
    <rPh sb="122" eb="124">
      <t>ジッショウ</t>
    </rPh>
    <rPh sb="125" eb="127">
      <t>ヒツヨウ</t>
    </rPh>
    <rPh sb="130" eb="132">
      <t>シンダン</t>
    </rPh>
    <rPh sb="132" eb="134">
      <t>セイド</t>
    </rPh>
    <rPh sb="135" eb="137">
      <t>ケントウ</t>
    </rPh>
    <rPh sb="138" eb="140">
      <t>デキ</t>
    </rPh>
    <rPh sb="140" eb="141">
      <t>ガタ</t>
    </rPh>
    <rPh sb="141" eb="143">
      <t>カンリ</t>
    </rPh>
    <rPh sb="144" eb="146">
      <t>ヒンシツ</t>
    </rPh>
    <rPh sb="146" eb="148">
      <t>カンリ</t>
    </rPh>
    <rPh sb="148" eb="150">
      <t>コウモク</t>
    </rPh>
    <rPh sb="155" eb="157">
      <t>ケントウ</t>
    </rPh>
    <phoneticPr fontId="5"/>
  </si>
  <si>
    <t>3(プロポ)</t>
    <phoneticPr fontId="5"/>
  </si>
  <si>
    <t>平成２５年度</t>
    <rPh sb="0" eb="2">
      <t>ヘイセイ</t>
    </rPh>
    <rPh sb="4" eb="5">
      <t>ネン</t>
    </rPh>
    <rPh sb="5" eb="6">
      <t>ド</t>
    </rPh>
    <phoneticPr fontId="5"/>
  </si>
  <si>
    <t>平成２８年度</t>
    <rPh sb="0" eb="2">
      <t>ヘイセイ</t>
    </rPh>
    <rPh sb="4" eb="5">
      <t>ネン</t>
    </rPh>
    <rPh sb="5" eb="6">
      <t>ド</t>
    </rPh>
    <phoneticPr fontId="5"/>
  </si>
  <si>
    <t>年度</t>
    <phoneticPr fontId="5"/>
  </si>
  <si>
    <t>％</t>
    <phoneticPr fontId="5"/>
  </si>
  <si>
    <t>定量的な成果目標の設定が困難な場合</t>
    <phoneticPr fontId="5"/>
  </si>
  <si>
    <t>定量的な目標が設定できない理由及び定性的な成果目標</t>
    <phoneticPr fontId="5"/>
  </si>
  <si>
    <t>本事業は、住宅・社会資本に係る施設情報の利活用技術の開発を目標とする技術研究開発であり、定量的な成果目標を示すことができない。）</t>
    <phoneticPr fontId="5"/>
  </si>
  <si>
    <t>事業の妥当性を検証するための代替的な達成目標及び実績</t>
    <phoneticPr fontId="5"/>
  </si>
  <si>
    <t>　住宅・社会資本に係る施設の維持管理情報共有システム（プロトタイプ）の構築及び施設情報の利活用についてのマニュアル等を整備する。</t>
    <phoneticPr fontId="5"/>
  </si>
  <si>
    <t>本事業に関連する論文・報文発表、刊行物公表件数</t>
    <phoneticPr fontId="5"/>
  </si>
  <si>
    <t>-</t>
    <phoneticPr fontId="5"/>
  </si>
  <si>
    <t>当初見込み</t>
    <phoneticPr fontId="5"/>
  </si>
  <si>
    <t>技術研究開発は、成果目標により実施する内容（分析、実験等）が異なるため、単位当たりコストを示すことができない。　　　　　　　　　　　　　　</t>
    <phoneticPr fontId="5"/>
  </si>
  <si>
    <t>　　/</t>
    <phoneticPr fontId="5"/>
  </si>
  <si>
    <t>／　　　　　　　　　　　　　　</t>
    <phoneticPr fontId="5"/>
  </si>
  <si>
    <t>諸謝金</t>
    <phoneticPr fontId="5"/>
  </si>
  <si>
    <t>職員旅費</t>
    <phoneticPr fontId="5"/>
  </si>
  <si>
    <t>委員等旅費</t>
    <phoneticPr fontId="5"/>
  </si>
  <si>
    <t>技術研究開発調査費</t>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</si>
  <si>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</si>
  <si>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</si>
  <si>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</si>
  <si>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</si>
  <si>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</si>
  <si>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</si>
  <si>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</si>
  <si>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</si>
  <si>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</si>
  <si>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</si>
  <si>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</si>
  <si>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</si>
  <si>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</si>
  <si>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</si>
  <si>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・「国費投入の必要性」、「事業の効率性」、「事業の有効性」、「重複排除」の各項目については、それぞれ妥当であると判断できる。</t>
    <phoneticPr fontId="5"/>
  </si>
  <si>
    <t>今後も内部組織又は外部有識者による点検・評価結果等を踏まえて、適切に取組を実施していく。</t>
    <phoneticPr fontId="5"/>
  </si>
  <si>
    <t>A.</t>
    <phoneticPr fontId="5"/>
  </si>
  <si>
    <t>E.</t>
    <phoneticPr fontId="5"/>
  </si>
  <si>
    <t>＊維持修繕工事の効率化のための資料分析及び情報蓄積・利活用に関する課題整理業務</t>
    <phoneticPr fontId="5"/>
  </si>
  <si>
    <t>B.</t>
    <phoneticPr fontId="5"/>
  </si>
  <si>
    <t>F.</t>
    <phoneticPr fontId="5"/>
  </si>
  <si>
    <t>C.</t>
    <phoneticPr fontId="5"/>
  </si>
  <si>
    <t xml:space="preserve">G. </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</si>
  <si>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</si>
  <si>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</si>
  <si>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</si>
  <si>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</si>
  <si>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</si>
  <si>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</si>
  <si>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</si>
  <si>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一般財団法人　国土技術研究センター</t>
    <phoneticPr fontId="5"/>
  </si>
  <si>
    <t>＊維持修繕工事の効率化のための資料分析及び情報蓄積・利活用に関する課題整理業務</t>
    <phoneticPr fontId="5"/>
  </si>
  <si>
    <t>日本工営（株）</t>
    <phoneticPr fontId="5"/>
  </si>
  <si>
    <t>＊道路事業の構想段階・詳細計画段階で用いる道路建設による二酸化炭素排出量の予測手</t>
    <phoneticPr fontId="5"/>
  </si>
  <si>
    <t>（株）日水コン</t>
    <phoneticPr fontId="5"/>
  </si>
  <si>
    <t>＊下水道管きょ情報を活用した調査優先度判定システムの構築に関する調査業務</t>
    <phoneticPr fontId="5"/>
  </si>
  <si>
    <t>＊下水道管きょ情報管理の高度化に資する先進技術の導入に関する調査業務</t>
    <phoneticPr fontId="5"/>
  </si>
  <si>
    <t>アジア航測（株</t>
    <phoneticPr fontId="5"/>
  </si>
  <si>
    <t>＊社会インフラ等の維持管理の分野におけるＧＩＳの活用事例の収集・整理業務</t>
    <phoneticPr fontId="5"/>
  </si>
  <si>
    <t>（株）ＫＪＴＤ</t>
    <phoneticPr fontId="5"/>
  </si>
  <si>
    <t>＊打音データ処理のためのハードウェア設計等業務</t>
    <phoneticPr fontId="5"/>
  </si>
  <si>
    <t>-</t>
    <phoneticPr fontId="5"/>
  </si>
  <si>
    <t>一般社団法人　日本非破壊検査工業会</t>
    <phoneticPr fontId="5"/>
  </si>
  <si>
    <t>＊加振力を考慮した打音診断法の検討に用いるデータ計測等業務</t>
    <phoneticPr fontId="5"/>
  </si>
  <si>
    <t>＊打撃力センサー付き打音検査装置を用いたタイル外壁の仕上げの打音等データの測定</t>
    <phoneticPr fontId="5"/>
  </si>
  <si>
    <t>（株）ドット・コーポレーション</t>
    <phoneticPr fontId="5"/>
  </si>
  <si>
    <t>＊有機系接着剤を用いたタイル外壁の調査診断方法に関する実態調査業務</t>
    <phoneticPr fontId="5"/>
  </si>
  <si>
    <t>（株）クリエイティブスペース</t>
    <phoneticPr fontId="5"/>
  </si>
  <si>
    <t>＊打音データ処理剥離演算ロジックのプログラム設計等業務</t>
    <phoneticPr fontId="5"/>
  </si>
  <si>
    <t>（株）サトウファシリティーズコンサルタンツ</t>
    <phoneticPr fontId="5"/>
  </si>
  <si>
    <t>＊複合改修構工法を用いて改修された外壁の劣化調査方法に関する実態調査業務</t>
    <phoneticPr fontId="5"/>
  </si>
  <si>
    <t>アプライドリサーチ（株）</t>
    <phoneticPr fontId="5"/>
  </si>
  <si>
    <t>＊加速度計を用いた外壁診断装置による精度検証用データ計測等業務</t>
    <phoneticPr fontId="5"/>
  </si>
  <si>
    <t>B</t>
    <phoneticPr fontId="5"/>
  </si>
  <si>
    <t>C</t>
    <phoneticPr fontId="5"/>
  </si>
  <si>
    <t>D</t>
    <phoneticPr fontId="5"/>
  </si>
  <si>
    <t>E</t>
    <phoneticPr fontId="5"/>
  </si>
  <si>
    <t>F</t>
    <phoneticPr fontId="5"/>
  </si>
  <si>
    <t>G</t>
    <phoneticPr fontId="5"/>
  </si>
  <si>
    <t>H</t>
    <phoneticPr fontId="5"/>
  </si>
  <si>
    <t>2(プロポ)</t>
    <phoneticPr fontId="5"/>
  </si>
  <si>
    <t>（</t>
    <phoneticPr fontId="5"/>
  </si>
  <si>
    <t>）</t>
    <phoneticPr fontId="5"/>
  </si>
  <si>
    <t>社会資本等の維持管理効率化・高度化のための情報蓄積・利活用技術の開発</t>
    <phoneticPr fontId="5"/>
  </si>
  <si>
    <t>担当部局庁</t>
    <phoneticPr fontId="5"/>
  </si>
  <si>
    <t>大臣官房</t>
    <phoneticPr fontId="5"/>
  </si>
  <si>
    <t>技術調査課</t>
    <phoneticPr fontId="5"/>
  </si>
  <si>
    <t>-</t>
    <phoneticPr fontId="5"/>
  </si>
  <si>
    <t>H25関連資料の収集と整理、および施設関連情報の収集、分類方法等を検討
H26年度は、計画段階における道路整備による二酸化炭素排出量の把握のための検討、下水道事業者へのヒアリング等を通じて管渠情報管理に関する実態調査、外壁診断装置等の診断精度の実証と必要となる診断精度の検討、見積による積算及び出来型管理、品質管理項目についての検討</t>
    <rPh sb="39" eb="41">
      <t>ネンド</t>
    </rPh>
    <rPh sb="43" eb="45">
      <t>ケイカク</t>
    </rPh>
    <rPh sb="45" eb="47">
      <t>ダンカイ</t>
    </rPh>
    <rPh sb="51" eb="53">
      <t>ドウロ</t>
    </rPh>
    <rPh sb="53" eb="55">
      <t>セイビ</t>
    </rPh>
    <rPh sb="58" eb="61">
      <t>ニサンカ</t>
    </rPh>
    <rPh sb="61" eb="63">
      <t>タンソ</t>
    </rPh>
    <rPh sb="63" eb="66">
      <t>ハイシュツリョウ</t>
    </rPh>
    <rPh sb="67" eb="69">
      <t>ハアク</t>
    </rPh>
    <rPh sb="73" eb="75">
      <t>ケントウ</t>
    </rPh>
    <rPh sb="76" eb="79">
      <t>ゲスイドウ</t>
    </rPh>
    <rPh sb="79" eb="82">
      <t>ジギョウシャ</t>
    </rPh>
    <rPh sb="89" eb="90">
      <t>トウ</t>
    </rPh>
    <rPh sb="91" eb="92">
      <t>ツウ</t>
    </rPh>
    <rPh sb="94" eb="95">
      <t>カン</t>
    </rPh>
    <rPh sb="95" eb="96">
      <t>キョ</t>
    </rPh>
    <rPh sb="96" eb="98">
      <t>ジョウホウ</t>
    </rPh>
    <rPh sb="98" eb="100">
      <t>カンリ</t>
    </rPh>
    <rPh sb="101" eb="102">
      <t>カン</t>
    </rPh>
    <rPh sb="104" eb="106">
      <t>ジッタイ</t>
    </rPh>
    <rPh sb="106" eb="108">
      <t>チョウサ</t>
    </rPh>
    <rPh sb="109" eb="111">
      <t>ガイヘキ</t>
    </rPh>
    <rPh sb="111" eb="113">
      <t>シンダン</t>
    </rPh>
    <rPh sb="113" eb="115">
      <t>ソウチ</t>
    </rPh>
    <rPh sb="115" eb="116">
      <t>トウ</t>
    </rPh>
    <rPh sb="117" eb="119">
      <t>シンダン</t>
    </rPh>
    <rPh sb="119" eb="121">
      <t>セイド</t>
    </rPh>
    <rPh sb="122" eb="124">
      <t>ジッショウ</t>
    </rPh>
    <rPh sb="125" eb="127">
      <t>ヒツヨウ</t>
    </rPh>
    <rPh sb="130" eb="132">
      <t>シンダン</t>
    </rPh>
    <rPh sb="132" eb="134">
      <t>セイド</t>
    </rPh>
    <rPh sb="135" eb="137">
      <t>ケントウ</t>
    </rPh>
    <rPh sb="138" eb="140">
      <t>ミツモリ</t>
    </rPh>
    <rPh sb="143" eb="145">
      <t>セキサン</t>
    </rPh>
    <rPh sb="145" eb="146">
      <t>オヨ</t>
    </rPh>
    <rPh sb="147" eb="149">
      <t>デキ</t>
    </rPh>
    <rPh sb="149" eb="150">
      <t>ガタ</t>
    </rPh>
    <rPh sb="150" eb="152">
      <t>カンリ</t>
    </rPh>
    <rPh sb="153" eb="155">
      <t>ヒンシツ</t>
    </rPh>
    <rPh sb="155" eb="157">
      <t>カンリ</t>
    </rPh>
    <rPh sb="157" eb="159">
      <t>コウモク</t>
    </rPh>
    <rPh sb="164" eb="166">
      <t>ケントウ</t>
    </rPh>
    <phoneticPr fontId="5"/>
  </si>
  <si>
    <t>1(プロポ)</t>
    <phoneticPr fontId="5"/>
  </si>
  <si>
    <t>（</t>
    <phoneticPr fontId="5"/>
  </si>
  <si>
    <t>）</t>
    <phoneticPr fontId="5"/>
  </si>
  <si>
    <t>社会資本等の維持管理効率化・高度化のための情報蓄積・利活用技術の開発</t>
    <phoneticPr fontId="5"/>
  </si>
  <si>
    <t>担当部局庁</t>
    <phoneticPr fontId="5"/>
  </si>
  <si>
    <t>大臣官房</t>
    <phoneticPr fontId="5"/>
  </si>
  <si>
    <t>技術調査課</t>
    <phoneticPr fontId="5"/>
  </si>
  <si>
    <t>-</t>
    <phoneticPr fontId="5"/>
  </si>
  <si>
    <t>H25関連資料の収集と整理、および施設関連情報の収集、分類方法等を検討
H26年度は、計画段階における道路整備による二酸化炭素排出量の把握のための検討、下水道事業者へのヒアリング等を通じて管渠情報管理に関する実態調査、外壁診断装置等に必要となる診断精度の検討及びのＧＩＳを活用した維持管理手法に関する調査、出来型管理、品質管理項目についての検討</t>
    <rPh sb="39" eb="41">
      <t>ネンド</t>
    </rPh>
    <rPh sb="43" eb="45">
      <t>ケイカク</t>
    </rPh>
    <rPh sb="45" eb="47">
      <t>ダンカイ</t>
    </rPh>
    <rPh sb="51" eb="53">
      <t>ドウロ</t>
    </rPh>
    <rPh sb="53" eb="55">
      <t>セイビ</t>
    </rPh>
    <rPh sb="58" eb="61">
      <t>ニサンカ</t>
    </rPh>
    <rPh sb="61" eb="63">
      <t>タンソ</t>
    </rPh>
    <rPh sb="63" eb="66">
      <t>ハイシュツリョウ</t>
    </rPh>
    <rPh sb="67" eb="69">
      <t>ハアク</t>
    </rPh>
    <rPh sb="73" eb="75">
      <t>ケントウ</t>
    </rPh>
    <rPh sb="76" eb="79">
      <t>ゲスイドウ</t>
    </rPh>
    <rPh sb="79" eb="82">
      <t>ジギョウシャ</t>
    </rPh>
    <rPh sb="89" eb="90">
      <t>トウ</t>
    </rPh>
    <rPh sb="91" eb="92">
      <t>ツウ</t>
    </rPh>
    <rPh sb="94" eb="95">
      <t>カン</t>
    </rPh>
    <rPh sb="95" eb="96">
      <t>キョ</t>
    </rPh>
    <rPh sb="96" eb="98">
      <t>ジョウホウ</t>
    </rPh>
    <rPh sb="98" eb="100">
      <t>カンリ</t>
    </rPh>
    <rPh sb="101" eb="102">
      <t>カン</t>
    </rPh>
    <rPh sb="104" eb="106">
      <t>ジッタイ</t>
    </rPh>
    <rPh sb="106" eb="108">
      <t>チョウサ</t>
    </rPh>
    <rPh sb="109" eb="111">
      <t>ガイヘキ</t>
    </rPh>
    <rPh sb="111" eb="113">
      <t>シンダン</t>
    </rPh>
    <rPh sb="113" eb="115">
      <t>ソウチ</t>
    </rPh>
    <rPh sb="115" eb="116">
      <t>トウ</t>
    </rPh>
    <rPh sb="117" eb="119">
      <t>ヒツヨウ</t>
    </rPh>
    <rPh sb="122" eb="124">
      <t>シンダン</t>
    </rPh>
    <rPh sb="124" eb="126">
      <t>セイド</t>
    </rPh>
    <rPh sb="127" eb="129">
      <t>ケントウ</t>
    </rPh>
    <rPh sb="129" eb="130">
      <t>オヨ</t>
    </rPh>
    <rPh sb="144" eb="146">
      <t>シュホウ</t>
    </rPh>
    <rPh sb="147" eb="148">
      <t>カン</t>
    </rPh>
    <rPh sb="150" eb="152">
      <t>チョウサ</t>
    </rPh>
    <rPh sb="153" eb="155">
      <t>デキ</t>
    </rPh>
    <rPh sb="155" eb="156">
      <t>ガタ</t>
    </rPh>
    <rPh sb="156" eb="158">
      <t>カンリ</t>
    </rPh>
    <rPh sb="159" eb="161">
      <t>ヒンシツ</t>
    </rPh>
    <rPh sb="161" eb="163">
      <t>カンリ</t>
    </rPh>
    <rPh sb="163" eb="165">
      <t>コウモク</t>
    </rPh>
    <rPh sb="170" eb="172">
      <t>ケントウ</t>
    </rPh>
    <phoneticPr fontId="5"/>
  </si>
  <si>
    <t>プロポ　１</t>
    <phoneticPr fontId="5"/>
  </si>
  <si>
    <t>-</t>
    <phoneticPr fontId="5"/>
  </si>
  <si>
    <t>-</t>
    <phoneticPr fontId="5"/>
  </si>
  <si>
    <t>外部有識者による「事前評価」において、必要性が高い課題であると評価されている。</t>
    <phoneticPr fontId="5"/>
  </si>
  <si>
    <t>本事業は、外部有識者による「事前評価」において、必要性が高い課題であると評価されている。</t>
    <phoneticPr fontId="5"/>
  </si>
  <si>
    <t>本事業は、外部有識者による「事前評価」において、必要性が高い課題であると評価されている。</t>
    <phoneticPr fontId="5"/>
  </si>
  <si>
    <t>支出先については、価格競争や総合評価、企画競争により競争性の確保に努めている。</t>
    <phoneticPr fontId="5"/>
  </si>
  <si>
    <t>業務の主たる部分に係る再委託は禁止し、主たる部分以外の再委託については、軽微なものを除き、再委託承諾申請を求めており、支出先・使途を確認することとしている。</t>
    <phoneticPr fontId="5"/>
  </si>
  <si>
    <t>・研究内容の進展に伴い、論文等の公表を行った。</t>
    <phoneticPr fontId="5"/>
  </si>
  <si>
    <t>発表論文については、連報とする等当初の見込み以上となっている。</t>
    <phoneticPr fontId="5"/>
  </si>
  <si>
    <t>維持修繕工事の効率化のための資料分析及び情報蓄積・利活用に関する課題整理業務</t>
    <phoneticPr fontId="5"/>
  </si>
  <si>
    <t>道路事業の構想段階・詳細計画段階で用いる道路建設による二酸化炭素排出量の予測手</t>
    <phoneticPr fontId="5"/>
  </si>
  <si>
    <t>下水道管きょ情報管理の高度化に資する先進技術の導入に関する調査業務</t>
    <phoneticPr fontId="5"/>
  </si>
  <si>
    <t>下水道管きょ情報を活用した調査優先度判定システムの構築に関する調査業務</t>
    <phoneticPr fontId="5"/>
  </si>
  <si>
    <t>維持修繕工事の効率化のための資料分析及び情報蓄積・利活用に関する課題整理業務</t>
    <phoneticPr fontId="5"/>
  </si>
  <si>
    <t>外部有識者による外部評価を活用した「事前評価」を実施しており、事業終了後には「事後評価」を実施する。</t>
    <phoneticPr fontId="5"/>
  </si>
  <si>
    <t>企画競争については、発注者が仕様の詳細を定めがたいものに限定している。</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</si>
  <si>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</si>
  <si>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課長　田村秀夫</t>
    <rPh sb="0" eb="2">
      <t>カチョウ</t>
    </rPh>
    <rPh sb="3" eb="5">
      <t>タムラ</t>
    </rPh>
    <rPh sb="5" eb="7">
      <t>ヒデオ</t>
    </rPh>
    <phoneticPr fontId="5"/>
  </si>
  <si>
    <t>　住宅・社会資本に係る施設の維持管理情報共有システム（プロトタイプ）の構築・整備。</t>
    <phoneticPr fontId="5"/>
  </si>
  <si>
    <t>社会資本等の維持管理効率化・高度化のための情報蓄積・利活用技術の開発</t>
    <phoneticPr fontId="5"/>
  </si>
  <si>
    <t>技術的課題数</t>
    <phoneticPr fontId="5"/>
  </si>
  <si>
    <t>研究計画に従って進めており、概ね順調に進捗している。</t>
    <phoneticPr fontId="5"/>
  </si>
  <si>
    <t>A.一般財団法人　国土技術研究センター</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</si>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</sst>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1"/>
      <color rgb="FFFF0000"/>
      <name val="ＭＳ Ｐゴシック"/>
      <family val="3"/>
      <charset val="128"/>
    </font>
    <font>
      <b/>
      <sz val="9"/>
      <color indexed="81"/>
      <name val="ＭＳ Ｐゴシック"/>
      <family val="3"/>
      <charset val="128"/>
    </font>
    <font>
      <sz val="9"/>
      <color indexed="8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CC"/>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0" fillId="0" borderId="11"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30" fillId="0" borderId="16"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177" fontId="30" fillId="0" borderId="68" xfId="0" applyNumberFormat="1" applyFont="1" applyFill="1" applyBorder="1" applyAlignment="1" applyProtection="1">
      <alignment horizontal="center" vertical="center"/>
    </xf>
    <xf numFmtId="177" fontId="31" fillId="8" borderId="25" xfId="0" applyNumberFormat="1" applyFont="1" applyFill="1" applyBorder="1" applyAlignment="1" applyProtection="1">
      <alignment horizontal="center" vertical="center" shrinkToFit="1"/>
      <protection locked="0"/>
    </xf>
    <xf numFmtId="177" fontId="31" fillId="8" borderId="26" xfId="0" applyNumberFormat="1" applyFont="1" applyFill="1" applyBorder="1" applyAlignment="1" applyProtection="1">
      <alignment horizontal="center" vertical="center" shrinkToFit="1"/>
      <protection locked="0"/>
    </xf>
    <xf numFmtId="177" fontId="31" fillId="8" borderId="27" xfId="0" applyNumberFormat="1" applyFont="1" applyFill="1" applyBorder="1" applyAlignment="1" applyProtection="1">
      <alignment horizontal="center" vertical="center" shrinkToFit="1"/>
      <protection locked="0"/>
    </xf>
    <xf numFmtId="177" fontId="31" fillId="8" borderId="35" xfId="0" applyNumberFormat="1" applyFont="1" applyFill="1" applyBorder="1" applyAlignment="1" applyProtection="1">
      <alignment horizontal="center" vertical="center" shrinkToFit="1"/>
      <protection locked="0"/>
    </xf>
    <xf numFmtId="177" fontId="31" fillId="8" borderId="14" xfId="0" applyNumberFormat="1" applyFont="1" applyFill="1" applyBorder="1" applyAlignment="1" applyProtection="1">
      <alignment horizontal="center" vertical="center"/>
      <protection locked="0"/>
    </xf>
    <xf numFmtId="177" fontId="31" fillId="8" borderId="15" xfId="0" applyNumberFormat="1" applyFont="1" applyFill="1" applyBorder="1" applyAlignment="1" applyProtection="1">
      <alignment horizontal="center" vertical="center"/>
      <protection locked="0"/>
    </xf>
    <xf numFmtId="177" fontId="31" fillId="8" borderId="16" xfId="0" applyNumberFormat="1" applyFont="1" applyFill="1" applyBorder="1" applyAlignment="1" applyProtection="1">
      <alignment horizontal="center" vertical="center"/>
      <protection locked="0"/>
    </xf>
    <xf numFmtId="0" fontId="3" fillId="5" borderId="28" xfId="0" applyFont="1" applyFill="1" applyBorder="1" applyAlignment="1" applyProtection="1">
      <alignment horizontal="left" vertical="center" wrapText="1"/>
      <protection locked="0"/>
    </xf>
    <xf numFmtId="177" fontId="31" fillId="8" borderId="25" xfId="0" applyNumberFormat="1" applyFont="1" applyFill="1" applyBorder="1" applyAlignment="1" applyProtection="1">
      <alignment horizontal="center" vertical="center"/>
    </xf>
    <xf numFmtId="177" fontId="31" fillId="8" borderId="26" xfId="0" applyNumberFormat="1" applyFont="1" applyFill="1" applyBorder="1" applyAlignment="1" applyProtection="1">
      <alignment horizontal="center" vertical="center"/>
    </xf>
    <xf numFmtId="177" fontId="31" fillId="8" borderId="27" xfId="0" applyNumberFormat="1" applyFont="1" applyFill="1" applyBorder="1" applyAlignment="1" applyProtection="1">
      <alignment horizontal="center" vertical="center"/>
    </xf>
    <xf numFmtId="0" fontId="3" fillId="5" borderId="72" xfId="0" applyFont="1" applyFill="1" applyBorder="1" applyAlignment="1" applyProtection="1">
      <alignment horizontal="left" vertical="center" wrapText="1"/>
      <protection locked="0"/>
    </xf>
    <xf numFmtId="0" fontId="31" fillId="8" borderId="105" xfId="0" applyFont="1" applyFill="1" applyBorder="1" applyAlignment="1" applyProtection="1">
      <alignment horizontal="left" vertical="center"/>
      <protection locked="0"/>
    </xf>
    <xf numFmtId="0" fontId="31" fillId="8" borderId="78" xfId="0" applyFont="1" applyFill="1" applyBorder="1" applyAlignment="1" applyProtection="1">
      <alignment horizontal="left" vertical="center"/>
      <protection locked="0"/>
    </xf>
    <xf numFmtId="0" fontId="31" fillId="8" borderId="106"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1" fillId="8" borderId="25" xfId="0" applyFont="1" applyFill="1" applyBorder="1" applyAlignment="1" applyProtection="1">
      <alignment horizontal="left" vertical="center"/>
      <protection locked="0"/>
    </xf>
    <xf numFmtId="0" fontId="31" fillId="8" borderId="26" xfId="0" applyFont="1" applyFill="1" applyBorder="1" applyAlignment="1" applyProtection="1">
      <alignment horizontal="left" vertical="center"/>
      <protection locked="0"/>
    </xf>
    <xf numFmtId="0" fontId="31" fillId="8" borderId="27" xfId="0" applyFont="1" applyFill="1" applyBorder="1" applyAlignment="1" applyProtection="1">
      <alignment horizontal="left" vertical="center"/>
      <protection locked="0"/>
    </xf>
    <xf numFmtId="0" fontId="31" fillId="8" borderId="11" xfId="0" applyFont="1" applyFill="1" applyBorder="1" applyAlignment="1" applyProtection="1">
      <alignment horizontal="center" vertical="center" wrapText="1"/>
      <protection locked="0"/>
    </xf>
    <xf numFmtId="177" fontId="31" fillId="8" borderId="25" xfId="0" applyNumberFormat="1" applyFont="1" applyFill="1" applyBorder="1" applyAlignment="1" applyProtection="1">
      <alignment vertical="center"/>
      <protection locked="0"/>
    </xf>
    <xf numFmtId="177" fontId="31" fillId="8" borderId="26" xfId="0" applyNumberFormat="1" applyFont="1" applyFill="1" applyBorder="1" applyAlignment="1" applyProtection="1">
      <alignment vertical="center"/>
      <protection locked="0"/>
    </xf>
    <xf numFmtId="177" fontId="31" fillId="8" borderId="27" xfId="0" applyNumberFormat="1" applyFont="1" applyFill="1" applyBorder="1" applyAlignment="1" applyProtection="1">
      <alignment vertical="center"/>
      <protection locked="0"/>
    </xf>
    <xf numFmtId="0" fontId="0" fillId="5" borderId="41" xfId="0" applyFill="1" applyBorder="1" applyAlignment="1" applyProtection="1">
      <alignment horizontal="center" vertical="center" wrapText="1" shrinkToFit="1"/>
      <protection locked="0"/>
    </xf>
    <xf numFmtId="0" fontId="0" fillId="0" borderId="11" xfId="0"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0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229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16</xdr:col>
      <xdr:colOff>109445</xdr:colOff>
      <xdr:row>141</xdr:row>
      <xdr:rowOff>201520</xdr:rowOff>
    </xdr:to>
    <xdr:sp macro="" textlink="">
      <xdr:nvSpPr>
        <xdr:cNvPr id="5" name="正方形/長方形 3"/>
        <xdr:cNvSpPr>
          <a:spLocks noChangeArrowheads="1"/>
        </xdr:cNvSpPr>
      </xdr:nvSpPr>
      <xdr:spPr bwMode="auto">
        <a:xfrm>
          <a:off x="1613647" y="34671000"/>
          <a:ext cx="1364504" cy="548902"/>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６３百万円</a:t>
          </a:r>
        </a:p>
      </xdr:txBody>
    </xdr:sp>
    <xdr:clientData/>
  </xdr:twoCellAnchor>
  <xdr:twoCellAnchor>
    <xdr:from>
      <xdr:col>17</xdr:col>
      <xdr:colOff>22412</xdr:colOff>
      <xdr:row>146</xdr:row>
      <xdr:rowOff>179294</xdr:rowOff>
    </xdr:from>
    <xdr:to>
      <xdr:col>27</xdr:col>
      <xdr:colOff>79935</xdr:colOff>
      <xdr:row>147</xdr:row>
      <xdr:rowOff>332815</xdr:rowOff>
    </xdr:to>
    <xdr:sp macro="" textlink="">
      <xdr:nvSpPr>
        <xdr:cNvPr id="6" name="正方形/長方形 4"/>
        <xdr:cNvSpPr>
          <a:spLocks noChangeArrowheads="1"/>
        </xdr:cNvSpPr>
      </xdr:nvSpPr>
      <xdr:spPr bwMode="auto">
        <a:xfrm>
          <a:off x="3070412" y="36934588"/>
          <a:ext cx="1850464" cy="500903"/>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６３百万円</a:t>
          </a:r>
        </a:p>
      </xdr:txBody>
    </xdr:sp>
    <xdr:clientData/>
  </xdr:twoCellAnchor>
  <xdr:twoCellAnchor>
    <xdr:from>
      <xdr:col>30</xdr:col>
      <xdr:colOff>33618</xdr:colOff>
      <xdr:row>144</xdr:row>
      <xdr:rowOff>22412</xdr:rowOff>
    </xdr:from>
    <xdr:to>
      <xdr:col>41</xdr:col>
      <xdr:colOff>161925</xdr:colOff>
      <xdr:row>145</xdr:row>
      <xdr:rowOff>175932</xdr:rowOff>
    </xdr:to>
    <xdr:sp macro="" textlink="">
      <xdr:nvSpPr>
        <xdr:cNvPr id="7" name="正方形/長方形 26"/>
        <xdr:cNvSpPr>
          <a:spLocks noChangeArrowheads="1"/>
        </xdr:cNvSpPr>
      </xdr:nvSpPr>
      <xdr:spPr bwMode="auto">
        <a:xfrm>
          <a:off x="5412442" y="36082941"/>
          <a:ext cx="2100542" cy="500903"/>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謝金、調査旅費、委員等旅費等</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２百万円</a:t>
          </a:r>
        </a:p>
      </xdr:txBody>
    </xdr:sp>
    <xdr:clientData/>
  </xdr:twoCellAnchor>
  <xdr:twoCellAnchor>
    <xdr:from>
      <xdr:col>29</xdr:col>
      <xdr:colOff>112060</xdr:colOff>
      <xdr:row>152</xdr:row>
      <xdr:rowOff>190501</xdr:rowOff>
    </xdr:from>
    <xdr:to>
      <xdr:col>41</xdr:col>
      <xdr:colOff>42022</xdr:colOff>
      <xdr:row>154</xdr:row>
      <xdr:rowOff>47439</xdr:rowOff>
    </xdr:to>
    <xdr:sp macro="" textlink="">
      <xdr:nvSpPr>
        <xdr:cNvPr id="8" name="正方形/長方形 5"/>
        <xdr:cNvSpPr>
          <a:spLocks noChangeArrowheads="1"/>
        </xdr:cNvSpPr>
      </xdr:nvSpPr>
      <xdr:spPr bwMode="auto">
        <a:xfrm>
          <a:off x="5311589" y="39030089"/>
          <a:ext cx="2081492" cy="551703"/>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mn-ea"/>
            </a:rPr>
            <a:t>Ａ．民間企業等（３２者）</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５３百万円</a:t>
          </a:r>
        </a:p>
      </xdr:txBody>
    </xdr:sp>
    <xdr:clientData/>
  </xdr:twoCellAnchor>
  <xdr:twoCellAnchor>
    <xdr:from>
      <xdr:col>12</xdr:col>
      <xdr:colOff>144371</xdr:colOff>
      <xdr:row>141</xdr:row>
      <xdr:rowOff>201520</xdr:rowOff>
    </xdr:from>
    <xdr:to>
      <xdr:col>17</xdr:col>
      <xdr:colOff>22413</xdr:colOff>
      <xdr:row>147</xdr:row>
      <xdr:rowOff>82364</xdr:rowOff>
    </xdr:to>
    <xdr:cxnSp macro="">
      <xdr:nvCxnSpPr>
        <xdr:cNvPr id="9" name="図形 12"/>
        <xdr:cNvCxnSpPr>
          <a:cxnSpLocks noChangeShapeType="1"/>
          <a:stCxn id="6" idx="1"/>
          <a:endCxn id="5" idx="2"/>
        </xdr:cNvCxnSpPr>
      </xdr:nvCxnSpPr>
      <xdr:spPr bwMode="auto">
        <a:xfrm rot="10800000">
          <a:off x="2295900" y="35219902"/>
          <a:ext cx="774513" cy="1965138"/>
        </a:xfrm>
        <a:prstGeom prst="bentConnector2">
          <a:avLst/>
        </a:prstGeom>
        <a:noFill/>
        <a:ln w="9525" algn="ctr">
          <a:solidFill>
            <a:srgbClr val="000000"/>
          </a:solidFill>
          <a:miter lim="800000"/>
          <a:headEnd/>
          <a:tailEnd/>
        </a:ln>
      </xdr:spPr>
    </xdr:cxnSp>
    <xdr:clientData/>
  </xdr:twoCellAnchor>
  <xdr:twoCellAnchor>
    <xdr:from>
      <xdr:col>22</xdr:col>
      <xdr:colOff>51174</xdr:colOff>
      <xdr:row>147</xdr:row>
      <xdr:rowOff>332815</xdr:rowOff>
    </xdr:from>
    <xdr:to>
      <xdr:col>29</xdr:col>
      <xdr:colOff>112061</xdr:colOff>
      <xdr:row>153</xdr:row>
      <xdr:rowOff>118970</xdr:rowOff>
    </xdr:to>
    <xdr:cxnSp macro="">
      <xdr:nvCxnSpPr>
        <xdr:cNvPr id="12" name="図形 12"/>
        <xdr:cNvCxnSpPr>
          <a:cxnSpLocks noChangeShapeType="1"/>
          <a:stCxn id="8" idx="1"/>
          <a:endCxn id="6" idx="2"/>
        </xdr:cNvCxnSpPr>
      </xdr:nvCxnSpPr>
      <xdr:spPr bwMode="auto">
        <a:xfrm rot="10800000">
          <a:off x="3995645" y="37435491"/>
          <a:ext cx="1315945" cy="1870450"/>
        </a:xfrm>
        <a:prstGeom prst="bentConnector2">
          <a:avLst/>
        </a:prstGeom>
        <a:noFill/>
        <a:ln w="9525" algn="ctr">
          <a:solidFill>
            <a:srgbClr val="000000"/>
          </a:solidFill>
          <a:miter lim="800000"/>
          <a:headEnd/>
          <a:tailEnd/>
        </a:ln>
      </xdr:spPr>
    </xdr:cxnSp>
    <xdr:clientData/>
  </xdr:twoCellAnchor>
  <xdr:oneCellAnchor>
    <xdr:from>
      <xdr:col>17</xdr:col>
      <xdr:colOff>123265</xdr:colOff>
      <xdr:row>145</xdr:row>
      <xdr:rowOff>212911</xdr:rowOff>
    </xdr:from>
    <xdr:ext cx="646331" cy="292452"/>
    <xdr:sp macro="" textlink="">
      <xdr:nvSpPr>
        <xdr:cNvPr id="15" name="テキスト ボックス 14"/>
        <xdr:cNvSpPr txBox="1"/>
      </xdr:nvSpPr>
      <xdr:spPr>
        <a:xfrm>
          <a:off x="3171265" y="36620823"/>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twoCellAnchor>
    <xdr:from>
      <xdr:col>7</xdr:col>
      <xdr:colOff>156882</xdr:colOff>
      <xdr:row>142</xdr:row>
      <xdr:rowOff>280147</xdr:rowOff>
    </xdr:from>
    <xdr:to>
      <xdr:col>18</xdr:col>
      <xdr:colOff>147357</xdr:colOff>
      <xdr:row>144</xdr:row>
      <xdr:rowOff>67236</xdr:rowOff>
    </xdr:to>
    <xdr:sp macro="" textlink="">
      <xdr:nvSpPr>
        <xdr:cNvPr id="23" name="大かっこ 25"/>
        <xdr:cNvSpPr>
          <a:spLocks noChangeArrowheads="1"/>
        </xdr:cNvSpPr>
      </xdr:nvSpPr>
      <xdr:spPr bwMode="auto">
        <a:xfrm>
          <a:off x="1411941" y="35645912"/>
          <a:ext cx="1962710" cy="481853"/>
        </a:xfrm>
        <a:prstGeom prst="bracketPair">
          <a:avLst>
            <a:gd name="adj" fmla="val 16667"/>
          </a:avLst>
        </a:prstGeom>
        <a:solidFill>
          <a:srgbClr val="FFFFFF"/>
        </a:solidFill>
        <a:ln w="9525" algn="ctr">
          <a:solidFill>
            <a:srgbClr val="000000"/>
          </a:solidFill>
          <a:round/>
          <a:headEnd/>
          <a:tailEnd/>
        </a:ln>
      </xdr:spPr>
    </xdr:sp>
    <xdr:clientData/>
  </xdr:twoCellAnchor>
  <xdr:twoCellAnchor>
    <xdr:from>
      <xdr:col>16</xdr:col>
      <xdr:colOff>96370</xdr:colOff>
      <xdr:row>149</xdr:row>
      <xdr:rowOff>51547</xdr:rowOff>
    </xdr:from>
    <xdr:to>
      <xdr:col>27</xdr:col>
      <xdr:colOff>86845</xdr:colOff>
      <xdr:row>151</xdr:row>
      <xdr:rowOff>268941</xdr:rowOff>
    </xdr:to>
    <xdr:sp macro="" textlink="">
      <xdr:nvSpPr>
        <xdr:cNvPr id="24" name="大かっこ 25"/>
        <xdr:cNvSpPr>
          <a:spLocks noChangeArrowheads="1"/>
        </xdr:cNvSpPr>
      </xdr:nvSpPr>
      <xdr:spPr bwMode="auto">
        <a:xfrm>
          <a:off x="2965076" y="37848988"/>
          <a:ext cx="1962710" cy="912159"/>
        </a:xfrm>
        <a:prstGeom prst="bracketPair">
          <a:avLst>
            <a:gd name="adj" fmla="val 16667"/>
          </a:avLst>
        </a:prstGeom>
        <a:solidFill>
          <a:srgbClr val="FFFFFF"/>
        </a:solidFill>
        <a:ln w="9525" algn="ctr">
          <a:solidFill>
            <a:srgbClr val="000000"/>
          </a:solidFill>
          <a:round/>
          <a:headEnd/>
          <a:tailEnd/>
        </a:ln>
      </xdr:spPr>
    </xdr:sp>
    <xdr:clientData/>
  </xdr:twoCellAnchor>
  <xdr:twoCellAnchor>
    <xdr:from>
      <xdr:col>29</xdr:col>
      <xdr:colOff>40341</xdr:colOff>
      <xdr:row>154</xdr:row>
      <xdr:rowOff>309282</xdr:rowOff>
    </xdr:from>
    <xdr:to>
      <xdr:col>41</xdr:col>
      <xdr:colOff>65553</xdr:colOff>
      <xdr:row>157</xdr:row>
      <xdr:rowOff>15688</xdr:rowOff>
    </xdr:to>
    <xdr:sp macro="" textlink="">
      <xdr:nvSpPr>
        <xdr:cNvPr id="25" name="大かっこ 16"/>
        <xdr:cNvSpPr>
          <a:spLocks noChangeArrowheads="1"/>
        </xdr:cNvSpPr>
      </xdr:nvSpPr>
      <xdr:spPr bwMode="auto">
        <a:xfrm>
          <a:off x="5239870" y="39843635"/>
          <a:ext cx="2176742" cy="748553"/>
        </a:xfrm>
        <a:prstGeom prst="bracketPair">
          <a:avLst>
            <a:gd name="adj" fmla="val 4389"/>
          </a:avLst>
        </a:prstGeom>
        <a:solidFill>
          <a:srgbClr val="FFFFFF"/>
        </a:solidFill>
        <a:ln w="9525" algn="ctr">
          <a:solidFill>
            <a:srgbClr val="000000"/>
          </a:solidFill>
          <a:round/>
          <a:headEnd/>
          <a:tailEnd/>
        </a:ln>
      </xdr:spPr>
    </xdr:sp>
    <xdr:clientData/>
  </xdr:twoCellAnchor>
  <xdr:twoCellAnchor editAs="oneCell">
    <xdr:from>
      <xdr:col>7</xdr:col>
      <xdr:colOff>168088</xdr:colOff>
      <xdr:row>142</xdr:row>
      <xdr:rowOff>280147</xdr:rowOff>
    </xdr:from>
    <xdr:to>
      <xdr:col>18</xdr:col>
      <xdr:colOff>38486</xdr:colOff>
      <xdr:row>144</xdr:row>
      <xdr:rowOff>173264</xdr:rowOff>
    </xdr:to>
    <xdr:sp macro="" textlink="">
      <xdr:nvSpPr>
        <xdr:cNvPr id="26" name="テキスト ボックス 24"/>
        <xdr:cNvSpPr txBox="1">
          <a:spLocks noChangeArrowheads="1"/>
        </xdr:cNvSpPr>
      </xdr:nvSpPr>
      <xdr:spPr bwMode="auto">
        <a:xfrm>
          <a:off x="1423147" y="35645912"/>
          <a:ext cx="1842633" cy="587882"/>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editAs="oneCell">
    <xdr:from>
      <xdr:col>17</xdr:col>
      <xdr:colOff>11206</xdr:colOff>
      <xdr:row>149</xdr:row>
      <xdr:rowOff>44824</xdr:rowOff>
    </xdr:from>
    <xdr:to>
      <xdr:col>27</xdr:col>
      <xdr:colOff>21385</xdr:colOff>
      <xdr:row>151</xdr:row>
      <xdr:rowOff>282763</xdr:rowOff>
    </xdr:to>
    <xdr:sp macro="" textlink="">
      <xdr:nvSpPr>
        <xdr:cNvPr id="27" name="テキスト ボックス 13"/>
        <xdr:cNvSpPr txBox="1">
          <a:spLocks noChangeArrowheads="1"/>
        </xdr:cNvSpPr>
      </xdr:nvSpPr>
      <xdr:spPr bwMode="auto">
        <a:xfrm>
          <a:off x="3059206" y="37842265"/>
          <a:ext cx="1803120" cy="93270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・施設情報の利活用技術及び</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蓄積・管理技術の開発に関する調査・研究の企画・立案、及び調査結果に基づく技術基準等の原案検討</a:t>
          </a:r>
        </a:p>
      </xdr:txBody>
    </xdr:sp>
    <xdr:clientData/>
  </xdr:twoCellAnchor>
  <xdr:twoCellAnchor editAs="oneCell">
    <xdr:from>
      <xdr:col>29</xdr:col>
      <xdr:colOff>123265</xdr:colOff>
      <xdr:row>155</xdr:row>
      <xdr:rowOff>1</xdr:rowOff>
    </xdr:from>
    <xdr:to>
      <xdr:col>40</xdr:col>
      <xdr:colOff>174671</xdr:colOff>
      <xdr:row>157</xdr:row>
      <xdr:rowOff>51403</xdr:rowOff>
    </xdr:to>
    <xdr:sp macro="" textlink="">
      <xdr:nvSpPr>
        <xdr:cNvPr id="28" name="テキスト ボックス 24"/>
        <xdr:cNvSpPr txBox="1">
          <a:spLocks noChangeArrowheads="1"/>
        </xdr:cNvSpPr>
      </xdr:nvSpPr>
      <xdr:spPr bwMode="auto">
        <a:xfrm>
          <a:off x="5322794" y="39881736"/>
          <a:ext cx="2023642" cy="746166"/>
        </a:xfrm>
        <a:prstGeom prst="rect">
          <a:avLst/>
        </a:prstGeom>
        <a:noFill/>
        <a:ln w="9525">
          <a:noFill/>
          <a:miter lim="800000"/>
          <a:headEnd/>
          <a:tailEnd/>
        </a:ln>
      </xdr:spPr>
      <xdr:txBody>
        <a:bodyPr vertOverflow="clip" wrap="square" lIns="91440" tIns="45720" rIns="91440" bIns="45720" anchor="t" upright="1"/>
        <a:lstStyle/>
        <a:p>
          <a:pPr rtl="0"/>
          <a:r>
            <a:rPr lang="ja-JP" altLang="ja-JP" sz="1100" b="0" i="0" baseline="0">
              <a:effectLst/>
              <a:latin typeface="+mn-lt"/>
              <a:ea typeface="+mn-ea"/>
              <a:cs typeface="+mn-cs"/>
            </a:rPr>
            <a:t>維持修繕工事の効率化のための資料分析及び情報蓄積・利活用に関する課題整理業務等</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59</xdr:col>
          <xdr:colOff>295275</xdr:colOff>
          <xdr:row>46</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58</xdr:col>
          <xdr:colOff>219075</xdr:colOff>
          <xdr:row>231</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16</xdr:col>
      <xdr:colOff>109445</xdr:colOff>
      <xdr:row>141</xdr:row>
      <xdr:rowOff>201520</xdr:rowOff>
    </xdr:to>
    <xdr:sp macro="" textlink="">
      <xdr:nvSpPr>
        <xdr:cNvPr id="4" name="正方形/長方形 3"/>
        <xdr:cNvSpPr>
          <a:spLocks noChangeArrowheads="1"/>
        </xdr:cNvSpPr>
      </xdr:nvSpPr>
      <xdr:spPr bwMode="auto">
        <a:xfrm>
          <a:off x="1628775" y="34566225"/>
          <a:ext cx="1376270" cy="553945"/>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62.920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22412</xdr:colOff>
      <xdr:row>146</xdr:row>
      <xdr:rowOff>179294</xdr:rowOff>
    </xdr:from>
    <xdr:to>
      <xdr:col>27</xdr:col>
      <xdr:colOff>79935</xdr:colOff>
      <xdr:row>147</xdr:row>
      <xdr:rowOff>332815</xdr:rowOff>
    </xdr:to>
    <xdr:sp macro="" textlink="">
      <xdr:nvSpPr>
        <xdr:cNvPr id="5" name="正方形/長方形 4"/>
        <xdr:cNvSpPr>
          <a:spLocks noChangeArrowheads="1"/>
        </xdr:cNvSpPr>
      </xdr:nvSpPr>
      <xdr:spPr bwMode="auto">
        <a:xfrm>
          <a:off x="3098987" y="36860069"/>
          <a:ext cx="1867273" cy="505946"/>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62.920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30</xdr:col>
      <xdr:colOff>33618</xdr:colOff>
      <xdr:row>144</xdr:row>
      <xdr:rowOff>22412</xdr:rowOff>
    </xdr:from>
    <xdr:to>
      <xdr:col>41</xdr:col>
      <xdr:colOff>161925</xdr:colOff>
      <xdr:row>145</xdr:row>
      <xdr:rowOff>175932</xdr:rowOff>
    </xdr:to>
    <xdr:sp macro="" textlink="">
      <xdr:nvSpPr>
        <xdr:cNvPr id="6" name="正方形/長方形 26"/>
        <xdr:cNvSpPr>
          <a:spLocks noChangeArrowheads="1"/>
        </xdr:cNvSpPr>
      </xdr:nvSpPr>
      <xdr:spPr bwMode="auto">
        <a:xfrm>
          <a:off x="5462868" y="35998337"/>
          <a:ext cx="2119032" cy="505945"/>
        </a:xfrm>
        <a:prstGeom prst="rect">
          <a:avLst/>
        </a:prstGeom>
        <a:solidFill>
          <a:srgbClr val="FFFFCC"/>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謝金、調査旅費、委員等旅費等</a:t>
          </a:r>
        </a:p>
        <a:p>
          <a:pPr algn="ctr" rtl="0">
            <a:lnSpc>
              <a:spcPts val="1300"/>
            </a:lnSpc>
            <a:defRPr sz="1000"/>
          </a:pPr>
          <a:r>
            <a:rPr lang="en-US" altLang="ja-JP" sz="1100" b="0" i="0" u="none" strike="sngStrike" baseline="0">
              <a:solidFill>
                <a:srgbClr val="FF0000"/>
              </a:solidFill>
              <a:latin typeface="ＭＳ Ｐゴシック"/>
              <a:ea typeface="ＭＳ Ｐゴシック"/>
            </a:rPr>
            <a:t>3.607</a:t>
          </a:r>
          <a:r>
            <a:rPr lang="en-US" altLang="ja-JP" sz="1100" b="0" i="0" u="none" strike="noStrike" baseline="0">
              <a:solidFill>
                <a:srgbClr val="FF0000"/>
              </a:solidFill>
              <a:latin typeface="ＭＳ Ｐゴシック"/>
              <a:ea typeface="ＭＳ Ｐゴシック"/>
            </a:rPr>
            <a:t> 1.811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29</xdr:col>
      <xdr:colOff>112060</xdr:colOff>
      <xdr:row>152</xdr:row>
      <xdr:rowOff>190501</xdr:rowOff>
    </xdr:from>
    <xdr:to>
      <xdr:col>41</xdr:col>
      <xdr:colOff>42022</xdr:colOff>
      <xdr:row>154</xdr:row>
      <xdr:rowOff>47439</xdr:rowOff>
    </xdr:to>
    <xdr:sp macro="" textlink="">
      <xdr:nvSpPr>
        <xdr:cNvPr id="7" name="正方形/長方形 5"/>
        <xdr:cNvSpPr>
          <a:spLocks noChangeArrowheads="1"/>
        </xdr:cNvSpPr>
      </xdr:nvSpPr>
      <xdr:spPr bwMode="auto">
        <a:xfrm>
          <a:off x="5360335" y="38985826"/>
          <a:ext cx="2101662" cy="561788"/>
        </a:xfrm>
        <a:prstGeom prst="rect">
          <a:avLst/>
        </a:prstGeom>
        <a:solidFill>
          <a:srgbClr val="FFFFCC"/>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a:t>
          </a:r>
          <a:r>
            <a:rPr lang="ja-JP" altLang="en-US" sz="1100" b="0" i="0" u="none" strike="sngStrike" baseline="0">
              <a:solidFill>
                <a:srgbClr val="FF0000"/>
              </a:solidFill>
              <a:latin typeface="ＭＳ Ｐゴシック"/>
              <a:ea typeface="ＭＳ Ｐゴシック"/>
            </a:rPr>
            <a:t>３０</a:t>
          </a: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３２</a:t>
          </a:r>
          <a:r>
            <a:rPr lang="ja-JP" altLang="en-US" sz="1100" b="0" i="0" u="none" strike="noStrike" baseline="0">
              <a:solidFill>
                <a:sysClr val="windowText" lastClr="000000"/>
              </a:solidFill>
              <a:latin typeface="ＭＳ Ｐゴシック"/>
              <a:ea typeface="ＭＳ Ｐゴシック"/>
            </a:rPr>
            <a:t>者）</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52.891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144371</xdr:colOff>
      <xdr:row>141</xdr:row>
      <xdr:rowOff>201520</xdr:rowOff>
    </xdr:from>
    <xdr:to>
      <xdr:col>17</xdr:col>
      <xdr:colOff>22413</xdr:colOff>
      <xdr:row>147</xdr:row>
      <xdr:rowOff>82364</xdr:rowOff>
    </xdr:to>
    <xdr:cxnSp macro="">
      <xdr:nvCxnSpPr>
        <xdr:cNvPr id="8" name="図形 12"/>
        <xdr:cNvCxnSpPr>
          <a:cxnSpLocks noChangeShapeType="1"/>
          <a:stCxn id="5" idx="1"/>
          <a:endCxn id="4" idx="2"/>
        </xdr:cNvCxnSpPr>
      </xdr:nvCxnSpPr>
      <xdr:spPr bwMode="auto">
        <a:xfrm rot="10800000">
          <a:off x="2316071" y="35120170"/>
          <a:ext cx="782917" cy="1995394"/>
        </a:xfrm>
        <a:prstGeom prst="bentConnector2">
          <a:avLst/>
        </a:prstGeom>
        <a:noFill/>
        <a:ln w="9525" algn="ctr">
          <a:solidFill>
            <a:srgbClr val="000000"/>
          </a:solidFill>
          <a:miter lim="800000"/>
          <a:headEnd/>
          <a:tailEnd/>
        </a:ln>
      </xdr:spPr>
    </xdr:cxnSp>
    <xdr:clientData/>
  </xdr:twoCellAnchor>
  <xdr:twoCellAnchor>
    <xdr:from>
      <xdr:col>22</xdr:col>
      <xdr:colOff>51174</xdr:colOff>
      <xdr:row>147</xdr:row>
      <xdr:rowOff>332815</xdr:rowOff>
    </xdr:from>
    <xdr:to>
      <xdr:col>29</xdr:col>
      <xdr:colOff>112061</xdr:colOff>
      <xdr:row>153</xdr:row>
      <xdr:rowOff>118970</xdr:rowOff>
    </xdr:to>
    <xdr:cxnSp macro="">
      <xdr:nvCxnSpPr>
        <xdr:cNvPr id="9" name="図形 12"/>
        <xdr:cNvCxnSpPr>
          <a:cxnSpLocks noChangeShapeType="1"/>
          <a:stCxn id="7" idx="1"/>
          <a:endCxn id="5" idx="2"/>
        </xdr:cNvCxnSpPr>
      </xdr:nvCxnSpPr>
      <xdr:spPr bwMode="auto">
        <a:xfrm rot="10800000">
          <a:off x="4032624" y="37366015"/>
          <a:ext cx="1327712" cy="1900705"/>
        </a:xfrm>
        <a:prstGeom prst="bentConnector2">
          <a:avLst/>
        </a:prstGeom>
        <a:noFill/>
        <a:ln w="9525" algn="ctr">
          <a:solidFill>
            <a:srgbClr val="000000"/>
          </a:solidFill>
          <a:miter lim="800000"/>
          <a:headEnd/>
          <a:tailEnd/>
        </a:ln>
      </xdr:spPr>
    </xdr:cxnSp>
    <xdr:clientData/>
  </xdr:twoCellAnchor>
  <xdr:oneCellAnchor>
    <xdr:from>
      <xdr:col>17</xdr:col>
      <xdr:colOff>123265</xdr:colOff>
      <xdr:row>145</xdr:row>
      <xdr:rowOff>212911</xdr:rowOff>
    </xdr:from>
    <xdr:ext cx="646331" cy="292452"/>
    <xdr:sp macro="" textlink="">
      <xdr:nvSpPr>
        <xdr:cNvPr id="10" name="テキスト ボックス 9"/>
        <xdr:cNvSpPr txBox="1"/>
      </xdr:nvSpPr>
      <xdr:spPr>
        <a:xfrm>
          <a:off x="3199840" y="36541261"/>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twoCellAnchor>
    <xdr:from>
      <xdr:col>7</xdr:col>
      <xdr:colOff>156882</xdr:colOff>
      <xdr:row>142</xdr:row>
      <xdr:rowOff>280147</xdr:rowOff>
    </xdr:from>
    <xdr:to>
      <xdr:col>18</xdr:col>
      <xdr:colOff>147357</xdr:colOff>
      <xdr:row>144</xdr:row>
      <xdr:rowOff>67236</xdr:rowOff>
    </xdr:to>
    <xdr:sp macro="" textlink="">
      <xdr:nvSpPr>
        <xdr:cNvPr id="11" name="大かっこ 25"/>
        <xdr:cNvSpPr>
          <a:spLocks noChangeArrowheads="1"/>
        </xdr:cNvSpPr>
      </xdr:nvSpPr>
      <xdr:spPr bwMode="auto">
        <a:xfrm>
          <a:off x="1423707" y="35551222"/>
          <a:ext cx="1981200" cy="491939"/>
        </a:xfrm>
        <a:prstGeom prst="bracketPair">
          <a:avLst>
            <a:gd name="adj" fmla="val 16667"/>
          </a:avLst>
        </a:prstGeom>
        <a:solidFill>
          <a:srgbClr val="FFFFFF"/>
        </a:solidFill>
        <a:ln w="9525" algn="ctr">
          <a:solidFill>
            <a:srgbClr val="000000"/>
          </a:solidFill>
          <a:round/>
          <a:headEnd/>
          <a:tailEnd/>
        </a:ln>
      </xdr:spPr>
    </xdr:sp>
    <xdr:clientData/>
  </xdr:twoCellAnchor>
  <xdr:twoCellAnchor>
    <xdr:from>
      <xdr:col>16</xdr:col>
      <xdr:colOff>96370</xdr:colOff>
      <xdr:row>149</xdr:row>
      <xdr:rowOff>51547</xdr:rowOff>
    </xdr:from>
    <xdr:to>
      <xdr:col>27</xdr:col>
      <xdr:colOff>86845</xdr:colOff>
      <xdr:row>151</xdr:row>
      <xdr:rowOff>268941</xdr:rowOff>
    </xdr:to>
    <xdr:sp macro="" textlink="">
      <xdr:nvSpPr>
        <xdr:cNvPr id="12" name="大かっこ 25"/>
        <xdr:cNvSpPr>
          <a:spLocks noChangeArrowheads="1"/>
        </xdr:cNvSpPr>
      </xdr:nvSpPr>
      <xdr:spPr bwMode="auto">
        <a:xfrm>
          <a:off x="2991970" y="37789597"/>
          <a:ext cx="1981200" cy="922244"/>
        </a:xfrm>
        <a:prstGeom prst="bracketPair">
          <a:avLst>
            <a:gd name="adj" fmla="val 16667"/>
          </a:avLst>
        </a:prstGeom>
        <a:solidFill>
          <a:srgbClr val="FFFFFF"/>
        </a:solidFill>
        <a:ln w="9525" algn="ctr">
          <a:solidFill>
            <a:srgbClr val="000000"/>
          </a:solidFill>
          <a:round/>
          <a:headEnd/>
          <a:tailEnd/>
        </a:ln>
      </xdr:spPr>
    </xdr:sp>
    <xdr:clientData/>
  </xdr:twoCellAnchor>
  <xdr:twoCellAnchor>
    <xdr:from>
      <xdr:col>29</xdr:col>
      <xdr:colOff>40341</xdr:colOff>
      <xdr:row>154</xdr:row>
      <xdr:rowOff>309282</xdr:rowOff>
    </xdr:from>
    <xdr:to>
      <xdr:col>41</xdr:col>
      <xdr:colOff>65553</xdr:colOff>
      <xdr:row>157</xdr:row>
      <xdr:rowOff>15688</xdr:rowOff>
    </xdr:to>
    <xdr:sp macro="" textlink="">
      <xdr:nvSpPr>
        <xdr:cNvPr id="13" name="大かっこ 16"/>
        <xdr:cNvSpPr>
          <a:spLocks noChangeArrowheads="1"/>
        </xdr:cNvSpPr>
      </xdr:nvSpPr>
      <xdr:spPr bwMode="auto">
        <a:xfrm>
          <a:off x="5288616" y="39809457"/>
          <a:ext cx="2196912" cy="763681"/>
        </a:xfrm>
        <a:prstGeom prst="bracketPair">
          <a:avLst>
            <a:gd name="adj" fmla="val 4389"/>
          </a:avLst>
        </a:prstGeom>
        <a:solidFill>
          <a:srgbClr val="FFFFFF"/>
        </a:solidFill>
        <a:ln w="9525" algn="ctr">
          <a:solidFill>
            <a:srgbClr val="000000"/>
          </a:solidFill>
          <a:round/>
          <a:headEnd/>
          <a:tailEnd/>
        </a:ln>
      </xdr:spPr>
    </xdr:sp>
    <xdr:clientData/>
  </xdr:twoCellAnchor>
  <xdr:twoCellAnchor editAs="oneCell">
    <xdr:from>
      <xdr:col>7</xdr:col>
      <xdr:colOff>168088</xdr:colOff>
      <xdr:row>142</xdr:row>
      <xdr:rowOff>280147</xdr:rowOff>
    </xdr:from>
    <xdr:to>
      <xdr:col>18</xdr:col>
      <xdr:colOff>22412</xdr:colOff>
      <xdr:row>145</xdr:row>
      <xdr:rowOff>1815</xdr:rowOff>
    </xdr:to>
    <xdr:sp macro="" textlink="">
      <xdr:nvSpPr>
        <xdr:cNvPr id="14" name="テキスト ボックス 24"/>
        <xdr:cNvSpPr txBox="1">
          <a:spLocks noChangeArrowheads="1"/>
        </xdr:cNvSpPr>
      </xdr:nvSpPr>
      <xdr:spPr bwMode="auto">
        <a:xfrm>
          <a:off x="1580029" y="36026912"/>
          <a:ext cx="2073089" cy="76381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editAs="oneCell">
    <xdr:from>
      <xdr:col>17</xdr:col>
      <xdr:colOff>11206</xdr:colOff>
      <xdr:row>149</xdr:row>
      <xdr:rowOff>44824</xdr:rowOff>
    </xdr:from>
    <xdr:to>
      <xdr:col>26</xdr:col>
      <xdr:colOff>168088</xdr:colOff>
      <xdr:row>151</xdr:row>
      <xdr:rowOff>291353</xdr:rowOff>
    </xdr:to>
    <xdr:sp macro="" textlink="">
      <xdr:nvSpPr>
        <xdr:cNvPr id="15" name="テキスト ボックス 13"/>
        <xdr:cNvSpPr txBox="1">
          <a:spLocks noChangeArrowheads="1"/>
        </xdr:cNvSpPr>
      </xdr:nvSpPr>
      <xdr:spPr bwMode="auto">
        <a:xfrm>
          <a:off x="3440206" y="38223265"/>
          <a:ext cx="1972235" cy="94129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・施設情報の利活用技術及び</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蓄積・管理技術の開発に関する調査・研究の企画・立案、及び調査結果に基づく技術基準等の原案検討</a:t>
          </a:r>
        </a:p>
      </xdr:txBody>
    </xdr:sp>
    <xdr:clientData/>
  </xdr:twoCellAnchor>
  <xdr:twoCellAnchor editAs="oneCell">
    <xdr:from>
      <xdr:col>29</xdr:col>
      <xdr:colOff>123265</xdr:colOff>
      <xdr:row>155</xdr:row>
      <xdr:rowOff>1</xdr:rowOff>
    </xdr:from>
    <xdr:to>
      <xdr:col>41</xdr:col>
      <xdr:colOff>22412</xdr:colOff>
      <xdr:row>157</xdr:row>
      <xdr:rowOff>51402</xdr:rowOff>
    </xdr:to>
    <xdr:sp macro="" textlink="">
      <xdr:nvSpPr>
        <xdr:cNvPr id="16" name="テキスト ボックス 24"/>
        <xdr:cNvSpPr txBox="1">
          <a:spLocks noChangeArrowheads="1"/>
        </xdr:cNvSpPr>
      </xdr:nvSpPr>
      <xdr:spPr bwMode="auto">
        <a:xfrm>
          <a:off x="5972736" y="40262736"/>
          <a:ext cx="2319617" cy="746166"/>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mn-ea"/>
            </a:rPr>
            <a:t>維持管理調達効率化のための資料整理及び情報利活用に関する課題抽出業務等</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230</xdr:row>
          <xdr:rowOff>238125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498</xdr:row>
          <xdr:rowOff>66675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16</xdr:col>
      <xdr:colOff>109445</xdr:colOff>
      <xdr:row>141</xdr:row>
      <xdr:rowOff>201520</xdr:rowOff>
    </xdr:to>
    <xdr:sp macro="" textlink="">
      <xdr:nvSpPr>
        <xdr:cNvPr id="5" name="正方形/長方形 3"/>
        <xdr:cNvSpPr>
          <a:spLocks noChangeArrowheads="1"/>
        </xdr:cNvSpPr>
      </xdr:nvSpPr>
      <xdr:spPr bwMode="auto">
        <a:xfrm>
          <a:off x="1628775" y="34813875"/>
          <a:ext cx="1376270" cy="553945"/>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62.920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22412</xdr:colOff>
      <xdr:row>146</xdr:row>
      <xdr:rowOff>179294</xdr:rowOff>
    </xdr:from>
    <xdr:to>
      <xdr:col>27</xdr:col>
      <xdr:colOff>79935</xdr:colOff>
      <xdr:row>147</xdr:row>
      <xdr:rowOff>332815</xdr:rowOff>
    </xdr:to>
    <xdr:sp macro="" textlink="">
      <xdr:nvSpPr>
        <xdr:cNvPr id="6" name="正方形/長方形 4"/>
        <xdr:cNvSpPr>
          <a:spLocks noChangeArrowheads="1"/>
        </xdr:cNvSpPr>
      </xdr:nvSpPr>
      <xdr:spPr bwMode="auto">
        <a:xfrm>
          <a:off x="3098987" y="37107719"/>
          <a:ext cx="1867273" cy="505946"/>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62.920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30</xdr:col>
      <xdr:colOff>33618</xdr:colOff>
      <xdr:row>144</xdr:row>
      <xdr:rowOff>22412</xdr:rowOff>
    </xdr:from>
    <xdr:to>
      <xdr:col>41</xdr:col>
      <xdr:colOff>161925</xdr:colOff>
      <xdr:row>145</xdr:row>
      <xdr:rowOff>175932</xdr:rowOff>
    </xdr:to>
    <xdr:sp macro="" textlink="">
      <xdr:nvSpPr>
        <xdr:cNvPr id="7" name="正方形/長方形 26"/>
        <xdr:cNvSpPr>
          <a:spLocks noChangeArrowheads="1"/>
        </xdr:cNvSpPr>
      </xdr:nvSpPr>
      <xdr:spPr bwMode="auto">
        <a:xfrm>
          <a:off x="5462868" y="36245987"/>
          <a:ext cx="2119032" cy="505945"/>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謝金、調査旅費、委員等旅費等</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3.607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29</xdr:col>
      <xdr:colOff>112060</xdr:colOff>
      <xdr:row>152</xdr:row>
      <xdr:rowOff>190501</xdr:rowOff>
    </xdr:from>
    <xdr:to>
      <xdr:col>41</xdr:col>
      <xdr:colOff>42022</xdr:colOff>
      <xdr:row>154</xdr:row>
      <xdr:rowOff>47439</xdr:rowOff>
    </xdr:to>
    <xdr:sp macro="" textlink="">
      <xdr:nvSpPr>
        <xdr:cNvPr id="8" name="正方形/長方形 5"/>
        <xdr:cNvSpPr>
          <a:spLocks noChangeArrowheads="1"/>
        </xdr:cNvSpPr>
      </xdr:nvSpPr>
      <xdr:spPr bwMode="auto">
        <a:xfrm>
          <a:off x="5360335" y="39233476"/>
          <a:ext cx="2101662" cy="561788"/>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Ａ．民間企業等（３０者）</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52.891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144371</xdr:colOff>
      <xdr:row>141</xdr:row>
      <xdr:rowOff>201520</xdr:rowOff>
    </xdr:from>
    <xdr:to>
      <xdr:col>17</xdr:col>
      <xdr:colOff>22413</xdr:colOff>
      <xdr:row>147</xdr:row>
      <xdr:rowOff>82364</xdr:rowOff>
    </xdr:to>
    <xdr:cxnSp macro="">
      <xdr:nvCxnSpPr>
        <xdr:cNvPr id="9" name="図形 12"/>
        <xdr:cNvCxnSpPr>
          <a:cxnSpLocks noChangeShapeType="1"/>
          <a:stCxn id="6" idx="1"/>
          <a:endCxn id="5" idx="2"/>
        </xdr:cNvCxnSpPr>
      </xdr:nvCxnSpPr>
      <xdr:spPr bwMode="auto">
        <a:xfrm rot="10800000">
          <a:off x="2316071" y="35367820"/>
          <a:ext cx="782917" cy="1995394"/>
        </a:xfrm>
        <a:prstGeom prst="bentConnector2">
          <a:avLst/>
        </a:prstGeom>
        <a:noFill/>
        <a:ln w="9525" algn="ctr">
          <a:solidFill>
            <a:srgbClr val="000000"/>
          </a:solidFill>
          <a:miter lim="800000"/>
          <a:headEnd/>
          <a:tailEnd/>
        </a:ln>
      </xdr:spPr>
    </xdr:cxnSp>
    <xdr:clientData/>
  </xdr:twoCellAnchor>
  <xdr:twoCellAnchor>
    <xdr:from>
      <xdr:col>22</xdr:col>
      <xdr:colOff>51174</xdr:colOff>
      <xdr:row>147</xdr:row>
      <xdr:rowOff>332815</xdr:rowOff>
    </xdr:from>
    <xdr:to>
      <xdr:col>29</xdr:col>
      <xdr:colOff>112061</xdr:colOff>
      <xdr:row>153</xdr:row>
      <xdr:rowOff>118970</xdr:rowOff>
    </xdr:to>
    <xdr:cxnSp macro="">
      <xdr:nvCxnSpPr>
        <xdr:cNvPr id="10" name="図形 12"/>
        <xdr:cNvCxnSpPr>
          <a:cxnSpLocks noChangeShapeType="1"/>
          <a:stCxn id="8" idx="1"/>
          <a:endCxn id="6" idx="2"/>
        </xdr:cNvCxnSpPr>
      </xdr:nvCxnSpPr>
      <xdr:spPr bwMode="auto">
        <a:xfrm rot="10800000">
          <a:off x="4032624" y="37613665"/>
          <a:ext cx="1327712" cy="1900705"/>
        </a:xfrm>
        <a:prstGeom prst="bentConnector2">
          <a:avLst/>
        </a:prstGeom>
        <a:noFill/>
        <a:ln w="9525" algn="ctr">
          <a:solidFill>
            <a:srgbClr val="000000"/>
          </a:solidFill>
          <a:miter lim="800000"/>
          <a:headEnd/>
          <a:tailEnd/>
        </a:ln>
      </xdr:spPr>
    </xdr:cxnSp>
    <xdr:clientData/>
  </xdr:twoCellAnchor>
  <xdr:oneCellAnchor>
    <xdr:from>
      <xdr:col>17</xdr:col>
      <xdr:colOff>123265</xdr:colOff>
      <xdr:row>145</xdr:row>
      <xdr:rowOff>212911</xdr:rowOff>
    </xdr:from>
    <xdr:ext cx="646331" cy="292452"/>
    <xdr:sp macro="" textlink="">
      <xdr:nvSpPr>
        <xdr:cNvPr id="11" name="テキスト ボックス 10"/>
        <xdr:cNvSpPr txBox="1"/>
      </xdr:nvSpPr>
      <xdr:spPr>
        <a:xfrm>
          <a:off x="3199840" y="36788911"/>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twoCellAnchor>
    <xdr:from>
      <xdr:col>7</xdr:col>
      <xdr:colOff>156882</xdr:colOff>
      <xdr:row>142</xdr:row>
      <xdr:rowOff>280147</xdr:rowOff>
    </xdr:from>
    <xdr:to>
      <xdr:col>18</xdr:col>
      <xdr:colOff>147357</xdr:colOff>
      <xdr:row>144</xdr:row>
      <xdr:rowOff>67236</xdr:rowOff>
    </xdr:to>
    <xdr:sp macro="" textlink="">
      <xdr:nvSpPr>
        <xdr:cNvPr id="12" name="大かっこ 25"/>
        <xdr:cNvSpPr>
          <a:spLocks noChangeArrowheads="1"/>
        </xdr:cNvSpPr>
      </xdr:nvSpPr>
      <xdr:spPr bwMode="auto">
        <a:xfrm>
          <a:off x="1423707" y="35798872"/>
          <a:ext cx="1981200" cy="491939"/>
        </a:xfrm>
        <a:prstGeom prst="bracketPair">
          <a:avLst>
            <a:gd name="adj" fmla="val 16667"/>
          </a:avLst>
        </a:prstGeom>
        <a:solidFill>
          <a:srgbClr val="FFFFFF"/>
        </a:solidFill>
        <a:ln w="9525" algn="ctr">
          <a:solidFill>
            <a:srgbClr val="000000"/>
          </a:solidFill>
          <a:round/>
          <a:headEnd/>
          <a:tailEnd/>
        </a:ln>
      </xdr:spPr>
    </xdr:sp>
    <xdr:clientData/>
  </xdr:twoCellAnchor>
  <xdr:twoCellAnchor>
    <xdr:from>
      <xdr:col>16</xdr:col>
      <xdr:colOff>96370</xdr:colOff>
      <xdr:row>149</xdr:row>
      <xdr:rowOff>51547</xdr:rowOff>
    </xdr:from>
    <xdr:to>
      <xdr:col>27</xdr:col>
      <xdr:colOff>86845</xdr:colOff>
      <xdr:row>151</xdr:row>
      <xdr:rowOff>268941</xdr:rowOff>
    </xdr:to>
    <xdr:sp macro="" textlink="">
      <xdr:nvSpPr>
        <xdr:cNvPr id="13" name="大かっこ 25"/>
        <xdr:cNvSpPr>
          <a:spLocks noChangeArrowheads="1"/>
        </xdr:cNvSpPr>
      </xdr:nvSpPr>
      <xdr:spPr bwMode="auto">
        <a:xfrm>
          <a:off x="2991970" y="38037247"/>
          <a:ext cx="1981200" cy="922244"/>
        </a:xfrm>
        <a:prstGeom prst="bracketPair">
          <a:avLst>
            <a:gd name="adj" fmla="val 16667"/>
          </a:avLst>
        </a:prstGeom>
        <a:solidFill>
          <a:srgbClr val="FFFFFF"/>
        </a:solidFill>
        <a:ln w="9525" algn="ctr">
          <a:solidFill>
            <a:srgbClr val="000000"/>
          </a:solidFill>
          <a:round/>
          <a:headEnd/>
          <a:tailEnd/>
        </a:ln>
      </xdr:spPr>
    </xdr:sp>
    <xdr:clientData/>
  </xdr:twoCellAnchor>
  <xdr:twoCellAnchor>
    <xdr:from>
      <xdr:col>29</xdr:col>
      <xdr:colOff>40341</xdr:colOff>
      <xdr:row>154</xdr:row>
      <xdr:rowOff>309282</xdr:rowOff>
    </xdr:from>
    <xdr:to>
      <xdr:col>41</xdr:col>
      <xdr:colOff>65553</xdr:colOff>
      <xdr:row>157</xdr:row>
      <xdr:rowOff>15688</xdr:rowOff>
    </xdr:to>
    <xdr:sp macro="" textlink="">
      <xdr:nvSpPr>
        <xdr:cNvPr id="14" name="大かっこ 16"/>
        <xdr:cNvSpPr>
          <a:spLocks noChangeArrowheads="1"/>
        </xdr:cNvSpPr>
      </xdr:nvSpPr>
      <xdr:spPr bwMode="auto">
        <a:xfrm>
          <a:off x="5288616" y="40057107"/>
          <a:ext cx="2196912" cy="763681"/>
        </a:xfrm>
        <a:prstGeom prst="bracketPair">
          <a:avLst>
            <a:gd name="adj" fmla="val 4389"/>
          </a:avLst>
        </a:prstGeom>
        <a:solidFill>
          <a:srgbClr val="FFFFFF"/>
        </a:solidFill>
        <a:ln w="9525" algn="ctr">
          <a:solidFill>
            <a:srgbClr val="000000"/>
          </a:solidFill>
          <a:round/>
          <a:headEnd/>
          <a:tailEnd/>
        </a:ln>
      </xdr:spPr>
    </xdr:sp>
    <xdr:clientData/>
  </xdr:twoCellAnchor>
  <xdr:twoCellAnchor editAs="oneCell">
    <xdr:from>
      <xdr:col>7</xdr:col>
      <xdr:colOff>168088</xdr:colOff>
      <xdr:row>142</xdr:row>
      <xdr:rowOff>280147</xdr:rowOff>
    </xdr:from>
    <xdr:to>
      <xdr:col>18</xdr:col>
      <xdr:colOff>38486</xdr:colOff>
      <xdr:row>144</xdr:row>
      <xdr:rowOff>173264</xdr:rowOff>
    </xdr:to>
    <xdr:sp macro="" textlink="">
      <xdr:nvSpPr>
        <xdr:cNvPr id="15" name="テキスト ボックス 24"/>
        <xdr:cNvSpPr txBox="1">
          <a:spLocks noChangeArrowheads="1"/>
        </xdr:cNvSpPr>
      </xdr:nvSpPr>
      <xdr:spPr bwMode="auto">
        <a:xfrm>
          <a:off x="1434913" y="35798872"/>
          <a:ext cx="1861123" cy="597967"/>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editAs="oneCell">
    <xdr:from>
      <xdr:col>17</xdr:col>
      <xdr:colOff>11206</xdr:colOff>
      <xdr:row>149</xdr:row>
      <xdr:rowOff>44824</xdr:rowOff>
    </xdr:from>
    <xdr:to>
      <xdr:col>27</xdr:col>
      <xdr:colOff>21385</xdr:colOff>
      <xdr:row>151</xdr:row>
      <xdr:rowOff>282763</xdr:rowOff>
    </xdr:to>
    <xdr:sp macro="" textlink="">
      <xdr:nvSpPr>
        <xdr:cNvPr id="16" name="テキスト ボックス 13"/>
        <xdr:cNvSpPr txBox="1">
          <a:spLocks noChangeArrowheads="1"/>
        </xdr:cNvSpPr>
      </xdr:nvSpPr>
      <xdr:spPr bwMode="auto">
        <a:xfrm>
          <a:off x="3087781" y="38030524"/>
          <a:ext cx="1819929" cy="94278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・施設情報の利活用技術及び</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蓄積・管理技術の開発に関する調査・研究の企画・立案、及び調査結果に基づく技術基準等の原案検討</a:t>
          </a:r>
        </a:p>
      </xdr:txBody>
    </xdr:sp>
    <xdr:clientData/>
  </xdr:twoCellAnchor>
  <xdr:twoCellAnchor editAs="oneCell">
    <xdr:from>
      <xdr:col>29</xdr:col>
      <xdr:colOff>123265</xdr:colOff>
      <xdr:row>155</xdr:row>
      <xdr:rowOff>1</xdr:rowOff>
    </xdr:from>
    <xdr:to>
      <xdr:col>40</xdr:col>
      <xdr:colOff>174671</xdr:colOff>
      <xdr:row>157</xdr:row>
      <xdr:rowOff>51403</xdr:rowOff>
    </xdr:to>
    <xdr:sp macro="" textlink="">
      <xdr:nvSpPr>
        <xdr:cNvPr id="17" name="テキスト ボックス 24"/>
        <xdr:cNvSpPr txBox="1">
          <a:spLocks noChangeArrowheads="1"/>
        </xdr:cNvSpPr>
      </xdr:nvSpPr>
      <xdr:spPr bwMode="auto">
        <a:xfrm>
          <a:off x="5371540" y="40100251"/>
          <a:ext cx="2042131" cy="756252"/>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mn-ea"/>
            </a:rPr>
            <a:t>維持管理調達効率化のための資料整理及び情報利活用に関する課題抽出業務等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140</xdr:row>
      <xdr:rowOff>0</xdr:rowOff>
    </xdr:from>
    <xdr:to>
      <xdr:col>16</xdr:col>
      <xdr:colOff>109445</xdr:colOff>
      <xdr:row>141</xdr:row>
      <xdr:rowOff>201520</xdr:rowOff>
    </xdr:to>
    <xdr:sp macro="" textlink="">
      <xdr:nvSpPr>
        <xdr:cNvPr id="2" name="正方形/長方形 3"/>
        <xdr:cNvSpPr>
          <a:spLocks noChangeArrowheads="1"/>
        </xdr:cNvSpPr>
      </xdr:nvSpPr>
      <xdr:spPr bwMode="auto">
        <a:xfrm>
          <a:off x="1800225" y="35280600"/>
          <a:ext cx="1509620" cy="553945"/>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62.920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22412</xdr:colOff>
      <xdr:row>146</xdr:row>
      <xdr:rowOff>179294</xdr:rowOff>
    </xdr:from>
    <xdr:to>
      <xdr:col>27</xdr:col>
      <xdr:colOff>79935</xdr:colOff>
      <xdr:row>147</xdr:row>
      <xdr:rowOff>332815</xdr:rowOff>
    </xdr:to>
    <xdr:sp macro="" textlink="">
      <xdr:nvSpPr>
        <xdr:cNvPr id="3" name="正方形/長方形 4"/>
        <xdr:cNvSpPr>
          <a:spLocks noChangeArrowheads="1"/>
        </xdr:cNvSpPr>
      </xdr:nvSpPr>
      <xdr:spPr bwMode="auto">
        <a:xfrm>
          <a:off x="3422837" y="37574444"/>
          <a:ext cx="2057773" cy="505946"/>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62.920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30</xdr:col>
      <xdr:colOff>33618</xdr:colOff>
      <xdr:row>144</xdr:row>
      <xdr:rowOff>22412</xdr:rowOff>
    </xdr:from>
    <xdr:to>
      <xdr:col>41</xdr:col>
      <xdr:colOff>161925</xdr:colOff>
      <xdr:row>145</xdr:row>
      <xdr:rowOff>175932</xdr:rowOff>
    </xdr:to>
    <xdr:sp macro="" textlink="">
      <xdr:nvSpPr>
        <xdr:cNvPr id="4" name="正方形/長方形 26"/>
        <xdr:cNvSpPr>
          <a:spLocks noChangeArrowheads="1"/>
        </xdr:cNvSpPr>
      </xdr:nvSpPr>
      <xdr:spPr bwMode="auto">
        <a:xfrm>
          <a:off x="6034368" y="36712712"/>
          <a:ext cx="2328582" cy="505945"/>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謝金、調査旅費、委員等旅費等</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3.607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29</xdr:col>
      <xdr:colOff>112060</xdr:colOff>
      <xdr:row>152</xdr:row>
      <xdr:rowOff>190501</xdr:rowOff>
    </xdr:from>
    <xdr:to>
      <xdr:col>41</xdr:col>
      <xdr:colOff>42022</xdr:colOff>
      <xdr:row>154</xdr:row>
      <xdr:rowOff>47439</xdr:rowOff>
    </xdr:to>
    <xdr:sp macro="" textlink="">
      <xdr:nvSpPr>
        <xdr:cNvPr id="5" name="正方形/長方形 5"/>
        <xdr:cNvSpPr>
          <a:spLocks noChangeArrowheads="1"/>
        </xdr:cNvSpPr>
      </xdr:nvSpPr>
      <xdr:spPr bwMode="auto">
        <a:xfrm>
          <a:off x="5912785" y="39700201"/>
          <a:ext cx="2330262" cy="561788"/>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Ａ．民間企業等（３０者）</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52.891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144371</xdr:colOff>
      <xdr:row>141</xdr:row>
      <xdr:rowOff>201520</xdr:rowOff>
    </xdr:from>
    <xdr:to>
      <xdr:col>17</xdr:col>
      <xdr:colOff>22413</xdr:colOff>
      <xdr:row>147</xdr:row>
      <xdr:rowOff>82364</xdr:rowOff>
    </xdr:to>
    <xdr:cxnSp macro="">
      <xdr:nvCxnSpPr>
        <xdr:cNvPr id="6" name="図形 12"/>
        <xdr:cNvCxnSpPr>
          <a:cxnSpLocks noChangeShapeType="1"/>
          <a:stCxn id="3" idx="1"/>
          <a:endCxn id="2" idx="2"/>
        </xdr:cNvCxnSpPr>
      </xdr:nvCxnSpPr>
      <xdr:spPr bwMode="auto">
        <a:xfrm rot="10800000">
          <a:off x="2544671" y="35834545"/>
          <a:ext cx="878167" cy="1995394"/>
        </a:xfrm>
        <a:prstGeom prst="bentConnector2">
          <a:avLst/>
        </a:prstGeom>
        <a:noFill/>
        <a:ln w="9525" algn="ctr">
          <a:solidFill>
            <a:srgbClr val="000000"/>
          </a:solidFill>
          <a:miter lim="800000"/>
          <a:headEnd/>
          <a:tailEnd/>
        </a:ln>
      </xdr:spPr>
    </xdr:cxnSp>
    <xdr:clientData/>
  </xdr:twoCellAnchor>
  <xdr:twoCellAnchor>
    <xdr:from>
      <xdr:col>22</xdr:col>
      <xdr:colOff>51174</xdr:colOff>
      <xdr:row>147</xdr:row>
      <xdr:rowOff>332815</xdr:rowOff>
    </xdr:from>
    <xdr:to>
      <xdr:col>29</xdr:col>
      <xdr:colOff>112061</xdr:colOff>
      <xdr:row>153</xdr:row>
      <xdr:rowOff>118970</xdr:rowOff>
    </xdr:to>
    <xdr:cxnSp macro="">
      <xdr:nvCxnSpPr>
        <xdr:cNvPr id="7" name="図形 12"/>
        <xdr:cNvCxnSpPr>
          <a:cxnSpLocks noChangeShapeType="1"/>
          <a:stCxn id="5" idx="1"/>
          <a:endCxn id="3" idx="2"/>
        </xdr:cNvCxnSpPr>
      </xdr:nvCxnSpPr>
      <xdr:spPr bwMode="auto">
        <a:xfrm rot="10800000">
          <a:off x="4451724" y="38080390"/>
          <a:ext cx="1461062" cy="1900705"/>
        </a:xfrm>
        <a:prstGeom prst="bentConnector2">
          <a:avLst/>
        </a:prstGeom>
        <a:noFill/>
        <a:ln w="9525" algn="ctr">
          <a:solidFill>
            <a:srgbClr val="000000"/>
          </a:solidFill>
          <a:miter lim="800000"/>
          <a:headEnd/>
          <a:tailEnd/>
        </a:ln>
      </xdr:spPr>
    </xdr:cxnSp>
    <xdr:clientData/>
  </xdr:twoCellAnchor>
  <xdr:oneCellAnchor>
    <xdr:from>
      <xdr:col>17</xdr:col>
      <xdr:colOff>123265</xdr:colOff>
      <xdr:row>145</xdr:row>
      <xdr:rowOff>212911</xdr:rowOff>
    </xdr:from>
    <xdr:ext cx="646331" cy="292452"/>
    <xdr:sp macro="" textlink="">
      <xdr:nvSpPr>
        <xdr:cNvPr id="8" name="テキスト ボックス 7"/>
        <xdr:cNvSpPr txBox="1"/>
      </xdr:nvSpPr>
      <xdr:spPr>
        <a:xfrm>
          <a:off x="3523690" y="37255636"/>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twoCellAnchor>
    <xdr:from>
      <xdr:col>7</xdr:col>
      <xdr:colOff>156882</xdr:colOff>
      <xdr:row>142</xdr:row>
      <xdr:rowOff>280147</xdr:rowOff>
    </xdr:from>
    <xdr:to>
      <xdr:col>18</xdr:col>
      <xdr:colOff>147357</xdr:colOff>
      <xdr:row>144</xdr:row>
      <xdr:rowOff>67236</xdr:rowOff>
    </xdr:to>
    <xdr:sp macro="" textlink="">
      <xdr:nvSpPr>
        <xdr:cNvPr id="9" name="大かっこ 25"/>
        <xdr:cNvSpPr>
          <a:spLocks noChangeArrowheads="1"/>
        </xdr:cNvSpPr>
      </xdr:nvSpPr>
      <xdr:spPr bwMode="auto">
        <a:xfrm>
          <a:off x="1557057" y="36265597"/>
          <a:ext cx="2190750" cy="491939"/>
        </a:xfrm>
        <a:prstGeom prst="bracketPair">
          <a:avLst>
            <a:gd name="adj" fmla="val 16667"/>
          </a:avLst>
        </a:prstGeom>
        <a:solidFill>
          <a:srgbClr val="FFFFFF"/>
        </a:solidFill>
        <a:ln w="9525" algn="ctr">
          <a:solidFill>
            <a:srgbClr val="000000"/>
          </a:solidFill>
          <a:round/>
          <a:headEnd/>
          <a:tailEnd/>
        </a:ln>
      </xdr:spPr>
    </xdr:sp>
    <xdr:clientData/>
  </xdr:twoCellAnchor>
  <xdr:twoCellAnchor>
    <xdr:from>
      <xdr:col>16</xdr:col>
      <xdr:colOff>96370</xdr:colOff>
      <xdr:row>149</xdr:row>
      <xdr:rowOff>51547</xdr:rowOff>
    </xdr:from>
    <xdr:to>
      <xdr:col>27</xdr:col>
      <xdr:colOff>86845</xdr:colOff>
      <xdr:row>151</xdr:row>
      <xdr:rowOff>268941</xdr:rowOff>
    </xdr:to>
    <xdr:sp macro="" textlink="">
      <xdr:nvSpPr>
        <xdr:cNvPr id="10" name="大かっこ 25"/>
        <xdr:cNvSpPr>
          <a:spLocks noChangeArrowheads="1"/>
        </xdr:cNvSpPr>
      </xdr:nvSpPr>
      <xdr:spPr bwMode="auto">
        <a:xfrm>
          <a:off x="3296770" y="38503972"/>
          <a:ext cx="2190750" cy="922244"/>
        </a:xfrm>
        <a:prstGeom prst="bracketPair">
          <a:avLst>
            <a:gd name="adj" fmla="val 16667"/>
          </a:avLst>
        </a:prstGeom>
        <a:solidFill>
          <a:srgbClr val="FFFFFF"/>
        </a:solidFill>
        <a:ln w="9525" algn="ctr">
          <a:solidFill>
            <a:srgbClr val="000000"/>
          </a:solidFill>
          <a:round/>
          <a:headEnd/>
          <a:tailEnd/>
        </a:ln>
      </xdr:spPr>
    </xdr:sp>
    <xdr:clientData/>
  </xdr:twoCellAnchor>
  <xdr:twoCellAnchor>
    <xdr:from>
      <xdr:col>29</xdr:col>
      <xdr:colOff>40341</xdr:colOff>
      <xdr:row>154</xdr:row>
      <xdr:rowOff>309282</xdr:rowOff>
    </xdr:from>
    <xdr:to>
      <xdr:col>41</xdr:col>
      <xdr:colOff>65553</xdr:colOff>
      <xdr:row>157</xdr:row>
      <xdr:rowOff>15688</xdr:rowOff>
    </xdr:to>
    <xdr:sp macro="" textlink="">
      <xdr:nvSpPr>
        <xdr:cNvPr id="11" name="大かっこ 16"/>
        <xdr:cNvSpPr>
          <a:spLocks noChangeArrowheads="1"/>
        </xdr:cNvSpPr>
      </xdr:nvSpPr>
      <xdr:spPr bwMode="auto">
        <a:xfrm>
          <a:off x="5841066" y="40523832"/>
          <a:ext cx="2425512" cy="763681"/>
        </a:xfrm>
        <a:prstGeom prst="bracketPair">
          <a:avLst>
            <a:gd name="adj" fmla="val 4389"/>
          </a:avLst>
        </a:prstGeom>
        <a:solidFill>
          <a:srgbClr val="FFFFFF"/>
        </a:solidFill>
        <a:ln w="9525" algn="ctr">
          <a:solidFill>
            <a:srgbClr val="000000"/>
          </a:solidFill>
          <a:round/>
          <a:headEnd/>
          <a:tailEnd/>
        </a:ln>
      </xdr:spPr>
    </xdr:sp>
    <xdr:clientData/>
  </xdr:twoCellAnchor>
  <xdr:twoCellAnchor editAs="oneCell">
    <xdr:from>
      <xdr:col>7</xdr:col>
      <xdr:colOff>168088</xdr:colOff>
      <xdr:row>142</xdr:row>
      <xdr:rowOff>280147</xdr:rowOff>
    </xdr:from>
    <xdr:to>
      <xdr:col>18</xdr:col>
      <xdr:colOff>38486</xdr:colOff>
      <xdr:row>144</xdr:row>
      <xdr:rowOff>173264</xdr:rowOff>
    </xdr:to>
    <xdr:sp macro="" textlink="">
      <xdr:nvSpPr>
        <xdr:cNvPr id="12" name="テキスト ボックス 24"/>
        <xdr:cNvSpPr txBox="1">
          <a:spLocks noChangeArrowheads="1"/>
        </xdr:cNvSpPr>
      </xdr:nvSpPr>
      <xdr:spPr bwMode="auto">
        <a:xfrm>
          <a:off x="1568263" y="36265597"/>
          <a:ext cx="2070673" cy="597967"/>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editAs="oneCell">
    <xdr:from>
      <xdr:col>17</xdr:col>
      <xdr:colOff>11206</xdr:colOff>
      <xdr:row>149</xdr:row>
      <xdr:rowOff>44824</xdr:rowOff>
    </xdr:from>
    <xdr:to>
      <xdr:col>27</xdr:col>
      <xdr:colOff>21385</xdr:colOff>
      <xdr:row>151</xdr:row>
      <xdr:rowOff>282763</xdr:rowOff>
    </xdr:to>
    <xdr:sp macro="" textlink="">
      <xdr:nvSpPr>
        <xdr:cNvPr id="13" name="テキスト ボックス 13"/>
        <xdr:cNvSpPr txBox="1">
          <a:spLocks noChangeArrowheads="1"/>
        </xdr:cNvSpPr>
      </xdr:nvSpPr>
      <xdr:spPr bwMode="auto">
        <a:xfrm>
          <a:off x="3411631" y="38497249"/>
          <a:ext cx="2010429" cy="94278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・施設情報の利活用技術及び</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蓄積・管理技術の開発に関する調査・研究の企画・立案、及び調査結果に基づく技術基準等の原案検討</a:t>
          </a:r>
        </a:p>
      </xdr:txBody>
    </xdr:sp>
    <xdr:clientData/>
  </xdr:twoCellAnchor>
  <xdr:twoCellAnchor editAs="oneCell">
    <xdr:from>
      <xdr:col>29</xdr:col>
      <xdr:colOff>123265</xdr:colOff>
      <xdr:row>155</xdr:row>
      <xdr:rowOff>1</xdr:rowOff>
    </xdr:from>
    <xdr:to>
      <xdr:col>40</xdr:col>
      <xdr:colOff>174671</xdr:colOff>
      <xdr:row>157</xdr:row>
      <xdr:rowOff>51402</xdr:rowOff>
    </xdr:to>
    <xdr:sp macro="" textlink="">
      <xdr:nvSpPr>
        <xdr:cNvPr id="14" name="テキスト ボックス 24"/>
        <xdr:cNvSpPr txBox="1">
          <a:spLocks noChangeArrowheads="1"/>
        </xdr:cNvSpPr>
      </xdr:nvSpPr>
      <xdr:spPr bwMode="auto">
        <a:xfrm>
          <a:off x="5923990" y="40566976"/>
          <a:ext cx="2251681" cy="756251"/>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FF0000"/>
              </a:solidFill>
              <a:latin typeface="ＭＳ Ｐゴシック"/>
              <a:ea typeface="+mn-ea"/>
            </a:rPr>
            <a:t>維持修繕工事の効率化のための資料分析及び情報蓄積・利活用に関する課題整理</a:t>
          </a:r>
          <a:r>
            <a:rPr lang="ja-JP" altLang="en-US" sz="1100" b="0" i="0" u="none" strike="noStrike" baseline="0">
              <a:solidFill>
                <a:sysClr val="windowText" lastClr="000000"/>
              </a:solidFill>
              <a:latin typeface="ＭＳ Ｐゴシック"/>
              <a:ea typeface="+mn-ea"/>
            </a:rPr>
            <a:t>業務等</a:t>
          </a: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230</xdr:row>
          <xdr:rowOff>238125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498</xdr:row>
          <xdr:rowOff>66675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0</xdr:colOff>
      <xdr:row>140</xdr:row>
      <xdr:rowOff>0</xdr:rowOff>
    </xdr:from>
    <xdr:to>
      <xdr:col>16</xdr:col>
      <xdr:colOff>109445</xdr:colOff>
      <xdr:row>141</xdr:row>
      <xdr:rowOff>201520</xdr:rowOff>
    </xdr:to>
    <xdr:sp macro="" textlink="">
      <xdr:nvSpPr>
        <xdr:cNvPr id="2" name="正方形/長方形 3"/>
        <xdr:cNvSpPr>
          <a:spLocks noChangeArrowheads="1"/>
        </xdr:cNvSpPr>
      </xdr:nvSpPr>
      <xdr:spPr bwMode="auto">
        <a:xfrm>
          <a:off x="1628775" y="34813875"/>
          <a:ext cx="1376270" cy="553945"/>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62.920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22412</xdr:colOff>
      <xdr:row>146</xdr:row>
      <xdr:rowOff>179294</xdr:rowOff>
    </xdr:from>
    <xdr:to>
      <xdr:col>27</xdr:col>
      <xdr:colOff>79935</xdr:colOff>
      <xdr:row>147</xdr:row>
      <xdr:rowOff>332815</xdr:rowOff>
    </xdr:to>
    <xdr:sp macro="" textlink="">
      <xdr:nvSpPr>
        <xdr:cNvPr id="3" name="正方形/長方形 4"/>
        <xdr:cNvSpPr>
          <a:spLocks noChangeArrowheads="1"/>
        </xdr:cNvSpPr>
      </xdr:nvSpPr>
      <xdr:spPr bwMode="auto">
        <a:xfrm>
          <a:off x="3098987" y="37107719"/>
          <a:ext cx="1867273" cy="505946"/>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62.920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30</xdr:col>
      <xdr:colOff>33618</xdr:colOff>
      <xdr:row>144</xdr:row>
      <xdr:rowOff>22412</xdr:rowOff>
    </xdr:from>
    <xdr:to>
      <xdr:col>41</xdr:col>
      <xdr:colOff>161925</xdr:colOff>
      <xdr:row>145</xdr:row>
      <xdr:rowOff>175932</xdr:rowOff>
    </xdr:to>
    <xdr:sp macro="" textlink="">
      <xdr:nvSpPr>
        <xdr:cNvPr id="4" name="正方形/長方形 26"/>
        <xdr:cNvSpPr>
          <a:spLocks noChangeArrowheads="1"/>
        </xdr:cNvSpPr>
      </xdr:nvSpPr>
      <xdr:spPr bwMode="auto">
        <a:xfrm>
          <a:off x="5462868" y="36245987"/>
          <a:ext cx="2119032" cy="505945"/>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謝金、調査旅費、委員等旅費等</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3.607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29</xdr:col>
      <xdr:colOff>112060</xdr:colOff>
      <xdr:row>152</xdr:row>
      <xdr:rowOff>190501</xdr:rowOff>
    </xdr:from>
    <xdr:to>
      <xdr:col>41</xdr:col>
      <xdr:colOff>42022</xdr:colOff>
      <xdr:row>154</xdr:row>
      <xdr:rowOff>47439</xdr:rowOff>
    </xdr:to>
    <xdr:sp macro="" textlink="">
      <xdr:nvSpPr>
        <xdr:cNvPr id="5" name="正方形/長方形 5"/>
        <xdr:cNvSpPr>
          <a:spLocks noChangeArrowheads="1"/>
        </xdr:cNvSpPr>
      </xdr:nvSpPr>
      <xdr:spPr bwMode="auto">
        <a:xfrm>
          <a:off x="5360335" y="39233476"/>
          <a:ext cx="2101662" cy="561788"/>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Ａ．民間企業等（３０者）</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52.891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144371</xdr:colOff>
      <xdr:row>141</xdr:row>
      <xdr:rowOff>201520</xdr:rowOff>
    </xdr:from>
    <xdr:to>
      <xdr:col>17</xdr:col>
      <xdr:colOff>22413</xdr:colOff>
      <xdr:row>147</xdr:row>
      <xdr:rowOff>82364</xdr:rowOff>
    </xdr:to>
    <xdr:cxnSp macro="">
      <xdr:nvCxnSpPr>
        <xdr:cNvPr id="6" name="図形 12"/>
        <xdr:cNvCxnSpPr>
          <a:cxnSpLocks noChangeShapeType="1"/>
          <a:stCxn id="3" idx="1"/>
          <a:endCxn id="2" idx="2"/>
        </xdr:cNvCxnSpPr>
      </xdr:nvCxnSpPr>
      <xdr:spPr bwMode="auto">
        <a:xfrm rot="10800000">
          <a:off x="2316071" y="35367820"/>
          <a:ext cx="782917" cy="1995394"/>
        </a:xfrm>
        <a:prstGeom prst="bentConnector2">
          <a:avLst/>
        </a:prstGeom>
        <a:noFill/>
        <a:ln w="9525" algn="ctr">
          <a:solidFill>
            <a:srgbClr val="000000"/>
          </a:solidFill>
          <a:miter lim="800000"/>
          <a:headEnd/>
          <a:tailEnd/>
        </a:ln>
      </xdr:spPr>
    </xdr:cxnSp>
    <xdr:clientData/>
  </xdr:twoCellAnchor>
  <xdr:twoCellAnchor>
    <xdr:from>
      <xdr:col>22</xdr:col>
      <xdr:colOff>51174</xdr:colOff>
      <xdr:row>147</xdr:row>
      <xdr:rowOff>332815</xdr:rowOff>
    </xdr:from>
    <xdr:to>
      <xdr:col>29</xdr:col>
      <xdr:colOff>112061</xdr:colOff>
      <xdr:row>153</xdr:row>
      <xdr:rowOff>118970</xdr:rowOff>
    </xdr:to>
    <xdr:cxnSp macro="">
      <xdr:nvCxnSpPr>
        <xdr:cNvPr id="7" name="図形 12"/>
        <xdr:cNvCxnSpPr>
          <a:cxnSpLocks noChangeShapeType="1"/>
          <a:stCxn id="5" idx="1"/>
          <a:endCxn id="3" idx="2"/>
        </xdr:cNvCxnSpPr>
      </xdr:nvCxnSpPr>
      <xdr:spPr bwMode="auto">
        <a:xfrm rot="10800000">
          <a:off x="4032624" y="37613665"/>
          <a:ext cx="1327712" cy="1900705"/>
        </a:xfrm>
        <a:prstGeom prst="bentConnector2">
          <a:avLst/>
        </a:prstGeom>
        <a:noFill/>
        <a:ln w="9525" algn="ctr">
          <a:solidFill>
            <a:srgbClr val="000000"/>
          </a:solidFill>
          <a:miter lim="800000"/>
          <a:headEnd/>
          <a:tailEnd/>
        </a:ln>
      </xdr:spPr>
    </xdr:cxnSp>
    <xdr:clientData/>
  </xdr:twoCellAnchor>
  <xdr:oneCellAnchor>
    <xdr:from>
      <xdr:col>17</xdr:col>
      <xdr:colOff>123265</xdr:colOff>
      <xdr:row>145</xdr:row>
      <xdr:rowOff>212911</xdr:rowOff>
    </xdr:from>
    <xdr:ext cx="646331" cy="292452"/>
    <xdr:sp macro="" textlink="">
      <xdr:nvSpPr>
        <xdr:cNvPr id="8" name="テキスト ボックス 7"/>
        <xdr:cNvSpPr txBox="1"/>
      </xdr:nvSpPr>
      <xdr:spPr>
        <a:xfrm>
          <a:off x="3199840" y="36788911"/>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twoCellAnchor>
    <xdr:from>
      <xdr:col>7</xdr:col>
      <xdr:colOff>156882</xdr:colOff>
      <xdr:row>142</xdr:row>
      <xdr:rowOff>280147</xdr:rowOff>
    </xdr:from>
    <xdr:to>
      <xdr:col>18</xdr:col>
      <xdr:colOff>147357</xdr:colOff>
      <xdr:row>144</xdr:row>
      <xdr:rowOff>67236</xdr:rowOff>
    </xdr:to>
    <xdr:sp macro="" textlink="">
      <xdr:nvSpPr>
        <xdr:cNvPr id="9" name="大かっこ 25"/>
        <xdr:cNvSpPr>
          <a:spLocks noChangeArrowheads="1"/>
        </xdr:cNvSpPr>
      </xdr:nvSpPr>
      <xdr:spPr bwMode="auto">
        <a:xfrm>
          <a:off x="1423707" y="35798872"/>
          <a:ext cx="1981200" cy="491939"/>
        </a:xfrm>
        <a:prstGeom prst="bracketPair">
          <a:avLst>
            <a:gd name="adj" fmla="val 16667"/>
          </a:avLst>
        </a:prstGeom>
        <a:solidFill>
          <a:srgbClr val="FFFFFF"/>
        </a:solidFill>
        <a:ln w="9525" algn="ctr">
          <a:solidFill>
            <a:srgbClr val="000000"/>
          </a:solidFill>
          <a:round/>
          <a:headEnd/>
          <a:tailEnd/>
        </a:ln>
      </xdr:spPr>
    </xdr:sp>
    <xdr:clientData/>
  </xdr:twoCellAnchor>
  <xdr:twoCellAnchor>
    <xdr:from>
      <xdr:col>16</xdr:col>
      <xdr:colOff>96370</xdr:colOff>
      <xdr:row>149</xdr:row>
      <xdr:rowOff>51547</xdr:rowOff>
    </xdr:from>
    <xdr:to>
      <xdr:col>27</xdr:col>
      <xdr:colOff>86845</xdr:colOff>
      <xdr:row>151</xdr:row>
      <xdr:rowOff>268941</xdr:rowOff>
    </xdr:to>
    <xdr:sp macro="" textlink="">
      <xdr:nvSpPr>
        <xdr:cNvPr id="10" name="大かっこ 25"/>
        <xdr:cNvSpPr>
          <a:spLocks noChangeArrowheads="1"/>
        </xdr:cNvSpPr>
      </xdr:nvSpPr>
      <xdr:spPr bwMode="auto">
        <a:xfrm>
          <a:off x="2991970" y="38037247"/>
          <a:ext cx="1981200" cy="922244"/>
        </a:xfrm>
        <a:prstGeom prst="bracketPair">
          <a:avLst>
            <a:gd name="adj" fmla="val 16667"/>
          </a:avLst>
        </a:prstGeom>
        <a:solidFill>
          <a:srgbClr val="FFFFFF"/>
        </a:solidFill>
        <a:ln w="9525" algn="ctr">
          <a:solidFill>
            <a:srgbClr val="000000"/>
          </a:solidFill>
          <a:round/>
          <a:headEnd/>
          <a:tailEnd/>
        </a:ln>
      </xdr:spPr>
    </xdr:sp>
    <xdr:clientData/>
  </xdr:twoCellAnchor>
  <xdr:twoCellAnchor>
    <xdr:from>
      <xdr:col>29</xdr:col>
      <xdr:colOff>40341</xdr:colOff>
      <xdr:row>154</xdr:row>
      <xdr:rowOff>309282</xdr:rowOff>
    </xdr:from>
    <xdr:to>
      <xdr:col>41</xdr:col>
      <xdr:colOff>65553</xdr:colOff>
      <xdr:row>157</xdr:row>
      <xdr:rowOff>15688</xdr:rowOff>
    </xdr:to>
    <xdr:sp macro="" textlink="">
      <xdr:nvSpPr>
        <xdr:cNvPr id="11" name="大かっこ 16"/>
        <xdr:cNvSpPr>
          <a:spLocks noChangeArrowheads="1"/>
        </xdr:cNvSpPr>
      </xdr:nvSpPr>
      <xdr:spPr bwMode="auto">
        <a:xfrm>
          <a:off x="5288616" y="40057107"/>
          <a:ext cx="2196912" cy="763681"/>
        </a:xfrm>
        <a:prstGeom prst="bracketPair">
          <a:avLst>
            <a:gd name="adj" fmla="val 4389"/>
          </a:avLst>
        </a:prstGeom>
        <a:solidFill>
          <a:srgbClr val="FFFFFF"/>
        </a:solidFill>
        <a:ln w="9525" algn="ctr">
          <a:solidFill>
            <a:srgbClr val="000000"/>
          </a:solidFill>
          <a:round/>
          <a:headEnd/>
          <a:tailEnd/>
        </a:ln>
      </xdr:spPr>
    </xdr:sp>
    <xdr:clientData/>
  </xdr:twoCellAnchor>
  <xdr:twoCellAnchor editAs="oneCell">
    <xdr:from>
      <xdr:col>7</xdr:col>
      <xdr:colOff>168088</xdr:colOff>
      <xdr:row>142</xdr:row>
      <xdr:rowOff>280147</xdr:rowOff>
    </xdr:from>
    <xdr:to>
      <xdr:col>18</xdr:col>
      <xdr:colOff>38486</xdr:colOff>
      <xdr:row>144</xdr:row>
      <xdr:rowOff>173264</xdr:rowOff>
    </xdr:to>
    <xdr:sp macro="" textlink="">
      <xdr:nvSpPr>
        <xdr:cNvPr id="12" name="テキスト ボックス 24"/>
        <xdr:cNvSpPr txBox="1">
          <a:spLocks noChangeArrowheads="1"/>
        </xdr:cNvSpPr>
      </xdr:nvSpPr>
      <xdr:spPr bwMode="auto">
        <a:xfrm>
          <a:off x="1434913" y="35798872"/>
          <a:ext cx="1861123" cy="597967"/>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editAs="oneCell">
    <xdr:from>
      <xdr:col>17</xdr:col>
      <xdr:colOff>11206</xdr:colOff>
      <xdr:row>149</xdr:row>
      <xdr:rowOff>44824</xdr:rowOff>
    </xdr:from>
    <xdr:to>
      <xdr:col>27</xdr:col>
      <xdr:colOff>21385</xdr:colOff>
      <xdr:row>151</xdr:row>
      <xdr:rowOff>282763</xdr:rowOff>
    </xdr:to>
    <xdr:sp macro="" textlink="">
      <xdr:nvSpPr>
        <xdr:cNvPr id="13" name="テキスト ボックス 13"/>
        <xdr:cNvSpPr txBox="1">
          <a:spLocks noChangeArrowheads="1"/>
        </xdr:cNvSpPr>
      </xdr:nvSpPr>
      <xdr:spPr bwMode="auto">
        <a:xfrm>
          <a:off x="3087781" y="38030524"/>
          <a:ext cx="1819929" cy="94278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・施設情報の利活用技術及び</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蓄積・管理技術の開発に関する調査・研究の企画・立案、及び調査結果に基づく技術基準等の原案検討</a:t>
          </a:r>
        </a:p>
      </xdr:txBody>
    </xdr:sp>
    <xdr:clientData/>
  </xdr:twoCellAnchor>
  <xdr:twoCellAnchor editAs="oneCell">
    <xdr:from>
      <xdr:col>29</xdr:col>
      <xdr:colOff>123265</xdr:colOff>
      <xdr:row>155</xdr:row>
      <xdr:rowOff>1</xdr:rowOff>
    </xdr:from>
    <xdr:to>
      <xdr:col>40</xdr:col>
      <xdr:colOff>174671</xdr:colOff>
      <xdr:row>157</xdr:row>
      <xdr:rowOff>51403</xdr:rowOff>
    </xdr:to>
    <xdr:sp macro="" textlink="">
      <xdr:nvSpPr>
        <xdr:cNvPr id="14" name="テキスト ボックス 24"/>
        <xdr:cNvSpPr txBox="1">
          <a:spLocks noChangeArrowheads="1"/>
        </xdr:cNvSpPr>
      </xdr:nvSpPr>
      <xdr:spPr bwMode="auto">
        <a:xfrm>
          <a:off x="5371540" y="40100251"/>
          <a:ext cx="2042131" cy="756252"/>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mn-ea"/>
            </a:rPr>
            <a:t>維持管理調達効率化のための資料整理及び情報利活用に関する課題抽出業務等</a:t>
          </a: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230</xdr:row>
          <xdr:rowOff>238125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498</xdr:row>
          <xdr:rowOff>66675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43\sopro\1-1&#32207;&#12503;&#12525;\H&#65298;&#65303;&#22519;&#34892;\&#34892;&#25919;&#20107;&#26989;&#12524;&#12499;&#12517;&#12540;\&#25216;&#35519;&#12395;&#25552;&#20986;\&#12467;&#12500;&#12540;H27&#12288;2600000&#32207;&#12503;&#12525;&#12304;&#24773;&#22577;&#21033;&#27963;&#29992;&#12305;_&#22522;&#30436;&#36861;&#35352;&#65288;&#19979;&#27700;&#36861;&#353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8.124.143\sopro\1-1&#32207;&#12503;&#12525;\H&#65298;&#65303;&#22519;&#34892;\&#34892;&#25919;&#20107;&#26989;&#12524;&#12499;&#12517;&#12540;\&#25216;&#35519;&#12395;&#25552;&#20986;\H27&#12288;&#12304;&#24314;&#12471;&#12473;&#12305;2600000&#32207;&#12503;&#12525;&#12304;&#24773;&#22577;&#21033;&#27963;&#29992;&#12305;_&#22522;&#30436;&#36861;&#353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8.124.143\sopro\1-1&#32207;&#12503;&#12525;\H&#65298;&#65303;&#22519;&#34892;\&#34892;&#25919;&#20107;&#26989;&#12524;&#12499;&#12517;&#12540;\&#25216;&#35519;&#12395;&#25552;&#20986;\H27&#12288;2600000&#32207;&#12503;&#12525;&#12304;&#24773;&#22577;&#21033;&#27963;&#29992;&#12305;_&#22522;&#30436;&#36861;&#35352;%20&#20303;&#23429;&#24314;&#316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直接実施、委託・請負</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その他の事項経費</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科学技術・イノベーション</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直接実施、委託・請負</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その他の事項経費</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科学技術・イノベーション</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直接実施、委託・請負</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その他の事項経費</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科学技術・イノベーション</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30" zoomScale="60" zoomScaleNormal="75" workbookViewId="0">
      <selection activeCell="M240" sqref="M240:AJ24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2" t="s">
        <v>465</v>
      </c>
      <c r="AR2" s="692"/>
      <c r="AS2" s="68" t="str">
        <f>IF(OR(AQ2="　", AQ2=""), "", "-")</f>
        <v/>
      </c>
      <c r="AT2" s="693">
        <v>418</v>
      </c>
      <c r="AU2" s="693"/>
      <c r="AV2" s="69" t="str">
        <f>IF(AW2="", "", "-")</f>
        <v/>
      </c>
      <c r="AW2" s="694"/>
      <c r="AX2" s="694"/>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472</v>
      </c>
      <c r="AK3" s="654"/>
      <c r="AL3" s="654"/>
      <c r="AM3" s="654"/>
      <c r="AN3" s="654"/>
      <c r="AO3" s="654"/>
      <c r="AP3" s="654"/>
      <c r="AQ3" s="654"/>
      <c r="AR3" s="654"/>
      <c r="AS3" s="654"/>
      <c r="AT3" s="654"/>
      <c r="AU3" s="654"/>
      <c r="AV3" s="654"/>
      <c r="AW3" s="654"/>
      <c r="AX3" s="36" t="s">
        <v>91</v>
      </c>
    </row>
    <row r="4" spans="1:50" ht="24.75" customHeight="1" x14ac:dyDescent="0.15">
      <c r="A4" s="466" t="s">
        <v>30</v>
      </c>
      <c r="B4" s="467"/>
      <c r="C4" s="467"/>
      <c r="D4" s="467"/>
      <c r="E4" s="467"/>
      <c r="F4" s="467"/>
      <c r="G4" s="440" t="s">
        <v>642</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474</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8" t="s">
        <v>95</v>
      </c>
      <c r="H5" s="630"/>
      <c r="I5" s="630"/>
      <c r="J5" s="630"/>
      <c r="K5" s="630"/>
      <c r="L5" s="630"/>
      <c r="M5" s="669" t="s">
        <v>92</v>
      </c>
      <c r="N5" s="670"/>
      <c r="O5" s="670"/>
      <c r="P5" s="670"/>
      <c r="Q5" s="670"/>
      <c r="R5" s="671"/>
      <c r="S5" s="629" t="s">
        <v>101</v>
      </c>
      <c r="T5" s="630"/>
      <c r="U5" s="630"/>
      <c r="V5" s="630"/>
      <c r="W5" s="630"/>
      <c r="X5" s="631"/>
      <c r="Y5" s="457" t="s">
        <v>3</v>
      </c>
      <c r="Z5" s="458"/>
      <c r="AA5" s="458"/>
      <c r="AB5" s="458"/>
      <c r="AC5" s="458"/>
      <c r="AD5" s="459"/>
      <c r="AE5" s="460" t="s">
        <v>475</v>
      </c>
      <c r="AF5" s="461"/>
      <c r="AG5" s="461"/>
      <c r="AH5" s="461"/>
      <c r="AI5" s="461"/>
      <c r="AJ5" s="461"/>
      <c r="AK5" s="461"/>
      <c r="AL5" s="461"/>
      <c r="AM5" s="461"/>
      <c r="AN5" s="461"/>
      <c r="AO5" s="461"/>
      <c r="AP5" s="462"/>
      <c r="AQ5" s="463" t="s">
        <v>640</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477</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3" t="s">
        <v>25</v>
      </c>
      <c r="B7" s="494"/>
      <c r="C7" s="494"/>
      <c r="D7" s="494"/>
      <c r="E7" s="494"/>
      <c r="F7" s="494"/>
      <c r="G7" s="495" t="s">
        <v>479</v>
      </c>
      <c r="H7" s="496"/>
      <c r="I7" s="496"/>
      <c r="J7" s="496"/>
      <c r="K7" s="496"/>
      <c r="L7" s="496"/>
      <c r="M7" s="496"/>
      <c r="N7" s="496"/>
      <c r="O7" s="496"/>
      <c r="P7" s="496"/>
      <c r="Q7" s="496"/>
      <c r="R7" s="496"/>
      <c r="S7" s="496"/>
      <c r="T7" s="496"/>
      <c r="U7" s="496"/>
      <c r="V7" s="497"/>
      <c r="W7" s="497"/>
      <c r="X7" s="497"/>
      <c r="Y7" s="498" t="s">
        <v>5</v>
      </c>
      <c r="Z7" s="384"/>
      <c r="AA7" s="384"/>
      <c r="AB7" s="384"/>
      <c r="AC7" s="384"/>
      <c r="AD7" s="386"/>
      <c r="AE7" s="499" t="s">
        <v>478</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9" t="s">
        <v>308</v>
      </c>
      <c r="B8" s="650"/>
      <c r="C8" s="650"/>
      <c r="D8" s="650"/>
      <c r="E8" s="650"/>
      <c r="F8" s="651"/>
      <c r="G8" s="646" t="str">
        <f>入力規則等!A26</f>
        <v>科学技術・イノベーション</v>
      </c>
      <c r="H8" s="647"/>
      <c r="I8" s="647"/>
      <c r="J8" s="647"/>
      <c r="K8" s="647"/>
      <c r="L8" s="647"/>
      <c r="M8" s="647"/>
      <c r="N8" s="647"/>
      <c r="O8" s="647"/>
      <c r="P8" s="647"/>
      <c r="Q8" s="647"/>
      <c r="R8" s="647"/>
      <c r="S8" s="647"/>
      <c r="T8" s="647"/>
      <c r="U8" s="647"/>
      <c r="V8" s="647"/>
      <c r="W8" s="647"/>
      <c r="X8" s="648"/>
      <c r="Y8" s="478" t="s">
        <v>79</v>
      </c>
      <c r="Z8" s="478"/>
      <c r="AA8" s="478"/>
      <c r="AB8" s="478"/>
      <c r="AC8" s="478"/>
      <c r="AD8" s="478"/>
      <c r="AE8" s="521" t="str">
        <f>入力規則等!K13</f>
        <v>文教及び科学振興</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122.25" customHeight="1" x14ac:dyDescent="0.15">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2"/>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8"/>
      <c r="B13" s="409"/>
      <c r="C13" s="409"/>
      <c r="D13" s="409"/>
      <c r="E13" s="409"/>
      <c r="F13" s="410"/>
      <c r="G13" s="512" t="s">
        <v>7</v>
      </c>
      <c r="H13" s="513"/>
      <c r="I13" s="518" t="s">
        <v>8</v>
      </c>
      <c r="J13" s="519"/>
      <c r="K13" s="519"/>
      <c r="L13" s="519"/>
      <c r="M13" s="519"/>
      <c r="N13" s="519"/>
      <c r="O13" s="520"/>
      <c r="P13" s="184" t="s">
        <v>479</v>
      </c>
      <c r="Q13" s="185"/>
      <c r="R13" s="185"/>
      <c r="S13" s="185"/>
      <c r="T13" s="185"/>
      <c r="U13" s="185"/>
      <c r="V13" s="186"/>
      <c r="W13" s="184">
        <v>80</v>
      </c>
      <c r="X13" s="185"/>
      <c r="Y13" s="185"/>
      <c r="Z13" s="185"/>
      <c r="AA13" s="185"/>
      <c r="AB13" s="185"/>
      <c r="AC13" s="186"/>
      <c r="AD13" s="184">
        <v>63</v>
      </c>
      <c r="AE13" s="185"/>
      <c r="AF13" s="185"/>
      <c r="AG13" s="185"/>
      <c r="AH13" s="185"/>
      <c r="AI13" s="185"/>
      <c r="AJ13" s="186"/>
      <c r="AK13" s="184">
        <v>85</v>
      </c>
      <c r="AL13" s="185"/>
      <c r="AM13" s="185"/>
      <c r="AN13" s="185"/>
      <c r="AO13" s="185"/>
      <c r="AP13" s="185"/>
      <c r="AQ13" s="186"/>
      <c r="AR13" s="198">
        <v>0</v>
      </c>
      <c r="AS13" s="199"/>
      <c r="AT13" s="199"/>
      <c r="AU13" s="199"/>
      <c r="AV13" s="199"/>
      <c r="AW13" s="199"/>
      <c r="AX13" s="200"/>
    </row>
    <row r="14" spans="1:50" ht="21" customHeight="1" x14ac:dyDescent="0.15">
      <c r="A14" s="408"/>
      <c r="B14" s="409"/>
      <c r="C14" s="409"/>
      <c r="D14" s="409"/>
      <c r="E14" s="409"/>
      <c r="F14" s="410"/>
      <c r="G14" s="514"/>
      <c r="H14" s="515"/>
      <c r="I14" s="188" t="s">
        <v>9</v>
      </c>
      <c r="J14" s="189"/>
      <c r="K14" s="189"/>
      <c r="L14" s="189"/>
      <c r="M14" s="189"/>
      <c r="N14" s="189"/>
      <c r="O14" s="190"/>
      <c r="P14" s="184" t="s">
        <v>482</v>
      </c>
      <c r="Q14" s="185"/>
      <c r="R14" s="185"/>
      <c r="S14" s="185"/>
      <c r="T14" s="185"/>
      <c r="U14" s="185"/>
      <c r="V14" s="186"/>
      <c r="W14" s="184" t="s">
        <v>623</v>
      </c>
      <c r="X14" s="185"/>
      <c r="Y14" s="185"/>
      <c r="Z14" s="185"/>
      <c r="AA14" s="185"/>
      <c r="AB14" s="185"/>
      <c r="AC14" s="186"/>
      <c r="AD14" s="184" t="s">
        <v>623</v>
      </c>
      <c r="AE14" s="185"/>
      <c r="AF14" s="185"/>
      <c r="AG14" s="185"/>
      <c r="AH14" s="185"/>
      <c r="AI14" s="185"/>
      <c r="AJ14" s="186"/>
      <c r="AK14" s="184" t="s">
        <v>623</v>
      </c>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4"/>
      <c r="H15" s="515"/>
      <c r="I15" s="188" t="s">
        <v>62</v>
      </c>
      <c r="J15" s="437"/>
      <c r="K15" s="437"/>
      <c r="L15" s="437"/>
      <c r="M15" s="437"/>
      <c r="N15" s="437"/>
      <c r="O15" s="438"/>
      <c r="P15" s="184" t="s">
        <v>482</v>
      </c>
      <c r="Q15" s="185"/>
      <c r="R15" s="185"/>
      <c r="S15" s="185"/>
      <c r="T15" s="185"/>
      <c r="U15" s="185"/>
      <c r="V15" s="186"/>
      <c r="W15" s="184" t="s">
        <v>624</v>
      </c>
      <c r="X15" s="185"/>
      <c r="Y15" s="185"/>
      <c r="Z15" s="185"/>
      <c r="AA15" s="185"/>
      <c r="AB15" s="185"/>
      <c r="AC15" s="186"/>
      <c r="AD15" s="184" t="s">
        <v>624</v>
      </c>
      <c r="AE15" s="185"/>
      <c r="AF15" s="185"/>
      <c r="AG15" s="185"/>
      <c r="AH15" s="185"/>
      <c r="AI15" s="185"/>
      <c r="AJ15" s="186"/>
      <c r="AK15" s="184" t="s">
        <v>623</v>
      </c>
      <c r="AL15" s="185"/>
      <c r="AM15" s="185"/>
      <c r="AN15" s="185"/>
      <c r="AO15" s="185"/>
      <c r="AP15" s="185"/>
      <c r="AQ15" s="186"/>
      <c r="AR15" s="184">
        <v>0</v>
      </c>
      <c r="AS15" s="185"/>
      <c r="AT15" s="185"/>
      <c r="AU15" s="185"/>
      <c r="AV15" s="185"/>
      <c r="AW15" s="185"/>
      <c r="AX15" s="187"/>
    </row>
    <row r="16" spans="1:50" ht="21" customHeight="1" x14ac:dyDescent="0.15">
      <c r="A16" s="408"/>
      <c r="B16" s="409"/>
      <c r="C16" s="409"/>
      <c r="D16" s="409"/>
      <c r="E16" s="409"/>
      <c r="F16" s="410"/>
      <c r="G16" s="514"/>
      <c r="H16" s="515"/>
      <c r="I16" s="188" t="s">
        <v>63</v>
      </c>
      <c r="J16" s="437"/>
      <c r="K16" s="437"/>
      <c r="L16" s="437"/>
      <c r="M16" s="437"/>
      <c r="N16" s="437"/>
      <c r="O16" s="438"/>
      <c r="P16" s="184" t="s">
        <v>479</v>
      </c>
      <c r="Q16" s="185"/>
      <c r="R16" s="185"/>
      <c r="S16" s="185"/>
      <c r="T16" s="185"/>
      <c r="U16" s="185"/>
      <c r="V16" s="186"/>
      <c r="W16" s="184" t="s">
        <v>623</v>
      </c>
      <c r="X16" s="185"/>
      <c r="Y16" s="185"/>
      <c r="Z16" s="185"/>
      <c r="AA16" s="185"/>
      <c r="AB16" s="185"/>
      <c r="AC16" s="186"/>
      <c r="AD16" s="184" t="s">
        <v>623</v>
      </c>
      <c r="AE16" s="185"/>
      <c r="AF16" s="185"/>
      <c r="AG16" s="185"/>
      <c r="AH16" s="185"/>
      <c r="AI16" s="185"/>
      <c r="AJ16" s="186"/>
      <c r="AK16" s="184" t="s">
        <v>623</v>
      </c>
      <c r="AL16" s="185"/>
      <c r="AM16" s="185"/>
      <c r="AN16" s="185"/>
      <c r="AO16" s="185"/>
      <c r="AP16" s="185"/>
      <c r="AQ16" s="186"/>
      <c r="AR16" s="488"/>
      <c r="AS16" s="489"/>
      <c r="AT16" s="489"/>
      <c r="AU16" s="489"/>
      <c r="AV16" s="489"/>
      <c r="AW16" s="489"/>
      <c r="AX16" s="490"/>
    </row>
    <row r="17" spans="1:50" ht="24.75" customHeight="1" x14ac:dyDescent="0.15">
      <c r="A17" s="408"/>
      <c r="B17" s="409"/>
      <c r="C17" s="409"/>
      <c r="D17" s="409"/>
      <c r="E17" s="409"/>
      <c r="F17" s="410"/>
      <c r="G17" s="514"/>
      <c r="H17" s="515"/>
      <c r="I17" s="188" t="s">
        <v>61</v>
      </c>
      <c r="J17" s="189"/>
      <c r="K17" s="189"/>
      <c r="L17" s="189"/>
      <c r="M17" s="189"/>
      <c r="N17" s="189"/>
      <c r="O17" s="190"/>
      <c r="P17" s="184" t="s">
        <v>482</v>
      </c>
      <c r="Q17" s="185"/>
      <c r="R17" s="185"/>
      <c r="S17" s="185"/>
      <c r="T17" s="185"/>
      <c r="U17" s="185"/>
      <c r="V17" s="186"/>
      <c r="W17" s="184" t="s">
        <v>624</v>
      </c>
      <c r="X17" s="185"/>
      <c r="Y17" s="185"/>
      <c r="Z17" s="185"/>
      <c r="AA17" s="185"/>
      <c r="AB17" s="185"/>
      <c r="AC17" s="186"/>
      <c r="AD17" s="184" t="s">
        <v>624</v>
      </c>
      <c r="AE17" s="185"/>
      <c r="AF17" s="185"/>
      <c r="AG17" s="185"/>
      <c r="AH17" s="185"/>
      <c r="AI17" s="185"/>
      <c r="AJ17" s="186"/>
      <c r="AK17" s="184" t="s">
        <v>623</v>
      </c>
      <c r="AL17" s="185"/>
      <c r="AM17" s="185"/>
      <c r="AN17" s="185"/>
      <c r="AO17" s="185"/>
      <c r="AP17" s="185"/>
      <c r="AQ17" s="186"/>
      <c r="AR17" s="491"/>
      <c r="AS17" s="491"/>
      <c r="AT17" s="491"/>
      <c r="AU17" s="491"/>
      <c r="AV17" s="491"/>
      <c r="AW17" s="491"/>
      <c r="AX17" s="492"/>
    </row>
    <row r="18" spans="1:50" ht="24.75" customHeight="1" x14ac:dyDescent="0.15">
      <c r="A18" s="408"/>
      <c r="B18" s="409"/>
      <c r="C18" s="409"/>
      <c r="D18" s="409"/>
      <c r="E18" s="409"/>
      <c r="F18" s="410"/>
      <c r="G18" s="516"/>
      <c r="H18" s="517"/>
      <c r="I18" s="641" t="s">
        <v>22</v>
      </c>
      <c r="J18" s="642"/>
      <c r="K18" s="642"/>
      <c r="L18" s="642"/>
      <c r="M18" s="642"/>
      <c r="N18" s="642"/>
      <c r="O18" s="643"/>
      <c r="P18" s="663">
        <f>SUM(P13:V17)</f>
        <v>0</v>
      </c>
      <c r="Q18" s="664"/>
      <c r="R18" s="664"/>
      <c r="S18" s="664"/>
      <c r="T18" s="664"/>
      <c r="U18" s="664"/>
      <c r="V18" s="665"/>
      <c r="W18" s="663">
        <f>SUM(W13:AC17)</f>
        <v>80</v>
      </c>
      <c r="X18" s="664"/>
      <c r="Y18" s="664"/>
      <c r="Z18" s="664"/>
      <c r="AA18" s="664"/>
      <c r="AB18" s="664"/>
      <c r="AC18" s="665"/>
      <c r="AD18" s="663">
        <f t="shared" ref="AD18" si="0">SUM(AD13:AJ17)</f>
        <v>63</v>
      </c>
      <c r="AE18" s="664"/>
      <c r="AF18" s="664"/>
      <c r="AG18" s="664"/>
      <c r="AH18" s="664"/>
      <c r="AI18" s="664"/>
      <c r="AJ18" s="665"/>
      <c r="AK18" s="663">
        <f t="shared" ref="AK18" si="1">SUM(AK13:AQ17)</f>
        <v>85</v>
      </c>
      <c r="AL18" s="664"/>
      <c r="AM18" s="664"/>
      <c r="AN18" s="664"/>
      <c r="AO18" s="664"/>
      <c r="AP18" s="664"/>
      <c r="AQ18" s="665"/>
      <c r="AR18" s="663">
        <f t="shared" ref="AR18" si="2">SUM(AR13:AX17)</f>
        <v>0</v>
      </c>
      <c r="AS18" s="664"/>
      <c r="AT18" s="664"/>
      <c r="AU18" s="664"/>
      <c r="AV18" s="664"/>
      <c r="AW18" s="664"/>
      <c r="AX18" s="666"/>
    </row>
    <row r="19" spans="1:50" ht="24.75" customHeight="1" x14ac:dyDescent="0.15">
      <c r="A19" s="408"/>
      <c r="B19" s="409"/>
      <c r="C19" s="409"/>
      <c r="D19" s="409"/>
      <c r="E19" s="409"/>
      <c r="F19" s="410"/>
      <c r="G19" s="661" t="s">
        <v>10</v>
      </c>
      <c r="H19" s="662"/>
      <c r="I19" s="662"/>
      <c r="J19" s="662"/>
      <c r="K19" s="662"/>
      <c r="L19" s="662"/>
      <c r="M19" s="662"/>
      <c r="N19" s="662"/>
      <c r="O19" s="662"/>
      <c r="P19" s="184" t="s">
        <v>623</v>
      </c>
      <c r="Q19" s="185"/>
      <c r="R19" s="185"/>
      <c r="S19" s="185"/>
      <c r="T19" s="185"/>
      <c r="U19" s="185"/>
      <c r="V19" s="186"/>
      <c r="W19" s="184">
        <v>74</v>
      </c>
      <c r="X19" s="185"/>
      <c r="Y19" s="185"/>
      <c r="Z19" s="185"/>
      <c r="AA19" s="185"/>
      <c r="AB19" s="185"/>
      <c r="AC19" s="186"/>
      <c r="AD19" s="184">
        <v>55</v>
      </c>
      <c r="AE19" s="185"/>
      <c r="AF19" s="185"/>
      <c r="AG19" s="185"/>
      <c r="AH19" s="185"/>
      <c r="AI19" s="185"/>
      <c r="AJ19" s="186"/>
      <c r="AK19" s="639"/>
      <c r="AL19" s="639"/>
      <c r="AM19" s="639"/>
      <c r="AN19" s="639"/>
      <c r="AO19" s="639"/>
      <c r="AP19" s="639"/>
      <c r="AQ19" s="639"/>
      <c r="AR19" s="639"/>
      <c r="AS19" s="639"/>
      <c r="AT19" s="639"/>
      <c r="AU19" s="639"/>
      <c r="AV19" s="639"/>
      <c r="AW19" s="639"/>
      <c r="AX19" s="640"/>
    </row>
    <row r="20" spans="1:50" ht="24.75" customHeight="1" x14ac:dyDescent="0.15">
      <c r="A20" s="506"/>
      <c r="B20" s="507"/>
      <c r="C20" s="507"/>
      <c r="D20" s="507"/>
      <c r="E20" s="507"/>
      <c r="F20" s="508"/>
      <c r="G20" s="661" t="s">
        <v>11</v>
      </c>
      <c r="H20" s="662"/>
      <c r="I20" s="662"/>
      <c r="J20" s="662"/>
      <c r="K20" s="662"/>
      <c r="L20" s="662"/>
      <c r="M20" s="662"/>
      <c r="N20" s="662"/>
      <c r="O20" s="662"/>
      <c r="P20" s="667" t="str">
        <f>IF(P18=0, "-", P19/P18)</f>
        <v>-</v>
      </c>
      <c r="Q20" s="667"/>
      <c r="R20" s="667"/>
      <c r="S20" s="667"/>
      <c r="T20" s="667"/>
      <c r="U20" s="667"/>
      <c r="V20" s="667"/>
      <c r="W20" s="667">
        <f>IF(W18=0, "-", W19/W18)</f>
        <v>0.92500000000000004</v>
      </c>
      <c r="X20" s="667"/>
      <c r="Y20" s="667"/>
      <c r="Z20" s="667"/>
      <c r="AA20" s="667"/>
      <c r="AB20" s="667"/>
      <c r="AC20" s="667"/>
      <c r="AD20" s="667">
        <f>IF(AD18=0, "-", AD19/AD18)</f>
        <v>0.87301587301587302</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641</v>
      </c>
      <c r="H23" s="84"/>
      <c r="I23" s="84"/>
      <c r="J23" s="84"/>
      <c r="K23" s="84"/>
      <c r="L23" s="84"/>
      <c r="M23" s="84"/>
      <c r="N23" s="84"/>
      <c r="O23" s="85"/>
      <c r="P23" s="228" t="s">
        <v>643</v>
      </c>
      <c r="Q23" s="243"/>
      <c r="R23" s="243"/>
      <c r="S23" s="243"/>
      <c r="T23" s="243"/>
      <c r="U23" s="243"/>
      <c r="V23" s="243"/>
      <c r="W23" s="243"/>
      <c r="X23" s="244"/>
      <c r="Y23" s="237" t="s">
        <v>14</v>
      </c>
      <c r="Z23" s="238"/>
      <c r="AA23" s="239"/>
      <c r="AB23" s="176"/>
      <c r="AC23" s="177"/>
      <c r="AD23" s="177"/>
      <c r="AE23" s="97" t="s">
        <v>479</v>
      </c>
      <c r="AF23" s="98"/>
      <c r="AG23" s="98"/>
      <c r="AH23" s="98"/>
      <c r="AI23" s="99"/>
      <c r="AJ23" s="97">
        <v>0</v>
      </c>
      <c r="AK23" s="98"/>
      <c r="AL23" s="98"/>
      <c r="AM23" s="98"/>
      <c r="AN23" s="99"/>
      <c r="AO23" s="97">
        <v>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5"/>
      <c r="AC24" s="206"/>
      <c r="AD24" s="206"/>
      <c r="AE24" s="97" t="s">
        <v>479</v>
      </c>
      <c r="AF24" s="98"/>
      <c r="AG24" s="98"/>
      <c r="AH24" s="98"/>
      <c r="AI24" s="99"/>
      <c r="AJ24" s="97">
        <v>13</v>
      </c>
      <c r="AK24" s="98"/>
      <c r="AL24" s="98"/>
      <c r="AM24" s="98"/>
      <c r="AN24" s="99"/>
      <c r="AO24" s="97">
        <v>13</v>
      </c>
      <c r="AP24" s="98"/>
      <c r="AQ24" s="98"/>
      <c r="AR24" s="98"/>
      <c r="AS24" s="99"/>
      <c r="AT24" s="97">
        <v>13</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479</v>
      </c>
      <c r="AF25" s="98"/>
      <c r="AG25" s="98"/>
      <c r="AH25" s="98"/>
      <c r="AI25" s="99"/>
      <c r="AJ25" s="97">
        <f>AJ23/AJ24*100</f>
        <v>0</v>
      </c>
      <c r="AK25" s="98"/>
      <c r="AL25" s="98"/>
      <c r="AM25" s="98"/>
      <c r="AN25" s="99"/>
      <c r="AO25" s="97">
        <f>AO23/AO24*100</f>
        <v>15.384615384615385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8.5" hidden="1" customHeight="1" x14ac:dyDescent="0.15">
      <c r="A49" s="672"/>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6"/>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8.5" hidden="1" customHeight="1" x14ac:dyDescent="0.15">
      <c r="A50" s="672"/>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7"/>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8.5" hidden="1" customHeight="1" x14ac:dyDescent="0.15">
      <c r="A51" s="672"/>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8"/>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2"/>
      <c r="B54" s="109"/>
      <c r="C54" s="109"/>
      <c r="D54" s="109"/>
      <c r="E54" s="109"/>
      <c r="F54" s="110"/>
      <c r="G54" s="623"/>
      <c r="H54" s="243"/>
      <c r="I54" s="243"/>
      <c r="J54" s="243"/>
      <c r="K54" s="243"/>
      <c r="L54" s="243"/>
      <c r="M54" s="243"/>
      <c r="N54" s="243"/>
      <c r="O54" s="244"/>
      <c r="P54" s="228"/>
      <c r="Q54" s="229"/>
      <c r="R54" s="229"/>
      <c r="S54" s="229"/>
      <c r="T54" s="229"/>
      <c r="U54" s="229"/>
      <c r="V54" s="229"/>
      <c r="W54" s="229"/>
      <c r="X54" s="230"/>
      <c r="Y54" s="600" t="s">
        <v>86</v>
      </c>
      <c r="Z54" s="601"/>
      <c r="AA54" s="602"/>
      <c r="AB54" s="603"/>
      <c r="AC54" s="604"/>
      <c r="AD54" s="604"/>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2"/>
      <c r="B55" s="109"/>
      <c r="C55" s="109"/>
      <c r="D55" s="109"/>
      <c r="E55" s="109"/>
      <c r="F55" s="110"/>
      <c r="G55" s="624"/>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34.5" hidden="1" customHeight="1" x14ac:dyDescent="0.15">
      <c r="A56" s="672"/>
      <c r="B56" s="112"/>
      <c r="C56" s="112"/>
      <c r="D56" s="112"/>
      <c r="E56" s="112"/>
      <c r="F56" s="113"/>
      <c r="G56" s="625"/>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2"/>
      <c r="B59" s="109"/>
      <c r="C59" s="109"/>
      <c r="D59" s="109"/>
      <c r="E59" s="109"/>
      <c r="F59" s="110"/>
      <c r="G59" s="623"/>
      <c r="H59" s="243"/>
      <c r="I59" s="243"/>
      <c r="J59" s="243"/>
      <c r="K59" s="243"/>
      <c r="L59" s="243"/>
      <c r="M59" s="243"/>
      <c r="N59" s="243"/>
      <c r="O59" s="244"/>
      <c r="P59" s="228"/>
      <c r="Q59" s="229"/>
      <c r="R59" s="229"/>
      <c r="S59" s="229"/>
      <c r="T59" s="229"/>
      <c r="U59" s="229"/>
      <c r="V59" s="229"/>
      <c r="W59" s="229"/>
      <c r="X59" s="230"/>
      <c r="Y59" s="600" t="s">
        <v>86</v>
      </c>
      <c r="Z59" s="601"/>
      <c r="AA59" s="602"/>
      <c r="AB59" s="604"/>
      <c r="AC59" s="604"/>
      <c r="AD59" s="60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2"/>
      <c r="B60" s="109"/>
      <c r="C60" s="109"/>
      <c r="D60" s="109"/>
      <c r="E60" s="109"/>
      <c r="F60" s="110"/>
      <c r="G60" s="624"/>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2"/>
      <c r="B61" s="112"/>
      <c r="C61" s="112"/>
      <c r="D61" s="112"/>
      <c r="E61" s="112"/>
      <c r="F61" s="113"/>
      <c r="G61" s="625"/>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2"/>
      <c r="B64" s="109"/>
      <c r="C64" s="109"/>
      <c r="D64" s="109"/>
      <c r="E64" s="109"/>
      <c r="F64" s="110"/>
      <c r="G64" s="623"/>
      <c r="H64" s="243"/>
      <c r="I64" s="243"/>
      <c r="J64" s="243"/>
      <c r="K64" s="243"/>
      <c r="L64" s="243"/>
      <c r="M64" s="243"/>
      <c r="N64" s="243"/>
      <c r="O64" s="244"/>
      <c r="P64" s="228"/>
      <c r="Q64" s="229"/>
      <c r="R64" s="229"/>
      <c r="S64" s="229"/>
      <c r="T64" s="229"/>
      <c r="U64" s="229"/>
      <c r="V64" s="229"/>
      <c r="W64" s="229"/>
      <c r="X64" s="230"/>
      <c r="Y64" s="600" t="s">
        <v>86</v>
      </c>
      <c r="Z64" s="601"/>
      <c r="AA64" s="602"/>
      <c r="AB64" s="604"/>
      <c r="AC64" s="604"/>
      <c r="AD64" s="60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2"/>
      <c r="B65" s="109"/>
      <c r="C65" s="109"/>
      <c r="D65" s="109"/>
      <c r="E65" s="109"/>
      <c r="F65" s="110"/>
      <c r="G65" s="624"/>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3"/>
      <c r="B66" s="112"/>
      <c r="C66" s="112"/>
      <c r="D66" s="112"/>
      <c r="E66" s="112"/>
      <c r="F66" s="113"/>
      <c r="G66" s="625"/>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5" t="s">
        <v>88</v>
      </c>
      <c r="B67" s="536"/>
      <c r="C67" s="536"/>
      <c r="D67" s="536"/>
      <c r="E67" s="536"/>
      <c r="F67" s="537"/>
      <c r="G67" s="626" t="s">
        <v>84</v>
      </c>
      <c r="H67" s="626"/>
      <c r="I67" s="626"/>
      <c r="J67" s="626"/>
      <c r="K67" s="626"/>
      <c r="L67" s="626"/>
      <c r="M67" s="626"/>
      <c r="N67" s="626"/>
      <c r="O67" s="626"/>
      <c r="P67" s="626"/>
      <c r="Q67" s="626"/>
      <c r="R67" s="626"/>
      <c r="S67" s="626"/>
      <c r="T67" s="626"/>
      <c r="U67" s="626"/>
      <c r="V67" s="626"/>
      <c r="W67" s="626"/>
      <c r="X67" s="62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8"/>
      <c r="B68" s="539"/>
      <c r="C68" s="539"/>
      <c r="D68" s="539"/>
      <c r="E68" s="539"/>
      <c r="F68" s="540"/>
      <c r="G68" s="228" t="s">
        <v>486</v>
      </c>
      <c r="H68" s="243"/>
      <c r="I68" s="243"/>
      <c r="J68" s="243"/>
      <c r="K68" s="243"/>
      <c r="L68" s="243"/>
      <c r="M68" s="243"/>
      <c r="N68" s="243"/>
      <c r="O68" s="243"/>
      <c r="P68" s="243"/>
      <c r="Q68" s="243"/>
      <c r="R68" s="243"/>
      <c r="S68" s="243"/>
      <c r="T68" s="243"/>
      <c r="U68" s="243"/>
      <c r="V68" s="243"/>
      <c r="W68" s="243"/>
      <c r="X68" s="244"/>
      <c r="Y68" s="632" t="s">
        <v>66</v>
      </c>
      <c r="Z68" s="633"/>
      <c r="AA68" s="634"/>
      <c r="AB68" s="120"/>
      <c r="AC68" s="121"/>
      <c r="AD68" s="122"/>
      <c r="AE68" s="97" t="s">
        <v>479</v>
      </c>
      <c r="AF68" s="98"/>
      <c r="AG68" s="98"/>
      <c r="AH68" s="98"/>
      <c r="AI68" s="99"/>
      <c r="AJ68" s="97">
        <v>1</v>
      </c>
      <c r="AK68" s="98"/>
      <c r="AL68" s="98"/>
      <c r="AM68" s="98"/>
      <c r="AN68" s="99"/>
      <c r="AO68" s="97">
        <v>2</v>
      </c>
      <c r="AP68" s="98"/>
      <c r="AQ68" s="98"/>
      <c r="AR68" s="98"/>
      <c r="AS68" s="99"/>
      <c r="AT68" s="550"/>
      <c r="AU68" s="550"/>
      <c r="AV68" s="550"/>
      <c r="AW68" s="550"/>
      <c r="AX68" s="551"/>
      <c r="AY68" s="10"/>
      <c r="AZ68" s="10"/>
      <c r="BA68" s="10"/>
      <c r="BB68" s="10"/>
      <c r="BC68" s="10"/>
    </row>
    <row r="69" spans="1:60" ht="53.25" customHeight="1" x14ac:dyDescent="0.15">
      <c r="A69" s="541"/>
      <c r="B69" s="542"/>
      <c r="C69" s="542"/>
      <c r="D69" s="542"/>
      <c r="E69" s="542"/>
      <c r="F69" s="543"/>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t="s">
        <v>482</v>
      </c>
      <c r="AF69" s="98"/>
      <c r="AG69" s="98"/>
      <c r="AH69" s="98"/>
      <c r="AI69" s="99"/>
      <c r="AJ69" s="97" t="s">
        <v>479</v>
      </c>
      <c r="AK69" s="98"/>
      <c r="AL69" s="98"/>
      <c r="AM69" s="98"/>
      <c r="AN69" s="99"/>
      <c r="AO69" s="97">
        <v>1</v>
      </c>
      <c r="AP69" s="98"/>
      <c r="AQ69" s="98"/>
      <c r="AR69" s="98"/>
      <c r="AS69" s="99"/>
      <c r="AT69" s="97">
        <v>3</v>
      </c>
      <c r="AU69" s="98"/>
      <c r="AV69" s="98"/>
      <c r="AW69" s="98"/>
      <c r="AX69" s="357"/>
      <c r="AY69" s="10"/>
      <c r="AZ69" s="10"/>
      <c r="BA69" s="10"/>
      <c r="BB69" s="10"/>
      <c r="BC69" s="10"/>
      <c r="BD69" s="10"/>
      <c r="BE69" s="10"/>
      <c r="BF69" s="10"/>
      <c r="BG69" s="10"/>
      <c r="BH69" s="10"/>
    </row>
    <row r="70" spans="1:60" ht="33" hidden="1" customHeight="1" x14ac:dyDescent="0.15">
      <c r="A70" s="535" t="s">
        <v>88</v>
      </c>
      <c r="B70" s="536"/>
      <c r="C70" s="536"/>
      <c r="D70" s="536"/>
      <c r="E70" s="536"/>
      <c r="F70" s="537"/>
      <c r="G70" s="626" t="s">
        <v>84</v>
      </c>
      <c r="H70" s="626"/>
      <c r="I70" s="626"/>
      <c r="J70" s="626"/>
      <c r="K70" s="626"/>
      <c r="L70" s="626"/>
      <c r="M70" s="626"/>
      <c r="N70" s="626"/>
      <c r="O70" s="626"/>
      <c r="P70" s="626"/>
      <c r="Q70" s="626"/>
      <c r="R70" s="626"/>
      <c r="S70" s="626"/>
      <c r="T70" s="626"/>
      <c r="U70" s="626"/>
      <c r="V70" s="626"/>
      <c r="W70" s="626"/>
      <c r="X70" s="627"/>
      <c r="Y70" s="154"/>
      <c r="Z70" s="155"/>
      <c r="AA70" s="156"/>
      <c r="AB70" s="92" t="s">
        <v>12</v>
      </c>
      <c r="AC70" s="93"/>
      <c r="AD70" s="94"/>
      <c r="AE70" s="148" t="s">
        <v>69</v>
      </c>
      <c r="AF70" s="135"/>
      <c r="AG70" s="135"/>
      <c r="AH70" s="135"/>
      <c r="AI70" s="628"/>
      <c r="AJ70" s="148" t="s">
        <v>70</v>
      </c>
      <c r="AK70" s="135"/>
      <c r="AL70" s="135"/>
      <c r="AM70" s="135"/>
      <c r="AN70" s="628"/>
      <c r="AO70" s="148" t="s">
        <v>71</v>
      </c>
      <c r="AP70" s="135"/>
      <c r="AQ70" s="135"/>
      <c r="AR70" s="135"/>
      <c r="AS70" s="628"/>
      <c r="AT70" s="273" t="s">
        <v>74</v>
      </c>
      <c r="AU70" s="274"/>
      <c r="AV70" s="274"/>
      <c r="AW70" s="274"/>
      <c r="AX70" s="275"/>
    </row>
    <row r="71" spans="1:60" ht="22.5" hidden="1" customHeight="1" x14ac:dyDescent="0.15">
      <c r="A71" s="538"/>
      <c r="B71" s="539"/>
      <c r="C71" s="539"/>
      <c r="D71" s="539"/>
      <c r="E71" s="539"/>
      <c r="F71" s="540"/>
      <c r="G71" s="243"/>
      <c r="H71" s="243"/>
      <c r="I71" s="243"/>
      <c r="J71" s="243"/>
      <c r="K71" s="243"/>
      <c r="L71" s="243"/>
      <c r="M71" s="243"/>
      <c r="N71" s="243"/>
      <c r="O71" s="243"/>
      <c r="P71" s="243"/>
      <c r="Q71" s="243"/>
      <c r="R71" s="243"/>
      <c r="S71" s="243"/>
      <c r="T71" s="243"/>
      <c r="U71" s="243"/>
      <c r="V71" s="243"/>
      <c r="W71" s="243"/>
      <c r="X71" s="244"/>
      <c r="Y71" s="674" t="s">
        <v>66</v>
      </c>
      <c r="Z71" s="675"/>
      <c r="AA71" s="676"/>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41"/>
      <c r="B72" s="542"/>
      <c r="C72" s="542"/>
      <c r="D72" s="542"/>
      <c r="E72" s="542"/>
      <c r="F72" s="543"/>
      <c r="G72" s="247"/>
      <c r="H72" s="247"/>
      <c r="I72" s="247"/>
      <c r="J72" s="247"/>
      <c r="K72" s="247"/>
      <c r="L72" s="247"/>
      <c r="M72" s="247"/>
      <c r="N72" s="247"/>
      <c r="O72" s="247"/>
      <c r="P72" s="247"/>
      <c r="Q72" s="247"/>
      <c r="R72" s="247"/>
      <c r="S72" s="247"/>
      <c r="T72" s="247"/>
      <c r="U72" s="247"/>
      <c r="V72" s="247"/>
      <c r="W72" s="247"/>
      <c r="X72" s="248"/>
      <c r="Y72" s="117" t="s">
        <v>67</v>
      </c>
      <c r="Z72" s="677"/>
      <c r="AA72" s="678"/>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6" t="s">
        <v>84</v>
      </c>
      <c r="H73" s="626"/>
      <c r="I73" s="626"/>
      <c r="J73" s="626"/>
      <c r="K73" s="626"/>
      <c r="L73" s="626"/>
      <c r="M73" s="626"/>
      <c r="N73" s="626"/>
      <c r="O73" s="626"/>
      <c r="P73" s="626"/>
      <c r="Q73" s="626"/>
      <c r="R73" s="626"/>
      <c r="S73" s="626"/>
      <c r="T73" s="626"/>
      <c r="U73" s="626"/>
      <c r="V73" s="626"/>
      <c r="W73" s="626"/>
      <c r="X73" s="627"/>
      <c r="Y73" s="154"/>
      <c r="Z73" s="155"/>
      <c r="AA73" s="156"/>
      <c r="AB73" s="92" t="s">
        <v>12</v>
      </c>
      <c r="AC73" s="93"/>
      <c r="AD73" s="94"/>
      <c r="AE73" s="148" t="s">
        <v>69</v>
      </c>
      <c r="AF73" s="135"/>
      <c r="AG73" s="135"/>
      <c r="AH73" s="135"/>
      <c r="AI73" s="628"/>
      <c r="AJ73" s="148" t="s">
        <v>70</v>
      </c>
      <c r="AK73" s="135"/>
      <c r="AL73" s="135"/>
      <c r="AM73" s="135"/>
      <c r="AN73" s="628"/>
      <c r="AO73" s="148" t="s">
        <v>71</v>
      </c>
      <c r="AP73" s="135"/>
      <c r="AQ73" s="135"/>
      <c r="AR73" s="135"/>
      <c r="AS73" s="628"/>
      <c r="AT73" s="273" t="s">
        <v>74</v>
      </c>
      <c r="AU73" s="274"/>
      <c r="AV73" s="274"/>
      <c r="AW73" s="274"/>
      <c r="AX73" s="275"/>
    </row>
    <row r="74" spans="1:60" ht="22.5" hidden="1" customHeight="1" x14ac:dyDescent="0.15">
      <c r="A74" s="538"/>
      <c r="B74" s="539"/>
      <c r="C74" s="539"/>
      <c r="D74" s="539"/>
      <c r="E74" s="539"/>
      <c r="F74" s="540"/>
      <c r="G74" s="243"/>
      <c r="H74" s="243"/>
      <c r="I74" s="243"/>
      <c r="J74" s="243"/>
      <c r="K74" s="243"/>
      <c r="L74" s="243"/>
      <c r="M74" s="243"/>
      <c r="N74" s="243"/>
      <c r="O74" s="243"/>
      <c r="P74" s="243"/>
      <c r="Q74" s="243"/>
      <c r="R74" s="243"/>
      <c r="S74" s="243"/>
      <c r="T74" s="243"/>
      <c r="U74" s="243"/>
      <c r="V74" s="243"/>
      <c r="W74" s="243"/>
      <c r="X74" s="244"/>
      <c r="Y74" s="674" t="s">
        <v>66</v>
      </c>
      <c r="Z74" s="675"/>
      <c r="AA74" s="676"/>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41"/>
      <c r="B75" s="542"/>
      <c r="C75" s="542"/>
      <c r="D75" s="542"/>
      <c r="E75" s="542"/>
      <c r="F75" s="543"/>
      <c r="G75" s="247"/>
      <c r="H75" s="247"/>
      <c r="I75" s="247"/>
      <c r="J75" s="247"/>
      <c r="K75" s="247"/>
      <c r="L75" s="247"/>
      <c r="M75" s="247"/>
      <c r="N75" s="247"/>
      <c r="O75" s="247"/>
      <c r="P75" s="247"/>
      <c r="Q75" s="247"/>
      <c r="R75" s="247"/>
      <c r="S75" s="247"/>
      <c r="T75" s="247"/>
      <c r="U75" s="247"/>
      <c r="V75" s="247"/>
      <c r="W75" s="247"/>
      <c r="X75" s="248"/>
      <c r="Y75" s="117" t="s">
        <v>67</v>
      </c>
      <c r="Z75" s="677"/>
      <c r="AA75" s="678"/>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6" t="s">
        <v>84</v>
      </c>
      <c r="H76" s="626"/>
      <c r="I76" s="626"/>
      <c r="J76" s="626"/>
      <c r="K76" s="626"/>
      <c r="L76" s="626"/>
      <c r="M76" s="626"/>
      <c r="N76" s="626"/>
      <c r="O76" s="626"/>
      <c r="P76" s="626"/>
      <c r="Q76" s="626"/>
      <c r="R76" s="626"/>
      <c r="S76" s="626"/>
      <c r="T76" s="626"/>
      <c r="U76" s="626"/>
      <c r="V76" s="626"/>
      <c r="W76" s="626"/>
      <c r="X76" s="627"/>
      <c r="Y76" s="154"/>
      <c r="Z76" s="155"/>
      <c r="AA76" s="156"/>
      <c r="AB76" s="92" t="s">
        <v>12</v>
      </c>
      <c r="AC76" s="93"/>
      <c r="AD76" s="94"/>
      <c r="AE76" s="148" t="s">
        <v>69</v>
      </c>
      <c r="AF76" s="135"/>
      <c r="AG76" s="135"/>
      <c r="AH76" s="135"/>
      <c r="AI76" s="628"/>
      <c r="AJ76" s="148" t="s">
        <v>70</v>
      </c>
      <c r="AK76" s="135"/>
      <c r="AL76" s="135"/>
      <c r="AM76" s="135"/>
      <c r="AN76" s="628"/>
      <c r="AO76" s="148" t="s">
        <v>71</v>
      </c>
      <c r="AP76" s="135"/>
      <c r="AQ76" s="135"/>
      <c r="AR76" s="135"/>
      <c r="AS76" s="628"/>
      <c r="AT76" s="273" t="s">
        <v>74</v>
      </c>
      <c r="AU76" s="274"/>
      <c r="AV76" s="274"/>
      <c r="AW76" s="274"/>
      <c r="AX76" s="275"/>
    </row>
    <row r="77" spans="1:60" ht="22.5" hidden="1" customHeight="1" x14ac:dyDescent="0.15">
      <c r="A77" s="538"/>
      <c r="B77" s="539"/>
      <c r="C77" s="539"/>
      <c r="D77" s="539"/>
      <c r="E77" s="539"/>
      <c r="F77" s="540"/>
      <c r="G77" s="243"/>
      <c r="H77" s="243"/>
      <c r="I77" s="243"/>
      <c r="J77" s="243"/>
      <c r="K77" s="243"/>
      <c r="L77" s="243"/>
      <c r="M77" s="243"/>
      <c r="N77" s="243"/>
      <c r="O77" s="243"/>
      <c r="P77" s="243"/>
      <c r="Q77" s="243"/>
      <c r="R77" s="243"/>
      <c r="S77" s="243"/>
      <c r="T77" s="243"/>
      <c r="U77" s="243"/>
      <c r="V77" s="243"/>
      <c r="W77" s="243"/>
      <c r="X77" s="244"/>
      <c r="Y77" s="674" t="s">
        <v>66</v>
      </c>
      <c r="Z77" s="675"/>
      <c r="AA77" s="676"/>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41"/>
      <c r="B78" s="542"/>
      <c r="C78" s="542"/>
      <c r="D78" s="542"/>
      <c r="E78" s="542"/>
      <c r="F78" s="543"/>
      <c r="G78" s="247"/>
      <c r="H78" s="247"/>
      <c r="I78" s="247"/>
      <c r="J78" s="247"/>
      <c r="K78" s="247"/>
      <c r="L78" s="247"/>
      <c r="M78" s="247"/>
      <c r="N78" s="247"/>
      <c r="O78" s="247"/>
      <c r="P78" s="247"/>
      <c r="Q78" s="247"/>
      <c r="R78" s="247"/>
      <c r="S78" s="247"/>
      <c r="T78" s="247"/>
      <c r="U78" s="247"/>
      <c r="V78" s="247"/>
      <c r="W78" s="247"/>
      <c r="X78" s="248"/>
      <c r="Y78" s="117" t="s">
        <v>67</v>
      </c>
      <c r="Z78" s="677"/>
      <c r="AA78" s="678"/>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6" t="s">
        <v>84</v>
      </c>
      <c r="H79" s="626"/>
      <c r="I79" s="626"/>
      <c r="J79" s="626"/>
      <c r="K79" s="626"/>
      <c r="L79" s="626"/>
      <c r="M79" s="626"/>
      <c r="N79" s="626"/>
      <c r="O79" s="626"/>
      <c r="P79" s="626"/>
      <c r="Q79" s="626"/>
      <c r="R79" s="626"/>
      <c r="S79" s="626"/>
      <c r="T79" s="626"/>
      <c r="U79" s="626"/>
      <c r="V79" s="626"/>
      <c r="W79" s="626"/>
      <c r="X79" s="627"/>
      <c r="Y79" s="154"/>
      <c r="Z79" s="155"/>
      <c r="AA79" s="156"/>
      <c r="AB79" s="92" t="s">
        <v>12</v>
      </c>
      <c r="AC79" s="93"/>
      <c r="AD79" s="94"/>
      <c r="AE79" s="148" t="s">
        <v>69</v>
      </c>
      <c r="AF79" s="135"/>
      <c r="AG79" s="135"/>
      <c r="AH79" s="135"/>
      <c r="AI79" s="628"/>
      <c r="AJ79" s="148" t="s">
        <v>70</v>
      </c>
      <c r="AK79" s="135"/>
      <c r="AL79" s="135"/>
      <c r="AM79" s="135"/>
      <c r="AN79" s="628"/>
      <c r="AO79" s="148" t="s">
        <v>71</v>
      </c>
      <c r="AP79" s="135"/>
      <c r="AQ79" s="135"/>
      <c r="AR79" s="135"/>
      <c r="AS79" s="628"/>
      <c r="AT79" s="273" t="s">
        <v>74</v>
      </c>
      <c r="AU79" s="274"/>
      <c r="AV79" s="274"/>
      <c r="AW79" s="274"/>
      <c r="AX79" s="275"/>
    </row>
    <row r="80" spans="1:60" ht="22.5" hidden="1" customHeight="1" x14ac:dyDescent="0.15">
      <c r="A80" s="538"/>
      <c r="B80" s="539"/>
      <c r="C80" s="539"/>
      <c r="D80" s="539"/>
      <c r="E80" s="539"/>
      <c r="F80" s="540"/>
      <c r="G80" s="243"/>
      <c r="H80" s="243"/>
      <c r="I80" s="243"/>
      <c r="J80" s="243"/>
      <c r="K80" s="243"/>
      <c r="L80" s="243"/>
      <c r="M80" s="243"/>
      <c r="N80" s="243"/>
      <c r="O80" s="243"/>
      <c r="P80" s="243"/>
      <c r="Q80" s="243"/>
      <c r="R80" s="243"/>
      <c r="S80" s="243"/>
      <c r="T80" s="243"/>
      <c r="U80" s="243"/>
      <c r="V80" s="243"/>
      <c r="W80" s="243"/>
      <c r="X80" s="244"/>
      <c r="Y80" s="674" t="s">
        <v>66</v>
      </c>
      <c r="Z80" s="675"/>
      <c r="AA80" s="676"/>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1"/>
      <c r="B81" s="542"/>
      <c r="C81" s="542"/>
      <c r="D81" s="542"/>
      <c r="E81" s="542"/>
      <c r="F81" s="543"/>
      <c r="G81" s="247"/>
      <c r="H81" s="247"/>
      <c r="I81" s="247"/>
      <c r="J81" s="247"/>
      <c r="K81" s="247"/>
      <c r="L81" s="247"/>
      <c r="M81" s="247"/>
      <c r="N81" s="247"/>
      <c r="O81" s="247"/>
      <c r="P81" s="247"/>
      <c r="Q81" s="247"/>
      <c r="R81" s="247"/>
      <c r="S81" s="247"/>
      <c r="T81" s="247"/>
      <c r="U81" s="247"/>
      <c r="V81" s="247"/>
      <c r="W81" s="247"/>
      <c r="X81" s="248"/>
      <c r="Y81" s="117" t="s">
        <v>67</v>
      </c>
      <c r="Z81" s="677"/>
      <c r="AA81" s="678"/>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hidden="1" customHeight="1" x14ac:dyDescent="0.15">
      <c r="A83" s="129"/>
      <c r="B83" s="130"/>
      <c r="C83" s="130"/>
      <c r="D83" s="130"/>
      <c r="E83" s="130"/>
      <c r="F83" s="131"/>
      <c r="G83" s="304" t="s">
        <v>487</v>
      </c>
      <c r="H83" s="304"/>
      <c r="I83" s="304"/>
      <c r="J83" s="304"/>
      <c r="K83" s="304"/>
      <c r="L83" s="304"/>
      <c r="M83" s="304"/>
      <c r="N83" s="304"/>
      <c r="O83" s="304"/>
      <c r="P83" s="304"/>
      <c r="Q83" s="304"/>
      <c r="R83" s="304"/>
      <c r="S83" s="304"/>
      <c r="T83" s="304"/>
      <c r="U83" s="304"/>
      <c r="V83" s="304"/>
      <c r="W83" s="304"/>
      <c r="X83" s="304"/>
      <c r="Y83" s="547" t="s">
        <v>17</v>
      </c>
      <c r="Z83" s="548"/>
      <c r="AA83" s="549"/>
      <c r="AB83" s="679"/>
      <c r="AC83" s="124"/>
      <c r="AD83" s="125"/>
      <c r="AE83" s="214" t="s">
        <v>623</v>
      </c>
      <c r="AF83" s="215"/>
      <c r="AG83" s="215"/>
      <c r="AH83" s="215"/>
      <c r="AI83" s="215"/>
      <c r="AJ83" s="214" t="s">
        <v>623</v>
      </c>
      <c r="AK83" s="215"/>
      <c r="AL83" s="215"/>
      <c r="AM83" s="215"/>
      <c r="AN83" s="215"/>
      <c r="AO83" s="214" t="s">
        <v>624</v>
      </c>
      <c r="AP83" s="215"/>
      <c r="AQ83" s="215"/>
      <c r="AR83" s="215"/>
      <c r="AS83" s="215"/>
      <c r="AT83" s="97" t="s">
        <v>623</v>
      </c>
      <c r="AU83" s="98"/>
      <c r="AV83" s="98"/>
      <c r="AW83" s="98"/>
      <c r="AX83" s="357"/>
    </row>
    <row r="84" spans="1:60" ht="47.1" hidden="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t="s">
        <v>623</v>
      </c>
      <c r="AF84" s="101"/>
      <c r="AG84" s="101"/>
      <c r="AH84" s="101"/>
      <c r="AI84" s="102"/>
      <c r="AJ84" s="100" t="s">
        <v>623</v>
      </c>
      <c r="AK84" s="101"/>
      <c r="AL84" s="101"/>
      <c r="AM84" s="101"/>
      <c r="AN84" s="102"/>
      <c r="AO84" s="100" t="s">
        <v>623</v>
      </c>
      <c r="AP84" s="101"/>
      <c r="AQ84" s="101"/>
      <c r="AR84" s="101"/>
      <c r="AS84" s="102"/>
      <c r="AT84" s="100" t="s">
        <v>624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7" t="s">
        <v>17</v>
      </c>
      <c r="Z86" s="548"/>
      <c r="AA86" s="549"/>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7" t="s">
        <v>17</v>
      </c>
      <c r="Z89" s="548"/>
      <c r="AA89" s="549"/>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0"/>
      <c r="Y92" s="547" t="s">
        <v>17</v>
      </c>
      <c r="Z92" s="548"/>
      <c r="AA92" s="549"/>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2"/>
      <c r="Z94" s="683"/>
      <c r="AA94" s="68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5" t="s">
        <v>75</v>
      </c>
      <c r="AU94" s="686"/>
      <c r="AV94" s="686"/>
      <c r="AW94" s="686"/>
      <c r="AX94" s="687"/>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7" t="s">
        <v>17</v>
      </c>
      <c r="Z95" s="548"/>
      <c r="AA95" s="549"/>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4" t="s">
        <v>77</v>
      </c>
      <c r="B97" s="615"/>
      <c r="C97" s="644" t="s">
        <v>19</v>
      </c>
      <c r="D97" s="533"/>
      <c r="E97" s="533"/>
      <c r="F97" s="533"/>
      <c r="G97" s="533"/>
      <c r="H97" s="533"/>
      <c r="I97" s="533"/>
      <c r="J97" s="533"/>
      <c r="K97" s="645"/>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6"/>
      <c r="B98" s="617"/>
      <c r="C98" s="544" t="s">
        <v>488</v>
      </c>
      <c r="D98" s="545"/>
      <c r="E98" s="545"/>
      <c r="F98" s="545"/>
      <c r="G98" s="545"/>
      <c r="H98" s="545"/>
      <c r="I98" s="545"/>
      <c r="J98" s="545"/>
      <c r="K98" s="546"/>
      <c r="L98" s="184">
        <v>0.1</v>
      </c>
      <c r="M98" s="185"/>
      <c r="N98" s="185"/>
      <c r="O98" s="185"/>
      <c r="P98" s="185"/>
      <c r="Q98" s="186"/>
      <c r="R98" s="184" t="s">
        <v>479</v>
      </c>
      <c r="S98" s="185"/>
      <c r="T98" s="185"/>
      <c r="U98" s="185"/>
      <c r="V98" s="185"/>
      <c r="W98" s="186"/>
      <c r="X98" s="71" t="s">
        <v>646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6"/>
      <c r="B99" s="617"/>
      <c r="C99" s="611" t="s">
        <v>489</v>
      </c>
      <c r="D99" s="612"/>
      <c r="E99" s="612"/>
      <c r="F99" s="612"/>
      <c r="G99" s="612"/>
      <c r="H99" s="612"/>
      <c r="I99" s="612"/>
      <c r="J99" s="612"/>
      <c r="K99" s="613"/>
      <c r="L99" s="184">
        <v>2</v>
      </c>
      <c r="M99" s="185"/>
      <c r="N99" s="185"/>
      <c r="O99" s="185"/>
      <c r="P99" s="185"/>
      <c r="Q99" s="186"/>
      <c r="R99" s="184" t="s">
        <v>479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6"/>
      <c r="B100" s="617"/>
      <c r="C100" s="611" t="s">
        <v>490</v>
      </c>
      <c r="D100" s="612"/>
      <c r="E100" s="612"/>
      <c r="F100" s="612"/>
      <c r="G100" s="612"/>
      <c r="H100" s="612"/>
      <c r="I100" s="612"/>
      <c r="J100" s="612"/>
      <c r="K100" s="613"/>
      <c r="L100" s="184">
        <v>0.1</v>
      </c>
      <c r="M100" s="185"/>
      <c r="N100" s="185"/>
      <c r="O100" s="185"/>
      <c r="P100" s="185"/>
      <c r="Q100" s="186"/>
      <c r="R100" s="184" t="s">
        <v>479</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6"/>
      <c r="B101" s="617"/>
      <c r="C101" s="611" t="s">
        <v>491</v>
      </c>
      <c r="D101" s="612"/>
      <c r="E101" s="612"/>
      <c r="F101" s="612"/>
      <c r="G101" s="612"/>
      <c r="H101" s="612"/>
      <c r="I101" s="612"/>
      <c r="J101" s="612"/>
      <c r="K101" s="613"/>
      <c r="L101" s="184">
        <v>82</v>
      </c>
      <c r="M101" s="185"/>
      <c r="N101" s="185"/>
      <c r="O101" s="185"/>
      <c r="P101" s="185"/>
      <c r="Q101" s="186"/>
      <c r="R101" s="184" t="s">
        <v>482</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6"/>
      <c r="B102" s="617"/>
      <c r="C102" s="611" t="s">
        <v>623</v>
      </c>
      <c r="D102" s="612"/>
      <c r="E102" s="612"/>
      <c r="F102" s="612"/>
      <c r="G102" s="612"/>
      <c r="H102" s="612"/>
      <c r="I102" s="612"/>
      <c r="J102" s="612"/>
      <c r="K102" s="613"/>
      <c r="L102" s="184" t="s">
        <v>623</v>
      </c>
      <c r="M102" s="185"/>
      <c r="N102" s="185"/>
      <c r="O102" s="185"/>
      <c r="P102" s="185"/>
      <c r="Q102" s="186"/>
      <c r="R102" s="184" t="s">
        <v>479</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6"/>
      <c r="B103" s="617"/>
      <c r="C103" s="620" t="s">
        <v>623</v>
      </c>
      <c r="D103" s="621"/>
      <c r="E103" s="621"/>
      <c r="F103" s="621"/>
      <c r="G103" s="621"/>
      <c r="H103" s="621"/>
      <c r="I103" s="621"/>
      <c r="J103" s="621"/>
      <c r="K103" s="622"/>
      <c r="L103" s="184" t="s">
        <v>623</v>
      </c>
      <c r="M103" s="185"/>
      <c r="N103" s="185"/>
      <c r="O103" s="185"/>
      <c r="P103" s="185"/>
      <c r="Q103" s="186"/>
      <c r="R103" s="184" t="s">
        <v>479</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8"/>
      <c r="B104" s="619"/>
      <c r="C104" s="605" t="s">
        <v>22</v>
      </c>
      <c r="D104" s="606"/>
      <c r="E104" s="606"/>
      <c r="F104" s="606"/>
      <c r="G104" s="606"/>
      <c r="H104" s="606"/>
      <c r="I104" s="606"/>
      <c r="J104" s="606"/>
      <c r="K104" s="607"/>
      <c r="L104" s="608">
        <f>SUM(L98:Q103)</f>
        <v>84.2</v>
      </c>
      <c r="M104" s="609"/>
      <c r="N104" s="609"/>
      <c r="O104" s="609"/>
      <c r="P104" s="609"/>
      <c r="Q104" s="610"/>
      <c r="R104" s="608">
        <f>SUM(R98:W103)</f>
        <v>0</v>
      </c>
      <c r="S104" s="609"/>
      <c r="T104" s="609"/>
      <c r="U104" s="609"/>
      <c r="V104" s="609"/>
      <c r="W104" s="61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5" t="s">
        <v>312</v>
      </c>
      <c r="B108" s="656"/>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0" t="s">
        <v>476</v>
      </c>
      <c r="AE108" s="351"/>
      <c r="AF108" s="351"/>
      <c r="AG108" s="347" t="s">
        <v>625</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7"/>
      <c r="B109" s="658"/>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9"/>
      <c r="AD109" s="302" t="s">
        <v>476</v>
      </c>
      <c r="AE109" s="303"/>
      <c r="AF109" s="303"/>
      <c r="AG109" s="282" t="s">
        <v>627</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9"/>
      <c r="B110" s="660"/>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476</v>
      </c>
      <c r="AE110" s="333"/>
      <c r="AF110" s="333"/>
      <c r="AG110" s="342" t="s">
        <v>626</v>
      </c>
      <c r="AH110" s="247"/>
      <c r="AI110" s="247"/>
      <c r="AJ110" s="247"/>
      <c r="AK110" s="247"/>
      <c r="AL110" s="247"/>
      <c r="AM110" s="247"/>
      <c r="AN110" s="247"/>
      <c r="AO110" s="247"/>
      <c r="AP110" s="247"/>
      <c r="AQ110" s="247"/>
      <c r="AR110" s="247"/>
      <c r="AS110" s="247"/>
      <c r="AT110" s="247"/>
      <c r="AU110" s="247"/>
      <c r="AV110" s="247"/>
      <c r="AW110" s="247"/>
      <c r="AX110" s="328"/>
    </row>
    <row r="111" spans="1:50" ht="42.75" customHeight="1" x14ac:dyDescent="0.15">
      <c r="A111" s="263" t="s">
        <v>46</v>
      </c>
      <c r="B111" s="264"/>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6" t="s">
        <v>476</v>
      </c>
      <c r="AE111" s="277"/>
      <c r="AF111" s="277"/>
      <c r="AG111" s="279" t="s">
        <v>628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493</v>
      </c>
      <c r="AE112" s="303"/>
      <c r="AF112" s="303"/>
      <c r="AG112" s="479"/>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3"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493</v>
      </c>
      <c r="AE113" s="303"/>
      <c r="AF113" s="303"/>
      <c r="AG113" s="479"/>
      <c r="AH113" s="259"/>
      <c r="AI113" s="259"/>
      <c r="AJ113" s="259"/>
      <c r="AK113" s="259"/>
      <c r="AL113" s="259"/>
      <c r="AM113" s="259"/>
      <c r="AN113" s="259"/>
      <c r="AO113" s="259"/>
      <c r="AP113" s="259"/>
      <c r="AQ113" s="259"/>
      <c r="AR113" s="259"/>
      <c r="AS113" s="259"/>
      <c r="AT113" s="259"/>
      <c r="AU113" s="259"/>
      <c r="AV113" s="259"/>
      <c r="AW113" s="259"/>
      <c r="AX113" s="283"/>
    </row>
    <row r="114" spans="1:64" ht="84"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476</v>
      </c>
      <c r="AE114" s="303"/>
      <c r="AF114" s="303"/>
      <c r="AG114" s="282" t="s">
        <v>629</v>
      </c>
      <c r="AH114" s="259"/>
      <c r="AI114" s="259"/>
      <c r="AJ114" s="259"/>
      <c r="AK114" s="259"/>
      <c r="AL114" s="259"/>
      <c r="AM114" s="259"/>
      <c r="AN114" s="259"/>
      <c r="AO114" s="259"/>
      <c r="AP114" s="259"/>
      <c r="AQ114" s="259"/>
      <c r="AR114" s="259"/>
      <c r="AS114" s="259"/>
      <c r="AT114" s="259"/>
      <c r="AU114" s="259"/>
      <c r="AV114" s="259"/>
      <c r="AW114" s="259"/>
      <c r="AX114" s="283"/>
    </row>
    <row r="115" spans="1:64" ht="102"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476</v>
      </c>
      <c r="AE115" s="303"/>
      <c r="AF115" s="303"/>
      <c r="AG115" s="282" t="s">
        <v>639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493</v>
      </c>
      <c r="AE116" s="262"/>
      <c r="AF116" s="262"/>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t="s">
        <v>638</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65.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644</v>
      </c>
      <c r="AH118" s="280"/>
      <c r="AI118" s="280"/>
      <c r="AJ118" s="280"/>
      <c r="AK118" s="280"/>
      <c r="AL118" s="280"/>
      <c r="AM118" s="280"/>
      <c r="AN118" s="280"/>
      <c r="AO118" s="280"/>
      <c r="AP118" s="280"/>
      <c r="AQ118" s="280"/>
      <c r="AR118" s="280"/>
      <c r="AS118" s="280"/>
      <c r="AT118" s="280"/>
      <c r="AU118" s="280"/>
      <c r="AV118" s="280"/>
      <c r="AW118" s="280"/>
      <c r="AX118" s="281"/>
    </row>
    <row r="119" spans="1:64" ht="63.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476</v>
      </c>
      <c r="AE119" s="353"/>
      <c r="AF119" s="353"/>
      <c r="AG119" s="282" t="s">
        <v>637</v>
      </c>
      <c r="AH119" s="259"/>
      <c r="AI119" s="259"/>
      <c r="AJ119" s="259"/>
      <c r="AK119" s="259"/>
      <c r="AL119" s="259"/>
      <c r="AM119" s="259"/>
      <c r="AN119" s="259"/>
      <c r="AO119" s="259"/>
      <c r="AP119" s="259"/>
      <c r="AQ119" s="259"/>
      <c r="AR119" s="259"/>
      <c r="AS119" s="259"/>
      <c r="AT119" s="259"/>
      <c r="AU119" s="259"/>
      <c r="AV119" s="259"/>
      <c r="AW119" s="259"/>
      <c r="AX119" s="283"/>
    </row>
    <row r="120" spans="1:64" ht="51"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t="s">
        <v>631</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476</v>
      </c>
      <c r="AE121" s="303"/>
      <c r="AF121" s="303"/>
      <c r="AG121" s="342" t="s">
        <v>630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6" t="s">
        <v>493</v>
      </c>
      <c r="AE122" s="277"/>
      <c r="AF122" s="277"/>
      <c r="AG122" s="323" t="s">
        <v>623</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4"/>
      <c r="U125" s="344"/>
      <c r="V125" s="344"/>
      <c r="W125" s="344"/>
      <c r="X125" s="344"/>
      <c r="Y125" s="344"/>
      <c r="Z125" s="344"/>
      <c r="AA125" s="344"/>
      <c r="AB125" s="344"/>
      <c r="AC125" s="344"/>
      <c r="AD125" s="344"/>
      <c r="AE125" s="344"/>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4"/>
      <c r="E126" s="434"/>
      <c r="F126" s="435"/>
      <c r="G126" s="387" t="s">
        <v>494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2" t="s">
        <v>68</v>
      </c>
      <c r="D127" s="593"/>
      <c r="E127" s="593"/>
      <c r="F127" s="594"/>
      <c r="G127" s="595" t="s">
        <v>495</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71.25"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71.25" customHeight="1" thickBot="1" x14ac:dyDescent="0.2">
      <c r="A131" s="390"/>
      <c r="B131" s="391"/>
      <c r="C131" s="391"/>
      <c r="D131" s="391"/>
      <c r="E131" s="392"/>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73.5" customHeight="1" thickBot="1" x14ac:dyDescent="0.2">
      <c r="A133" s="561"/>
      <c r="B133" s="562"/>
      <c r="C133" s="562"/>
      <c r="D133" s="562"/>
      <c r="E133" s="563"/>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60"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7" t="s">
        <v>224</v>
      </c>
      <c r="B137" s="320"/>
      <c r="C137" s="320"/>
      <c r="D137" s="320"/>
      <c r="E137" s="320"/>
      <c r="F137" s="320"/>
      <c r="G137" s="552" t="s">
        <v>623</v>
      </c>
      <c r="H137" s="553"/>
      <c r="I137" s="553"/>
      <c r="J137" s="553"/>
      <c r="K137" s="553"/>
      <c r="L137" s="553"/>
      <c r="M137" s="553"/>
      <c r="N137" s="553"/>
      <c r="O137" s="553"/>
      <c r="P137" s="554"/>
      <c r="Q137" s="320" t="s">
        <v>225</v>
      </c>
      <c r="R137" s="320"/>
      <c r="S137" s="320"/>
      <c r="T137" s="320"/>
      <c r="U137" s="320"/>
      <c r="V137" s="320"/>
      <c r="W137" s="552" t="s">
        <v>623</v>
      </c>
      <c r="X137" s="553"/>
      <c r="Y137" s="553"/>
      <c r="Z137" s="553"/>
      <c r="AA137" s="553"/>
      <c r="AB137" s="553"/>
      <c r="AC137" s="553"/>
      <c r="AD137" s="553"/>
      <c r="AE137" s="553"/>
      <c r="AF137" s="554"/>
      <c r="AG137" s="320" t="s">
        <v>226</v>
      </c>
      <c r="AH137" s="320"/>
      <c r="AI137" s="320"/>
      <c r="AJ137" s="320"/>
      <c r="AK137" s="320"/>
      <c r="AL137" s="320"/>
      <c r="AM137" s="524">
        <v>2003</v>
      </c>
      <c r="AN137" s="525"/>
      <c r="AO137" s="525"/>
      <c r="AP137" s="525"/>
      <c r="AQ137" s="525"/>
      <c r="AR137" s="525"/>
      <c r="AS137" s="525"/>
      <c r="AT137" s="525"/>
      <c r="AU137" s="525"/>
      <c r="AV137" s="526"/>
      <c r="AW137" s="12"/>
      <c r="AX137" s="13"/>
    </row>
    <row r="138" spans="1:50" ht="19.899999999999999" customHeight="1" thickBot="1" x14ac:dyDescent="0.2">
      <c r="A138" s="528" t="s">
        <v>227</v>
      </c>
      <c r="B138" s="432"/>
      <c r="C138" s="432"/>
      <c r="D138" s="432"/>
      <c r="E138" s="432"/>
      <c r="F138" s="432"/>
      <c r="G138" s="317" t="s">
        <v>522</v>
      </c>
      <c r="H138" s="318"/>
      <c r="I138" s="318"/>
      <c r="J138" s="318"/>
      <c r="K138" s="318"/>
      <c r="L138" s="318"/>
      <c r="M138" s="318"/>
      <c r="N138" s="318"/>
      <c r="O138" s="318"/>
      <c r="P138" s="319"/>
      <c r="Q138" s="432" t="s">
        <v>228</v>
      </c>
      <c r="R138" s="432"/>
      <c r="S138" s="432"/>
      <c r="T138" s="432"/>
      <c r="U138" s="432"/>
      <c r="V138" s="432"/>
      <c r="W138" s="317">
        <v>402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645</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3"/>
    </row>
    <row r="180" spans="1:50" ht="41.25" customHeight="1" x14ac:dyDescent="0.15">
      <c r="A180" s="370"/>
      <c r="B180" s="371"/>
      <c r="C180" s="371"/>
      <c r="D180" s="371"/>
      <c r="E180" s="371"/>
      <c r="F180" s="372"/>
      <c r="G180" s="361" t="s">
        <v>497</v>
      </c>
      <c r="H180" s="362"/>
      <c r="I180" s="362"/>
      <c r="J180" s="362"/>
      <c r="K180" s="363"/>
      <c r="L180" s="364" t="s">
        <v>636</v>
      </c>
      <c r="M180" s="365"/>
      <c r="N180" s="365"/>
      <c r="O180" s="365"/>
      <c r="P180" s="365"/>
      <c r="Q180" s="365"/>
      <c r="R180" s="365"/>
      <c r="S180" s="365"/>
      <c r="T180" s="365"/>
      <c r="U180" s="365"/>
      <c r="V180" s="365"/>
      <c r="W180" s="365"/>
      <c r="X180" s="366"/>
      <c r="Y180" s="396">
        <v>18</v>
      </c>
      <c r="Z180" s="397"/>
      <c r="AA180" s="397"/>
      <c r="AB180" s="398"/>
      <c r="AC180" s="399"/>
      <c r="AD180" s="400"/>
      <c r="AE180" s="400"/>
      <c r="AF180" s="400"/>
      <c r="AG180" s="401"/>
      <c r="AH180" s="364"/>
      <c r="AI180" s="365"/>
      <c r="AJ180" s="365"/>
      <c r="AK180" s="365"/>
      <c r="AL180" s="365"/>
      <c r="AM180" s="365"/>
      <c r="AN180" s="365"/>
      <c r="AO180" s="365"/>
      <c r="AP180" s="365"/>
      <c r="AQ180" s="365"/>
      <c r="AR180" s="365"/>
      <c r="AS180" s="365"/>
      <c r="AT180" s="366"/>
      <c r="AU180" s="396"/>
      <c r="AV180" s="397"/>
      <c r="AW180" s="397"/>
      <c r="AX180" s="484"/>
    </row>
    <row r="181" spans="1:50" ht="24.75" customHeight="1" x14ac:dyDescent="0.15">
      <c r="A181" s="370"/>
      <c r="B181" s="371"/>
      <c r="C181" s="371"/>
      <c r="D181" s="371"/>
      <c r="E181" s="371"/>
      <c r="F181" s="37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customHeight="1" x14ac:dyDescent="0.15">
      <c r="A182" s="370"/>
      <c r="B182" s="371"/>
      <c r="C182" s="371"/>
      <c r="D182" s="371"/>
      <c r="E182" s="371"/>
      <c r="F182" s="37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customHeight="1" x14ac:dyDescent="0.15">
      <c r="A183" s="370"/>
      <c r="B183" s="371"/>
      <c r="C183" s="371"/>
      <c r="D183" s="371"/>
      <c r="E183" s="371"/>
      <c r="F183" s="37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customHeight="1" x14ac:dyDescent="0.15">
      <c r="A184" s="370"/>
      <c r="B184" s="371"/>
      <c r="C184" s="371"/>
      <c r="D184" s="371"/>
      <c r="E184" s="371"/>
      <c r="F184" s="37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customHeight="1" x14ac:dyDescent="0.15">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6"/>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6"/>
    </row>
    <row r="188" spans="1:50" ht="24.75"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6"/>
    </row>
    <row r="189" spans="1:50" ht="24.7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6"/>
    </row>
    <row r="190" spans="1:50" ht="24.75" customHeight="1" x14ac:dyDescent="0.15">
      <c r="A190" s="370"/>
      <c r="B190" s="371"/>
      <c r="C190" s="371"/>
      <c r="D190" s="371"/>
      <c r="E190" s="371"/>
      <c r="F190" s="372"/>
      <c r="G190" s="567" t="s">
        <v>22</v>
      </c>
      <c r="H190" s="568"/>
      <c r="I190" s="568"/>
      <c r="J190" s="568"/>
      <c r="K190" s="568"/>
      <c r="L190" s="569"/>
      <c r="M190" s="155"/>
      <c r="N190" s="155"/>
      <c r="O190" s="155"/>
      <c r="P190" s="155"/>
      <c r="Q190" s="155"/>
      <c r="R190" s="155"/>
      <c r="S190" s="155"/>
      <c r="T190" s="155"/>
      <c r="U190" s="155"/>
      <c r="V190" s="155"/>
      <c r="W190" s="155"/>
      <c r="X190" s="156"/>
      <c r="Y190" s="570">
        <f>SUM(Y180:AB189)</f>
        <v>18</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3"/>
    </row>
    <row r="193" spans="1:50" ht="24.75" hidden="1" customHeight="1" x14ac:dyDescent="0.15">
      <c r="A193" s="370"/>
      <c r="B193" s="371"/>
      <c r="C193" s="371"/>
      <c r="D193" s="371"/>
      <c r="E193" s="371"/>
      <c r="F193" s="372"/>
      <c r="G193" s="399"/>
      <c r="H193" s="400"/>
      <c r="I193" s="400"/>
      <c r="J193" s="400"/>
      <c r="K193" s="401"/>
      <c r="L193" s="364"/>
      <c r="M193" s="365"/>
      <c r="N193" s="365"/>
      <c r="O193" s="365"/>
      <c r="P193" s="365"/>
      <c r="Q193" s="365"/>
      <c r="R193" s="365"/>
      <c r="S193" s="365"/>
      <c r="T193" s="365"/>
      <c r="U193" s="365"/>
      <c r="V193" s="365"/>
      <c r="W193" s="365"/>
      <c r="X193" s="366"/>
      <c r="Y193" s="396"/>
      <c r="Z193" s="397"/>
      <c r="AA193" s="397"/>
      <c r="AB193" s="398"/>
      <c r="AC193" s="399"/>
      <c r="AD193" s="400"/>
      <c r="AE193" s="400"/>
      <c r="AF193" s="400"/>
      <c r="AG193" s="401"/>
      <c r="AH193" s="364"/>
      <c r="AI193" s="365"/>
      <c r="AJ193" s="365"/>
      <c r="AK193" s="365"/>
      <c r="AL193" s="365"/>
      <c r="AM193" s="365"/>
      <c r="AN193" s="365"/>
      <c r="AO193" s="365"/>
      <c r="AP193" s="365"/>
      <c r="AQ193" s="365"/>
      <c r="AR193" s="365"/>
      <c r="AS193" s="365"/>
      <c r="AT193" s="366"/>
      <c r="AU193" s="396"/>
      <c r="AV193" s="397"/>
      <c r="AW193" s="397"/>
      <c r="AX193" s="484"/>
    </row>
    <row r="194" spans="1:50" ht="24.75" hidden="1" customHeight="1" x14ac:dyDescent="0.15">
      <c r="A194" s="370"/>
      <c r="B194" s="371"/>
      <c r="C194" s="371"/>
      <c r="D194" s="371"/>
      <c r="E194" s="371"/>
      <c r="F194" s="37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hidden="1" customHeight="1" x14ac:dyDescent="0.15">
      <c r="A195" s="370"/>
      <c r="B195" s="371"/>
      <c r="C195" s="371"/>
      <c r="D195" s="371"/>
      <c r="E195" s="371"/>
      <c r="F195" s="37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hidden="1" customHeight="1" x14ac:dyDescent="0.15">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hidden="1"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hidden="1"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hidden="1"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6"/>
    </row>
    <row r="200" spans="1:50" ht="24.75" hidden="1"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6"/>
    </row>
    <row r="201" spans="1:50" ht="24.75" hidden="1"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6"/>
    </row>
    <row r="202" spans="1:50" ht="24.75" hidden="1"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6"/>
    </row>
    <row r="203" spans="1:50" ht="24.75" hidden="1" customHeight="1" thickBot="1" x14ac:dyDescent="0.2">
      <c r="A203" s="370"/>
      <c r="B203" s="371"/>
      <c r="C203" s="371"/>
      <c r="D203" s="371"/>
      <c r="E203" s="371"/>
      <c r="F203" s="372"/>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3"/>
    </row>
    <row r="206" spans="1:50" ht="24.75" hidden="1" customHeight="1" x14ac:dyDescent="0.15">
      <c r="A206" s="370"/>
      <c r="B206" s="371"/>
      <c r="C206" s="371"/>
      <c r="D206" s="371"/>
      <c r="E206" s="371"/>
      <c r="F206" s="372"/>
      <c r="G206" s="399"/>
      <c r="H206" s="400"/>
      <c r="I206" s="400"/>
      <c r="J206" s="400"/>
      <c r="K206" s="401"/>
      <c r="L206" s="364"/>
      <c r="M206" s="365"/>
      <c r="N206" s="365"/>
      <c r="O206" s="365"/>
      <c r="P206" s="365"/>
      <c r="Q206" s="365"/>
      <c r="R206" s="365"/>
      <c r="S206" s="365"/>
      <c r="T206" s="365"/>
      <c r="U206" s="365"/>
      <c r="V206" s="365"/>
      <c r="W206" s="365"/>
      <c r="X206" s="366"/>
      <c r="Y206" s="396"/>
      <c r="Z206" s="397"/>
      <c r="AA206" s="397"/>
      <c r="AB206" s="398"/>
      <c r="AC206" s="399"/>
      <c r="AD206" s="400"/>
      <c r="AE206" s="400"/>
      <c r="AF206" s="400"/>
      <c r="AG206" s="401"/>
      <c r="AH206" s="364"/>
      <c r="AI206" s="365"/>
      <c r="AJ206" s="365"/>
      <c r="AK206" s="365"/>
      <c r="AL206" s="365"/>
      <c r="AM206" s="365"/>
      <c r="AN206" s="365"/>
      <c r="AO206" s="365"/>
      <c r="AP206" s="365"/>
      <c r="AQ206" s="365"/>
      <c r="AR206" s="365"/>
      <c r="AS206" s="365"/>
      <c r="AT206" s="366"/>
      <c r="AU206" s="396"/>
      <c r="AV206" s="397"/>
      <c r="AW206" s="397"/>
      <c r="AX206" s="484"/>
    </row>
    <row r="207" spans="1:50" ht="24.75" hidden="1" customHeight="1" x14ac:dyDescent="0.15">
      <c r="A207" s="370"/>
      <c r="B207" s="371"/>
      <c r="C207" s="371"/>
      <c r="D207" s="371"/>
      <c r="E207" s="371"/>
      <c r="F207" s="37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hidden="1" customHeight="1" x14ac:dyDescent="0.15">
      <c r="A208" s="370"/>
      <c r="B208" s="371"/>
      <c r="C208" s="371"/>
      <c r="D208" s="371"/>
      <c r="E208" s="371"/>
      <c r="F208" s="37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hidden="1" customHeight="1" x14ac:dyDescent="0.15">
      <c r="A209" s="370"/>
      <c r="B209" s="371"/>
      <c r="C209" s="371"/>
      <c r="D209" s="371"/>
      <c r="E209" s="371"/>
      <c r="F209" s="37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hidden="1"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hidden="1"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hidden="1"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6"/>
    </row>
    <row r="213" spans="1:50" ht="24.75" hidden="1"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6"/>
    </row>
    <row r="214" spans="1:50" ht="24.75" hidden="1"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6"/>
    </row>
    <row r="215" spans="1:50" ht="24.75" hidden="1"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6"/>
    </row>
    <row r="216" spans="1:50" ht="24.75" hidden="1" customHeight="1" thickBot="1" x14ac:dyDescent="0.2">
      <c r="A216" s="370"/>
      <c r="B216" s="371"/>
      <c r="C216" s="371"/>
      <c r="D216" s="371"/>
      <c r="E216" s="371"/>
      <c r="F216" s="372"/>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3"/>
    </row>
    <row r="219" spans="1:50" ht="24.75" hidden="1" customHeight="1" x14ac:dyDescent="0.15">
      <c r="A219" s="370"/>
      <c r="B219" s="371"/>
      <c r="C219" s="371"/>
      <c r="D219" s="371"/>
      <c r="E219" s="371"/>
      <c r="F219" s="372"/>
      <c r="G219" s="399"/>
      <c r="H219" s="400"/>
      <c r="I219" s="400"/>
      <c r="J219" s="400"/>
      <c r="K219" s="401"/>
      <c r="L219" s="364"/>
      <c r="M219" s="365"/>
      <c r="N219" s="365"/>
      <c r="O219" s="365"/>
      <c r="P219" s="365"/>
      <c r="Q219" s="365"/>
      <c r="R219" s="365"/>
      <c r="S219" s="365"/>
      <c r="T219" s="365"/>
      <c r="U219" s="365"/>
      <c r="V219" s="365"/>
      <c r="W219" s="365"/>
      <c r="X219" s="366"/>
      <c r="Y219" s="396"/>
      <c r="Z219" s="397"/>
      <c r="AA219" s="397"/>
      <c r="AB219" s="398"/>
      <c r="AC219" s="399"/>
      <c r="AD219" s="400"/>
      <c r="AE219" s="400"/>
      <c r="AF219" s="400"/>
      <c r="AG219" s="401"/>
      <c r="AH219" s="364"/>
      <c r="AI219" s="365"/>
      <c r="AJ219" s="365"/>
      <c r="AK219" s="365"/>
      <c r="AL219" s="365"/>
      <c r="AM219" s="365"/>
      <c r="AN219" s="365"/>
      <c r="AO219" s="365"/>
      <c r="AP219" s="365"/>
      <c r="AQ219" s="365"/>
      <c r="AR219" s="365"/>
      <c r="AS219" s="365"/>
      <c r="AT219" s="366"/>
      <c r="AU219" s="396"/>
      <c r="AV219" s="397"/>
      <c r="AW219" s="397"/>
      <c r="AX219" s="484"/>
    </row>
    <row r="220" spans="1:50" ht="24.75" hidden="1" customHeight="1" x14ac:dyDescent="0.15">
      <c r="A220" s="370"/>
      <c r="B220" s="371"/>
      <c r="C220" s="371"/>
      <c r="D220" s="371"/>
      <c r="E220" s="371"/>
      <c r="F220" s="37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hidden="1" customHeight="1" x14ac:dyDescent="0.15">
      <c r="A221" s="370"/>
      <c r="B221" s="371"/>
      <c r="C221" s="371"/>
      <c r="D221" s="371"/>
      <c r="E221" s="371"/>
      <c r="F221" s="37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hidden="1" customHeight="1" x14ac:dyDescent="0.15">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hidden="1"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hidden="1"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hidden="1"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hidden="1"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6"/>
    </row>
    <row r="227" spans="1:50" ht="24.75" hidden="1"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6"/>
    </row>
    <row r="228" spans="1:50" ht="24.75" hidden="1"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6"/>
    </row>
    <row r="229" spans="1:50" ht="24.75" hidden="1" customHeight="1" x14ac:dyDescent="0.15">
      <c r="A229" s="370"/>
      <c r="B229" s="371"/>
      <c r="C229" s="371"/>
      <c r="D229" s="371"/>
      <c r="E229" s="371"/>
      <c r="F229" s="372"/>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44.25" customHeight="1" x14ac:dyDescent="0.15">
      <c r="A236" s="577">
        <v>1</v>
      </c>
      <c r="B236" s="577">
        <v>1</v>
      </c>
      <c r="C236" s="578" t="s">
        <v>574</v>
      </c>
      <c r="D236" s="579"/>
      <c r="E236" s="579"/>
      <c r="F236" s="579"/>
      <c r="G236" s="579"/>
      <c r="H236" s="579"/>
      <c r="I236" s="579"/>
      <c r="J236" s="579"/>
      <c r="K236" s="579"/>
      <c r="L236" s="579"/>
      <c r="M236" s="578" t="s">
        <v>632</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18</v>
      </c>
      <c r="AL236" s="581"/>
      <c r="AM236" s="581"/>
      <c r="AN236" s="581"/>
      <c r="AO236" s="581"/>
      <c r="AP236" s="582"/>
      <c r="AQ236" s="578" t="s">
        <v>613</v>
      </c>
      <c r="AR236" s="579"/>
      <c r="AS236" s="579"/>
      <c r="AT236" s="579"/>
      <c r="AU236" s="580">
        <v>100</v>
      </c>
      <c r="AV236" s="581"/>
      <c r="AW236" s="581"/>
      <c r="AX236" s="582"/>
    </row>
    <row r="237" spans="1:50" ht="27.75" customHeight="1" x14ac:dyDescent="0.15">
      <c r="A237" s="577">
        <v>2</v>
      </c>
      <c r="B237" s="577">
        <v>1</v>
      </c>
      <c r="C237" s="578" t="s">
        <v>499</v>
      </c>
      <c r="D237" s="579"/>
      <c r="E237" s="579"/>
      <c r="F237" s="579"/>
      <c r="G237" s="579"/>
      <c r="H237" s="579"/>
      <c r="I237" s="579"/>
      <c r="J237" s="579"/>
      <c r="K237" s="579"/>
      <c r="L237" s="579"/>
      <c r="M237" s="578" t="s">
        <v>633</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11</v>
      </c>
      <c r="AL237" s="581"/>
      <c r="AM237" s="581"/>
      <c r="AN237" s="581"/>
      <c r="AO237" s="581"/>
      <c r="AP237" s="582"/>
      <c r="AQ237" s="585" t="s">
        <v>524</v>
      </c>
      <c r="AR237" s="586"/>
      <c r="AS237" s="586"/>
      <c r="AT237" s="587"/>
      <c r="AU237" s="580">
        <v>99.93</v>
      </c>
      <c r="AV237" s="581"/>
      <c r="AW237" s="581"/>
      <c r="AX237" s="582"/>
    </row>
    <row r="238" spans="1:50" ht="27.75" customHeight="1" x14ac:dyDescent="0.15">
      <c r="A238" s="577">
        <v>3</v>
      </c>
      <c r="B238" s="577">
        <v>1</v>
      </c>
      <c r="C238" s="578" t="s">
        <v>499</v>
      </c>
      <c r="D238" s="579"/>
      <c r="E238" s="579"/>
      <c r="F238" s="579"/>
      <c r="G238" s="579"/>
      <c r="H238" s="579"/>
      <c r="I238" s="579"/>
      <c r="J238" s="579"/>
      <c r="K238" s="579"/>
      <c r="L238" s="579"/>
      <c r="M238" s="578" t="s">
        <v>634</v>
      </c>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v>5</v>
      </c>
      <c r="AL238" s="581"/>
      <c r="AM238" s="581"/>
      <c r="AN238" s="581"/>
      <c r="AO238" s="581"/>
      <c r="AP238" s="582"/>
      <c r="AQ238" s="578" t="s">
        <v>604</v>
      </c>
      <c r="AR238" s="579"/>
      <c r="AS238" s="579"/>
      <c r="AT238" s="579"/>
      <c r="AU238" s="580">
        <v>99.34</v>
      </c>
      <c r="AV238" s="581"/>
      <c r="AW238" s="581"/>
      <c r="AX238" s="582"/>
    </row>
    <row r="239" spans="1:50" ht="27.75" customHeight="1" x14ac:dyDescent="0.15">
      <c r="A239" s="577">
        <v>4</v>
      </c>
      <c r="B239" s="577">
        <v>1</v>
      </c>
      <c r="C239" s="578" t="s">
        <v>501</v>
      </c>
      <c r="D239" s="579"/>
      <c r="E239" s="579"/>
      <c r="F239" s="579"/>
      <c r="G239" s="579"/>
      <c r="H239" s="579"/>
      <c r="I239" s="579"/>
      <c r="J239" s="579"/>
      <c r="K239" s="579"/>
      <c r="L239" s="579"/>
      <c r="M239" s="585" t="s">
        <v>635</v>
      </c>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691"/>
      <c r="AK239" s="580">
        <v>5</v>
      </c>
      <c r="AL239" s="581"/>
      <c r="AM239" s="581"/>
      <c r="AN239" s="581"/>
      <c r="AO239" s="581"/>
      <c r="AP239" s="582"/>
      <c r="AQ239" s="578" t="s">
        <v>604</v>
      </c>
      <c r="AR239" s="579"/>
      <c r="AS239" s="579"/>
      <c r="AT239" s="579"/>
      <c r="AU239" s="580">
        <v>99.78</v>
      </c>
      <c r="AV239" s="581"/>
      <c r="AW239" s="581"/>
      <c r="AX239" s="582"/>
    </row>
    <row r="240" spans="1:50" ht="27.75" customHeight="1" x14ac:dyDescent="0.15">
      <c r="A240" s="577">
        <v>5</v>
      </c>
      <c r="B240" s="577">
        <v>1</v>
      </c>
      <c r="C240" s="578" t="s">
        <v>504</v>
      </c>
      <c r="D240" s="579"/>
      <c r="E240" s="579"/>
      <c r="F240" s="579"/>
      <c r="G240" s="579"/>
      <c r="H240" s="579"/>
      <c r="I240" s="579"/>
      <c r="J240" s="579"/>
      <c r="K240" s="579"/>
      <c r="L240" s="579"/>
      <c r="M240" s="578" t="s">
        <v>505</v>
      </c>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v>3.9740000000000002</v>
      </c>
      <c r="AL240" s="581"/>
      <c r="AM240" s="581"/>
      <c r="AN240" s="581"/>
      <c r="AO240" s="581"/>
      <c r="AP240" s="582"/>
      <c r="AQ240" s="578" t="s">
        <v>613</v>
      </c>
      <c r="AR240" s="579"/>
      <c r="AS240" s="579"/>
      <c r="AT240" s="579"/>
      <c r="AU240" s="580">
        <v>99.7</v>
      </c>
      <c r="AV240" s="581"/>
      <c r="AW240" s="581"/>
      <c r="AX240" s="582"/>
    </row>
    <row r="241" spans="1:50" ht="27.75" customHeight="1" x14ac:dyDescent="0.15">
      <c r="A241" s="577">
        <v>6</v>
      </c>
      <c r="B241" s="577">
        <v>1</v>
      </c>
      <c r="C241" s="578" t="s">
        <v>506</v>
      </c>
      <c r="D241" s="579"/>
      <c r="E241" s="579"/>
      <c r="F241" s="579"/>
      <c r="G241" s="579"/>
      <c r="H241" s="579"/>
      <c r="I241" s="579"/>
      <c r="J241" s="579"/>
      <c r="K241" s="579"/>
      <c r="L241" s="579"/>
      <c r="M241" s="578" t="s">
        <v>507</v>
      </c>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v>0.99399999999999999</v>
      </c>
      <c r="AL241" s="581"/>
      <c r="AM241" s="581"/>
      <c r="AN241" s="581"/>
      <c r="AO241" s="581"/>
      <c r="AP241" s="582"/>
      <c r="AQ241" s="588" t="s">
        <v>519</v>
      </c>
      <c r="AR241" s="588"/>
      <c r="AS241" s="588"/>
      <c r="AT241" s="588"/>
      <c r="AU241" s="580" t="s">
        <v>492</v>
      </c>
      <c r="AV241" s="581"/>
      <c r="AW241" s="581"/>
      <c r="AX241" s="582"/>
    </row>
    <row r="242" spans="1:50" ht="27.75" customHeight="1" x14ac:dyDescent="0.15">
      <c r="A242" s="577">
        <v>7</v>
      </c>
      <c r="B242" s="577">
        <v>1</v>
      </c>
      <c r="C242" s="578" t="s">
        <v>508</v>
      </c>
      <c r="D242" s="579"/>
      <c r="E242" s="579"/>
      <c r="F242" s="579"/>
      <c r="G242" s="579"/>
      <c r="H242" s="579"/>
      <c r="I242" s="579"/>
      <c r="J242" s="579"/>
      <c r="K242" s="579"/>
      <c r="L242" s="579"/>
      <c r="M242" s="578" t="s">
        <v>509</v>
      </c>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v>0.98299999999999998</v>
      </c>
      <c r="AL242" s="581"/>
      <c r="AM242" s="581"/>
      <c r="AN242" s="581"/>
      <c r="AO242" s="581"/>
      <c r="AP242" s="582"/>
      <c r="AQ242" s="588" t="s">
        <v>519</v>
      </c>
      <c r="AR242" s="588"/>
      <c r="AS242" s="588"/>
      <c r="AT242" s="588"/>
      <c r="AU242" s="580" t="s">
        <v>520</v>
      </c>
      <c r="AV242" s="581"/>
      <c r="AW242" s="581"/>
      <c r="AX242" s="582"/>
    </row>
    <row r="243" spans="1:50" ht="27.75" customHeight="1" x14ac:dyDescent="0.15">
      <c r="A243" s="577">
        <v>8</v>
      </c>
      <c r="B243" s="577">
        <v>1</v>
      </c>
      <c r="C243" s="578" t="s">
        <v>508</v>
      </c>
      <c r="D243" s="579"/>
      <c r="E243" s="579"/>
      <c r="F243" s="579"/>
      <c r="G243" s="579"/>
      <c r="H243" s="579"/>
      <c r="I243" s="579"/>
      <c r="J243" s="579"/>
      <c r="K243" s="579"/>
      <c r="L243" s="579"/>
      <c r="M243" s="578" t="s">
        <v>510</v>
      </c>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v>0.98199999999999998</v>
      </c>
      <c r="AL243" s="581"/>
      <c r="AM243" s="581"/>
      <c r="AN243" s="581"/>
      <c r="AO243" s="581"/>
      <c r="AP243" s="582"/>
      <c r="AQ243" s="588" t="s">
        <v>519</v>
      </c>
      <c r="AR243" s="588"/>
      <c r="AS243" s="588"/>
      <c r="AT243" s="588"/>
      <c r="AU243" s="580" t="s">
        <v>492</v>
      </c>
      <c r="AV243" s="581"/>
      <c r="AW243" s="581"/>
      <c r="AX243" s="582"/>
    </row>
    <row r="244" spans="1:50" ht="27.75" customHeight="1" x14ac:dyDescent="0.15">
      <c r="A244" s="577">
        <v>9</v>
      </c>
      <c r="B244" s="577">
        <v>1</v>
      </c>
      <c r="C244" s="578" t="s">
        <v>511</v>
      </c>
      <c r="D244" s="579"/>
      <c r="E244" s="579"/>
      <c r="F244" s="579"/>
      <c r="G244" s="579"/>
      <c r="H244" s="579"/>
      <c r="I244" s="579"/>
      <c r="J244" s="579"/>
      <c r="K244" s="579"/>
      <c r="L244" s="579"/>
      <c r="M244" s="578" t="s">
        <v>512</v>
      </c>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v>0.98299999999999998</v>
      </c>
      <c r="AL244" s="581"/>
      <c r="AM244" s="581"/>
      <c r="AN244" s="581"/>
      <c r="AO244" s="581"/>
      <c r="AP244" s="582"/>
      <c r="AQ244" s="588" t="s">
        <v>519</v>
      </c>
      <c r="AR244" s="588"/>
      <c r="AS244" s="588"/>
      <c r="AT244" s="588"/>
      <c r="AU244" s="580" t="s">
        <v>479</v>
      </c>
      <c r="AV244" s="581"/>
      <c r="AW244" s="581"/>
      <c r="AX244" s="582"/>
    </row>
    <row r="245" spans="1:50" ht="27.75" customHeight="1" x14ac:dyDescent="0.15">
      <c r="A245" s="577">
        <v>10</v>
      </c>
      <c r="B245" s="577">
        <v>1</v>
      </c>
      <c r="C245" s="578" t="s">
        <v>513</v>
      </c>
      <c r="D245" s="579"/>
      <c r="E245" s="579"/>
      <c r="F245" s="579"/>
      <c r="G245" s="579"/>
      <c r="H245" s="579"/>
      <c r="I245" s="579"/>
      <c r="J245" s="579"/>
      <c r="K245" s="579"/>
      <c r="L245" s="579"/>
      <c r="M245" s="578" t="s">
        <v>514</v>
      </c>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v>0.98199999999999998</v>
      </c>
      <c r="AL245" s="581"/>
      <c r="AM245" s="581"/>
      <c r="AN245" s="581"/>
      <c r="AO245" s="581"/>
      <c r="AP245" s="582"/>
      <c r="AQ245" s="588" t="s">
        <v>519</v>
      </c>
      <c r="AR245" s="588"/>
      <c r="AS245" s="588"/>
      <c r="AT245" s="588"/>
      <c r="AU245" s="580" t="s">
        <v>520</v>
      </c>
      <c r="AV245" s="581"/>
      <c r="AW245" s="581"/>
      <c r="AX245" s="582"/>
    </row>
    <row r="246" spans="1:50" ht="33" customHeight="1" x14ac:dyDescent="0.15">
      <c r="A246" s="577">
        <v>11</v>
      </c>
      <c r="B246" s="577">
        <v>1</v>
      </c>
      <c r="C246" s="578" t="s">
        <v>515</v>
      </c>
      <c r="D246" s="579"/>
      <c r="E246" s="579"/>
      <c r="F246" s="579"/>
      <c r="G246" s="579"/>
      <c r="H246" s="579"/>
      <c r="I246" s="579"/>
      <c r="J246" s="579"/>
      <c r="K246" s="579"/>
      <c r="L246" s="579"/>
      <c r="M246" s="578" t="s">
        <v>516</v>
      </c>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v>0.97199999999999998</v>
      </c>
      <c r="AL246" s="581"/>
      <c r="AM246" s="581"/>
      <c r="AN246" s="581"/>
      <c r="AO246" s="581"/>
      <c r="AP246" s="582"/>
      <c r="AQ246" s="588" t="s">
        <v>519</v>
      </c>
      <c r="AR246" s="588"/>
      <c r="AS246" s="588"/>
      <c r="AT246" s="588"/>
      <c r="AU246" s="580" t="s">
        <v>479</v>
      </c>
      <c r="AV246" s="581"/>
      <c r="AW246" s="581"/>
      <c r="AX246" s="582"/>
    </row>
    <row r="247" spans="1:50" ht="27.75" customHeight="1" x14ac:dyDescent="0.15">
      <c r="A247" s="577">
        <v>12</v>
      </c>
      <c r="B247" s="577">
        <v>1</v>
      </c>
      <c r="C247" s="578" t="s">
        <v>517</v>
      </c>
      <c r="D247" s="579"/>
      <c r="E247" s="579"/>
      <c r="F247" s="579"/>
      <c r="G247" s="579"/>
      <c r="H247" s="579"/>
      <c r="I247" s="579"/>
      <c r="J247" s="579"/>
      <c r="K247" s="579"/>
      <c r="L247" s="579"/>
      <c r="M247" s="578" t="s">
        <v>518</v>
      </c>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v>0.95</v>
      </c>
      <c r="AL247" s="581"/>
      <c r="AM247" s="581"/>
      <c r="AN247" s="581"/>
      <c r="AO247" s="581"/>
      <c r="AP247" s="582"/>
      <c r="AQ247" s="588" t="s">
        <v>519</v>
      </c>
      <c r="AR247" s="588"/>
      <c r="AS247" s="588"/>
      <c r="AT247" s="588"/>
      <c r="AU247" s="580" t="s">
        <v>520</v>
      </c>
      <c r="AV247" s="581"/>
      <c r="AW247" s="581"/>
      <c r="AX247" s="582"/>
    </row>
    <row r="248" spans="1:50" ht="24" hidden="1" customHeight="1" x14ac:dyDescent="0.15">
      <c r="A248" s="577">
        <v>13</v>
      </c>
      <c r="B248" s="577">
        <v>1</v>
      </c>
      <c r="C248" s="578"/>
      <c r="D248" s="579"/>
      <c r="E248" s="579"/>
      <c r="F248" s="579"/>
      <c r="G248" s="579"/>
      <c r="H248" s="579"/>
      <c r="I248" s="579"/>
      <c r="J248" s="579"/>
      <c r="K248" s="579"/>
      <c r="L248" s="579"/>
      <c r="M248" s="585"/>
      <c r="N248" s="476"/>
      <c r="O248" s="476"/>
      <c r="P248" s="476"/>
      <c r="Q248" s="476"/>
      <c r="R248" s="476"/>
      <c r="S248" s="476"/>
      <c r="T248" s="476"/>
      <c r="U248" s="476"/>
      <c r="V248" s="476"/>
      <c r="W248" s="476"/>
      <c r="X248" s="476"/>
      <c r="Y248" s="476"/>
      <c r="Z248" s="476"/>
      <c r="AA248" s="476"/>
      <c r="AB248" s="476"/>
      <c r="AC248" s="476"/>
      <c r="AD248" s="476"/>
      <c r="AE248" s="476"/>
      <c r="AF248" s="476"/>
      <c r="AG248" s="476"/>
      <c r="AH248" s="476"/>
      <c r="AI248" s="476"/>
      <c r="AJ248" s="691"/>
      <c r="AK248" s="580"/>
      <c r="AL248" s="581"/>
      <c r="AM248" s="581"/>
      <c r="AN248" s="581"/>
      <c r="AO248" s="581"/>
      <c r="AP248" s="582"/>
      <c r="AQ248" s="578"/>
      <c r="AR248" s="579"/>
      <c r="AS248" s="579"/>
      <c r="AT248" s="579"/>
      <c r="AU248" s="580"/>
      <c r="AV248" s="581"/>
      <c r="AW248" s="581"/>
      <c r="AX248" s="582"/>
    </row>
    <row r="249" spans="1:50" ht="24" hidden="1" customHeight="1" x14ac:dyDescent="0.15">
      <c r="A249" s="577">
        <v>14</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hidden="1" customHeight="1" x14ac:dyDescent="0.15">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hidden="1" customHeight="1" x14ac:dyDescent="0.15">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hidden="1" customHeight="1" x14ac:dyDescent="0.15">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hidden="1" customHeight="1" x14ac:dyDescent="0.15">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hidden="1" customHeight="1" x14ac:dyDescent="0.15">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hidden="1" customHeight="1" x14ac:dyDescent="0.15">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hidden="1" customHeight="1" x14ac:dyDescent="0.15">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hidden="1" customHeight="1" x14ac:dyDescent="0.15">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hidden="1" customHeight="1" x14ac:dyDescent="0.15">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hidden="1" customHeight="1" x14ac:dyDescent="0.15">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hidden="1" customHeight="1" x14ac:dyDescent="0.15">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hidden="1" customHeight="1" x14ac:dyDescent="0.15">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hidden="1" customHeight="1" x14ac:dyDescent="0.15">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hidden="1" customHeight="1" x14ac:dyDescent="0.15">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hidden="1" customHeight="1" x14ac:dyDescent="0.15">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hidden="1" customHeight="1" x14ac:dyDescent="0.15">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414</v>
      </c>
      <c r="AL268" s="241"/>
      <c r="AM268" s="241"/>
      <c r="AN268" s="241"/>
      <c r="AO268" s="241"/>
      <c r="AP268" s="241"/>
      <c r="AQ268" s="241" t="s">
        <v>23</v>
      </c>
      <c r="AR268" s="241"/>
      <c r="AS268" s="241"/>
      <c r="AT268" s="241"/>
      <c r="AU268" s="92" t="s">
        <v>24</v>
      </c>
      <c r="AV268" s="93"/>
      <c r="AW268" s="93"/>
      <c r="AX268" s="584"/>
    </row>
    <row r="269" spans="1:50" ht="24" hidden="1" customHeight="1" x14ac:dyDescent="0.15">
      <c r="A269" s="577">
        <v>1</v>
      </c>
      <c r="B269" s="577">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hidden="1" customHeight="1" x14ac:dyDescent="0.15">
      <c r="A270" s="577">
        <v>2</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hidden="1" customHeight="1" x14ac:dyDescent="0.15">
      <c r="A271" s="577">
        <v>3</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hidden="1" customHeight="1" x14ac:dyDescent="0.15">
      <c r="A272" s="577">
        <v>4</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hidden="1" customHeight="1" x14ac:dyDescent="0.15">
      <c r="A273" s="577">
        <v>5</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hidden="1" customHeight="1" x14ac:dyDescent="0.15">
      <c r="A274" s="577">
        <v>6</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hidden="1" customHeight="1" x14ac:dyDescent="0.15">
      <c r="A275" s="577">
        <v>7</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hidden="1" customHeight="1" x14ac:dyDescent="0.15">
      <c r="A276" s="577">
        <v>8</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hidden="1" customHeight="1" x14ac:dyDescent="0.15">
      <c r="A277" s="577">
        <v>9</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hidden="1" customHeight="1" x14ac:dyDescent="0.15">
      <c r="A278" s="577">
        <v>10</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hidden="1" customHeight="1" x14ac:dyDescent="0.15">
      <c r="A279" s="577">
        <v>11</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7">
        <v>12</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7">
        <v>13</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7">
        <v>14</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7">
        <v>15</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7">
        <v>16</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7">
        <v>17</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7">
        <v>18</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7">
        <v>19</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7">
        <v>20</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7">
        <v>21</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7">
        <v>22</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7">
        <v>23</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7">
        <v>24</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7">
        <v>25</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7">
        <v>26</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7">
        <v>27</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7">
        <v>28</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7">
        <v>29</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4" hidden="1" customHeight="1" x14ac:dyDescent="0.15">
      <c r="A298" s="577">
        <v>30</v>
      </c>
      <c r="B298" s="577">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414</v>
      </c>
      <c r="AL301" s="241"/>
      <c r="AM301" s="241"/>
      <c r="AN301" s="241"/>
      <c r="AO301" s="241"/>
      <c r="AP301" s="241"/>
      <c r="AQ301" s="241" t="s">
        <v>23</v>
      </c>
      <c r="AR301" s="241"/>
      <c r="AS301" s="241"/>
      <c r="AT301" s="241"/>
      <c r="AU301" s="92" t="s">
        <v>24</v>
      </c>
      <c r="AV301" s="93"/>
      <c r="AW301" s="93"/>
      <c r="AX301" s="584"/>
    </row>
    <row r="302" spans="1:50" ht="24" hidden="1" customHeight="1" x14ac:dyDescent="0.15">
      <c r="A302" s="577">
        <v>1</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hidden="1" customHeight="1" x14ac:dyDescent="0.15">
      <c r="A303" s="577">
        <v>2</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hidden="1" customHeight="1" x14ac:dyDescent="0.15">
      <c r="A304" s="577">
        <v>3</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hidden="1" customHeight="1" x14ac:dyDescent="0.15">
      <c r="A305" s="577">
        <v>4</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hidden="1" customHeight="1" x14ac:dyDescent="0.15">
      <c r="A306" s="577">
        <v>5</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hidden="1" customHeight="1" x14ac:dyDescent="0.15">
      <c r="A307" s="577">
        <v>6</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hidden="1" customHeight="1" x14ac:dyDescent="0.15">
      <c r="A308" s="577">
        <v>7</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hidden="1" customHeight="1" x14ac:dyDescent="0.15">
      <c r="A309" s="577">
        <v>8</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hidden="1" customHeight="1" x14ac:dyDescent="0.15">
      <c r="A310" s="577">
        <v>9</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hidden="1" customHeight="1" x14ac:dyDescent="0.15">
      <c r="A311" s="577">
        <v>10</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hidden="1" customHeight="1" x14ac:dyDescent="0.15">
      <c r="A312" s="577">
        <v>11</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7">
        <v>12</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7">
        <v>13</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7">
        <v>14</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7">
        <v>15</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7">
        <v>16</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7">
        <v>17</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7">
        <v>18</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7">
        <v>19</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7">
        <v>20</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7">
        <v>21</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7">
        <v>22</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7">
        <v>23</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7">
        <v>24</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7">
        <v>25</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7">
        <v>26</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7">
        <v>27</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7">
        <v>28</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7">
        <v>29</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x14ac:dyDescent="0.15">
      <c r="A331" s="577">
        <v>30</v>
      </c>
      <c r="B331" s="577">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414</v>
      </c>
      <c r="AL334" s="241"/>
      <c r="AM334" s="241"/>
      <c r="AN334" s="241"/>
      <c r="AO334" s="241"/>
      <c r="AP334" s="241"/>
      <c r="AQ334" s="241" t="s">
        <v>23</v>
      </c>
      <c r="AR334" s="241"/>
      <c r="AS334" s="241"/>
      <c r="AT334" s="241"/>
      <c r="AU334" s="92" t="s">
        <v>24</v>
      </c>
      <c r="AV334" s="93"/>
      <c r="AW334" s="93"/>
      <c r="AX334" s="584"/>
    </row>
    <row r="335" spans="1:50" ht="24" hidden="1" customHeight="1" x14ac:dyDescent="0.15">
      <c r="A335" s="577">
        <v>1</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hidden="1" customHeight="1" x14ac:dyDescent="0.15">
      <c r="A336" s="577">
        <v>2</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hidden="1" customHeight="1" x14ac:dyDescent="0.15">
      <c r="A337" s="577">
        <v>3</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hidden="1" customHeight="1" x14ac:dyDescent="0.15">
      <c r="A338" s="577">
        <v>4</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hidden="1" customHeight="1" x14ac:dyDescent="0.15">
      <c r="A339" s="577">
        <v>5</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hidden="1" customHeight="1" x14ac:dyDescent="0.15">
      <c r="A340" s="577">
        <v>6</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hidden="1" customHeight="1" x14ac:dyDescent="0.15">
      <c r="A341" s="577">
        <v>7</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hidden="1" customHeight="1" x14ac:dyDescent="0.15">
      <c r="A342" s="577">
        <v>8</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hidden="1" customHeight="1" x14ac:dyDescent="0.15">
      <c r="A343" s="577">
        <v>9</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hidden="1" customHeight="1" x14ac:dyDescent="0.15">
      <c r="A344" s="577">
        <v>10</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hidden="1" customHeight="1" x14ac:dyDescent="0.15">
      <c r="A345" s="577">
        <v>11</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x14ac:dyDescent="0.15">
      <c r="A346" s="577">
        <v>12</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x14ac:dyDescent="0.15">
      <c r="A347" s="577">
        <v>13</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x14ac:dyDescent="0.15">
      <c r="A348" s="577">
        <v>14</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7">
        <v>15</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7">
        <v>16</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7">
        <v>17</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7">
        <v>18</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7">
        <v>19</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7">
        <v>20</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7">
        <v>21</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7">
        <v>22</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7">
        <v>23</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7">
        <v>24</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7">
        <v>25</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7">
        <v>26</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7">
        <v>27</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7">
        <v>28</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7">
        <v>29</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4" hidden="1" customHeight="1" x14ac:dyDescent="0.15">
      <c r="A364" s="577">
        <v>30</v>
      </c>
      <c r="B364" s="577">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414</v>
      </c>
      <c r="AL367" s="241"/>
      <c r="AM367" s="241"/>
      <c r="AN367" s="241"/>
      <c r="AO367" s="241"/>
      <c r="AP367" s="241"/>
      <c r="AQ367" s="241" t="s">
        <v>23</v>
      </c>
      <c r="AR367" s="241"/>
      <c r="AS367" s="241"/>
      <c r="AT367" s="241"/>
      <c r="AU367" s="92" t="s">
        <v>24</v>
      </c>
      <c r="AV367" s="93"/>
      <c r="AW367" s="93"/>
      <c r="AX367" s="584"/>
    </row>
    <row r="368" spans="1:50" ht="24" hidden="1" customHeight="1" x14ac:dyDescent="0.15">
      <c r="A368" s="577">
        <v>1</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hidden="1" customHeight="1" x14ac:dyDescent="0.15">
      <c r="A369" s="577">
        <v>2</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hidden="1" customHeight="1" x14ac:dyDescent="0.15">
      <c r="A370" s="577">
        <v>3</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hidden="1" customHeight="1" x14ac:dyDescent="0.15">
      <c r="A371" s="577">
        <v>4</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hidden="1" customHeight="1" x14ac:dyDescent="0.15">
      <c r="A372" s="577">
        <v>5</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hidden="1" customHeight="1" x14ac:dyDescent="0.15">
      <c r="A373" s="577">
        <v>6</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hidden="1" customHeight="1" x14ac:dyDescent="0.15">
      <c r="A374" s="577">
        <v>7</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hidden="1" customHeight="1" x14ac:dyDescent="0.15">
      <c r="A375" s="577">
        <v>8</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hidden="1" customHeight="1" x14ac:dyDescent="0.15">
      <c r="A376" s="577">
        <v>9</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hidden="1" customHeight="1" x14ac:dyDescent="0.15">
      <c r="A377" s="577">
        <v>10</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x14ac:dyDescent="0.15">
      <c r="A378" s="577">
        <v>11</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7">
        <v>12</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7">
        <v>13</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7">
        <v>14</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7">
        <v>15</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7">
        <v>16</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7">
        <v>17</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7">
        <v>18</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7">
        <v>19</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7">
        <v>20</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7">
        <v>21</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7">
        <v>22</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7">
        <v>23</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7">
        <v>24</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7">
        <v>25</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7">
        <v>26</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7">
        <v>27</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7">
        <v>28</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7">
        <v>29</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x14ac:dyDescent="0.15">
      <c r="A397" s="577">
        <v>30</v>
      </c>
      <c r="B397" s="577">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414</v>
      </c>
      <c r="AL400" s="241"/>
      <c r="AM400" s="241"/>
      <c r="AN400" s="241"/>
      <c r="AO400" s="241"/>
      <c r="AP400" s="241"/>
      <c r="AQ400" s="241" t="s">
        <v>23</v>
      </c>
      <c r="AR400" s="241"/>
      <c r="AS400" s="241"/>
      <c r="AT400" s="241"/>
      <c r="AU400" s="92" t="s">
        <v>24</v>
      </c>
      <c r="AV400" s="93"/>
      <c r="AW400" s="93"/>
      <c r="AX400" s="584"/>
    </row>
    <row r="401" spans="1:50" ht="24" hidden="1" customHeight="1" x14ac:dyDescent="0.15">
      <c r="A401" s="577">
        <v>1</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hidden="1" customHeight="1" x14ac:dyDescent="0.15">
      <c r="A402" s="577">
        <v>2</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hidden="1" customHeight="1" x14ac:dyDescent="0.15">
      <c r="A403" s="577">
        <v>3</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hidden="1" customHeight="1" x14ac:dyDescent="0.15">
      <c r="A404" s="577">
        <v>4</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hidden="1" customHeight="1" x14ac:dyDescent="0.15">
      <c r="A405" s="577">
        <v>5</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hidden="1" customHeight="1" x14ac:dyDescent="0.15">
      <c r="A406" s="577">
        <v>6</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hidden="1" customHeight="1" x14ac:dyDescent="0.15">
      <c r="A407" s="577">
        <v>7</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hidden="1" customHeight="1" x14ac:dyDescent="0.15">
      <c r="A408" s="577">
        <v>8</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hidden="1" customHeight="1" x14ac:dyDescent="0.15">
      <c r="A409" s="577">
        <v>9</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hidden="1" customHeight="1" x14ac:dyDescent="0.15">
      <c r="A410" s="577">
        <v>10</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hidden="1" customHeight="1" x14ac:dyDescent="0.15">
      <c r="A411" s="577">
        <v>11</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7">
        <v>12</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7">
        <v>13</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7">
        <v>14</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7">
        <v>15</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7">
        <v>16</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7">
        <v>17</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7">
        <v>18</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7">
        <v>19</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7">
        <v>20</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7">
        <v>21</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7">
        <v>22</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7">
        <v>23</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7">
        <v>24</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7">
        <v>25</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7">
        <v>26</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7">
        <v>27</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7">
        <v>28</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7">
        <v>29</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x14ac:dyDescent="0.15">
      <c r="A430" s="577">
        <v>30</v>
      </c>
      <c r="B430" s="577">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414</v>
      </c>
      <c r="AL433" s="241"/>
      <c r="AM433" s="241"/>
      <c r="AN433" s="241"/>
      <c r="AO433" s="241"/>
      <c r="AP433" s="241"/>
      <c r="AQ433" s="241" t="s">
        <v>23</v>
      </c>
      <c r="AR433" s="241"/>
      <c r="AS433" s="241"/>
      <c r="AT433" s="241"/>
      <c r="AU433" s="92" t="s">
        <v>24</v>
      </c>
      <c r="AV433" s="93"/>
      <c r="AW433" s="93"/>
      <c r="AX433" s="584"/>
    </row>
    <row r="434" spans="1:50" ht="24" hidden="1" customHeight="1" x14ac:dyDescent="0.15">
      <c r="A434" s="577">
        <v>1</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hidden="1" customHeight="1" x14ac:dyDescent="0.15">
      <c r="A435" s="577">
        <v>2</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hidden="1" customHeight="1" x14ac:dyDescent="0.15">
      <c r="A436" s="577">
        <v>3</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hidden="1" customHeight="1" x14ac:dyDescent="0.15">
      <c r="A437" s="577">
        <v>4</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hidden="1" customHeight="1" x14ac:dyDescent="0.15">
      <c r="A438" s="577">
        <v>5</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hidden="1" customHeight="1" x14ac:dyDescent="0.15">
      <c r="A439" s="577">
        <v>6</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hidden="1" customHeight="1" x14ac:dyDescent="0.15">
      <c r="A440" s="577">
        <v>7</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hidden="1" customHeight="1" x14ac:dyDescent="0.15">
      <c r="A441" s="577">
        <v>8</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hidden="1" customHeight="1" x14ac:dyDescent="0.15">
      <c r="A442" s="577">
        <v>9</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hidden="1" customHeight="1" x14ac:dyDescent="0.15">
      <c r="A443" s="577">
        <v>10</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hidden="1" customHeight="1" x14ac:dyDescent="0.15">
      <c r="A444" s="577">
        <v>11</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7">
        <v>12</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7">
        <v>13</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7">
        <v>14</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7">
        <v>15</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7">
        <v>16</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7">
        <v>17</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7">
        <v>18</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7">
        <v>19</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7">
        <v>20</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7">
        <v>21</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7">
        <v>22</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7">
        <v>23</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7">
        <v>24</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7">
        <v>25</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7">
        <v>26</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7">
        <v>27</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7">
        <v>28</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7">
        <v>29</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x14ac:dyDescent="0.15">
      <c r="A463" s="577">
        <v>30</v>
      </c>
      <c r="B463" s="577">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414</v>
      </c>
      <c r="AL466" s="241"/>
      <c r="AM466" s="241"/>
      <c r="AN466" s="241"/>
      <c r="AO466" s="241"/>
      <c r="AP466" s="241"/>
      <c r="AQ466" s="241" t="s">
        <v>23</v>
      </c>
      <c r="AR466" s="241"/>
      <c r="AS466" s="241"/>
      <c r="AT466" s="241"/>
      <c r="AU466" s="92" t="s">
        <v>24</v>
      </c>
      <c r="AV466" s="93"/>
      <c r="AW466" s="93"/>
      <c r="AX466" s="584"/>
    </row>
    <row r="467" spans="1:50" ht="24" hidden="1" customHeight="1" x14ac:dyDescent="0.15">
      <c r="A467" s="577">
        <v>1</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hidden="1" customHeight="1" x14ac:dyDescent="0.15">
      <c r="A468" s="577">
        <v>2</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hidden="1" customHeight="1" x14ac:dyDescent="0.15">
      <c r="A469" s="577">
        <v>3</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hidden="1" customHeight="1" x14ac:dyDescent="0.15">
      <c r="A470" s="577">
        <v>4</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hidden="1" customHeight="1" x14ac:dyDescent="0.15">
      <c r="A471" s="577">
        <v>5</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hidden="1" customHeight="1" x14ac:dyDescent="0.15">
      <c r="A472" s="577">
        <v>6</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hidden="1" customHeight="1" x14ac:dyDescent="0.15">
      <c r="A473" s="577">
        <v>7</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hidden="1" customHeight="1" x14ac:dyDescent="0.15">
      <c r="A474" s="577">
        <v>8</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hidden="1" customHeight="1" x14ac:dyDescent="0.15">
      <c r="A475" s="577">
        <v>9</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hidden="1" customHeight="1" x14ac:dyDescent="0.15">
      <c r="A476" s="577">
        <v>10</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x14ac:dyDescent="0.15">
      <c r="A477" s="577">
        <v>11</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7">
        <v>12</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7">
        <v>13</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7">
        <v>14</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7">
        <v>15</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7">
        <v>16</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7">
        <v>17</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7">
        <v>18</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7">
        <v>19</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7">
        <v>20</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7">
        <v>21</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7">
        <v>22</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7">
        <v>23</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7">
        <v>24</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7">
        <v>25</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7">
        <v>26</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7">
        <v>27</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7">
        <v>28</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7">
        <v>29</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4" hidden="1" customHeight="1" x14ac:dyDescent="0.15">
      <c r="A496" s="577">
        <v>30</v>
      </c>
      <c r="B496" s="577">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703" priority="581">
      <formula>IF(RIGHT(TEXT(P14,"0.#"),1)=".",FALSE,TRUE)</formula>
    </cfRule>
    <cfRule type="expression" dxfId="1702" priority="582">
      <formula>IF(RIGHT(TEXT(P14,"0.#"),1)=".",TRUE,FALSE)</formula>
    </cfRule>
  </conditionalFormatting>
  <conditionalFormatting sqref="AE69:AX69">
    <cfRule type="expression" dxfId="1701" priority="503">
      <formula>IF(RIGHT(TEXT(AE69,"0.#"),1)=".",FALSE,TRUE)</formula>
    </cfRule>
    <cfRule type="expression" dxfId="1700" priority="504">
      <formula>IF(RIGHT(TEXT(AE69,"0.#"),1)=".",TRUE,FALSE)</formula>
    </cfRule>
  </conditionalFormatting>
  <conditionalFormatting sqref="AE83:AI83">
    <cfRule type="expression" dxfId="1699" priority="485">
      <formula>IF(RIGHT(TEXT(AE83,"0.#"),1)=".",FALSE,TRUE)</formula>
    </cfRule>
    <cfRule type="expression" dxfId="1698" priority="486">
      <formula>IF(RIGHT(TEXT(AE83,"0.#"),1)=".",TRUE,FALSE)</formula>
    </cfRule>
  </conditionalFormatting>
  <conditionalFormatting sqref="AJ83:AX83">
    <cfRule type="expression" dxfId="1697" priority="483">
      <formula>IF(RIGHT(TEXT(AJ83,"0.#"),1)=".",FALSE,TRUE)</formula>
    </cfRule>
    <cfRule type="expression" dxfId="1696" priority="484">
      <formula>IF(RIGHT(TEXT(AJ83,"0.#"),1)=".",TRUE,FALSE)</formula>
    </cfRule>
  </conditionalFormatting>
  <conditionalFormatting sqref="L99">
    <cfRule type="expression" dxfId="1695" priority="463">
      <formula>IF(RIGHT(TEXT(L99,"0.#"),1)=".",FALSE,TRUE)</formula>
    </cfRule>
    <cfRule type="expression" dxfId="1694" priority="464">
      <formula>IF(RIGHT(TEXT(L99,"0.#"),1)=".",TRUE,FALSE)</formula>
    </cfRule>
  </conditionalFormatting>
  <conditionalFormatting sqref="L104">
    <cfRule type="expression" dxfId="1693" priority="461">
      <formula>IF(RIGHT(TEXT(L104,"0.#"),1)=".",FALSE,TRUE)</formula>
    </cfRule>
    <cfRule type="expression" dxfId="1692" priority="462">
      <formula>IF(RIGHT(TEXT(L104,"0.#"),1)=".",TRUE,FALSE)</formula>
    </cfRule>
  </conditionalFormatting>
  <conditionalFormatting sqref="R104">
    <cfRule type="expression" dxfId="1691" priority="459">
      <formula>IF(RIGHT(TEXT(R104,"0.#"),1)=".",FALSE,TRUE)</formula>
    </cfRule>
    <cfRule type="expression" dxfId="1690" priority="460">
      <formula>IF(RIGHT(TEXT(R104,"0.#"),1)=".",TRUE,FALSE)</formula>
    </cfRule>
  </conditionalFormatting>
  <conditionalFormatting sqref="P18:AX18">
    <cfRule type="expression" dxfId="1689" priority="457">
      <formula>IF(RIGHT(TEXT(P18,"0.#"),1)=".",FALSE,TRUE)</formula>
    </cfRule>
    <cfRule type="expression" dxfId="1688" priority="458">
      <formula>IF(RIGHT(TEXT(P18,"0.#"),1)=".",TRUE,FALSE)</formula>
    </cfRule>
  </conditionalFormatting>
  <conditionalFormatting sqref="Y181">
    <cfRule type="expression" dxfId="1687" priority="453">
      <formula>IF(RIGHT(TEXT(Y181,"0.#"),1)=".",FALSE,TRUE)</formula>
    </cfRule>
    <cfRule type="expression" dxfId="1686" priority="454">
      <formula>IF(RIGHT(TEXT(Y181,"0.#"),1)=".",TRUE,FALSE)</formula>
    </cfRule>
  </conditionalFormatting>
  <conditionalFormatting sqref="Y190">
    <cfRule type="expression" dxfId="1685" priority="449">
      <formula>IF(RIGHT(TEXT(Y190,"0.#"),1)=".",FALSE,TRUE)</formula>
    </cfRule>
    <cfRule type="expression" dxfId="1684" priority="450">
      <formula>IF(RIGHT(TEXT(Y190,"0.#"),1)=".",TRUE,FALSE)</formula>
    </cfRule>
  </conditionalFormatting>
  <conditionalFormatting sqref="AK236">
    <cfRule type="expression" dxfId="1683" priority="371">
      <formula>IF(RIGHT(TEXT(AK236,"0.#"),1)=".",FALSE,TRUE)</formula>
    </cfRule>
    <cfRule type="expression" dxfId="1682" priority="372">
      <formula>IF(RIGHT(TEXT(AK236,"0.#"),1)=".",TRUE,FALSE)</formula>
    </cfRule>
  </conditionalFormatting>
  <conditionalFormatting sqref="AE54:AI54">
    <cfRule type="expression" dxfId="1681" priority="321">
      <formula>IF(RIGHT(TEXT(AE54,"0.#"),1)=".",FALSE,TRUE)</formula>
    </cfRule>
    <cfRule type="expression" dxfId="1680" priority="322">
      <formula>IF(RIGHT(TEXT(AE54,"0.#"),1)=".",TRUE,FALSE)</formula>
    </cfRule>
  </conditionalFormatting>
  <conditionalFormatting sqref="P16:AQ17 P15:AX15 P13:AX13">
    <cfRule type="expression" dxfId="1679" priority="279">
      <formula>IF(RIGHT(TEXT(P13,"0.#"),1)=".",FALSE,TRUE)</formula>
    </cfRule>
    <cfRule type="expression" dxfId="1678" priority="280">
      <formula>IF(RIGHT(TEXT(P13,"0.#"),1)=".",TRUE,FALSE)</formula>
    </cfRule>
  </conditionalFormatting>
  <conditionalFormatting sqref="P19:AJ19">
    <cfRule type="expression" dxfId="1677" priority="277">
      <formula>IF(RIGHT(TEXT(P19,"0.#"),1)=".",FALSE,TRUE)</formula>
    </cfRule>
    <cfRule type="expression" dxfId="1676" priority="278">
      <formula>IF(RIGHT(TEXT(P19,"0.#"),1)=".",TRUE,FALSE)</formula>
    </cfRule>
  </conditionalFormatting>
  <conditionalFormatting sqref="AE55:AX55 AJ54:AS54">
    <cfRule type="expression" dxfId="1675" priority="273">
      <formula>IF(RIGHT(TEXT(AE54,"0.#"),1)=".",FALSE,TRUE)</formula>
    </cfRule>
    <cfRule type="expression" dxfId="1674" priority="274">
      <formula>IF(RIGHT(TEXT(AE54,"0.#"),1)=".",TRUE,FALSE)</formula>
    </cfRule>
  </conditionalFormatting>
  <conditionalFormatting sqref="AE68:AS68">
    <cfRule type="expression" dxfId="1673" priority="269">
      <formula>IF(RIGHT(TEXT(AE68,"0.#"),1)=".",FALSE,TRUE)</formula>
    </cfRule>
    <cfRule type="expression" dxfId="1672" priority="270">
      <formula>IF(RIGHT(TEXT(AE68,"0.#"),1)=".",TRUE,FALSE)</formula>
    </cfRule>
  </conditionalFormatting>
  <conditionalFormatting sqref="AE95:AI95 AE92:AI92 AE89:AI89 AE86:AI86">
    <cfRule type="expression" dxfId="1671" priority="267">
      <formula>IF(RIGHT(TEXT(AE86,"0.#"),1)=".",FALSE,TRUE)</formula>
    </cfRule>
    <cfRule type="expression" dxfId="1670" priority="268">
      <formula>IF(RIGHT(TEXT(AE86,"0.#"),1)=".",TRUE,FALSE)</formula>
    </cfRule>
  </conditionalFormatting>
  <conditionalFormatting sqref="AJ95:AX95 AJ92:AX92 AJ89:AX89 AJ86:AX86">
    <cfRule type="expression" dxfId="1669" priority="265">
      <formula>IF(RIGHT(TEXT(AJ86,"0.#"),1)=".",FALSE,TRUE)</formula>
    </cfRule>
    <cfRule type="expression" dxfId="1668" priority="266">
      <formula>IF(RIGHT(TEXT(AJ86,"0.#"),1)=".",TRUE,FALSE)</formula>
    </cfRule>
  </conditionalFormatting>
  <conditionalFormatting sqref="L100:L103 L98">
    <cfRule type="expression" dxfId="1667" priority="263">
      <formula>IF(RIGHT(TEXT(L98,"0.#"),1)=".",FALSE,TRUE)</formula>
    </cfRule>
    <cfRule type="expression" dxfId="1666" priority="264">
      <formula>IF(RIGHT(TEXT(L98,"0.#"),1)=".",TRUE,FALSE)</formula>
    </cfRule>
  </conditionalFormatting>
  <conditionalFormatting sqref="R98">
    <cfRule type="expression" dxfId="1665" priority="259">
      <formula>IF(RIGHT(TEXT(R98,"0.#"),1)=".",FALSE,TRUE)</formula>
    </cfRule>
    <cfRule type="expression" dxfId="1664" priority="260">
      <formula>IF(RIGHT(TEXT(R98,"0.#"),1)=".",TRUE,FALSE)</formula>
    </cfRule>
  </conditionalFormatting>
  <conditionalFormatting sqref="R99:R103">
    <cfRule type="expression" dxfId="1663" priority="257">
      <formula>IF(RIGHT(TEXT(R99,"0.#"),1)=".",FALSE,TRUE)</formula>
    </cfRule>
    <cfRule type="expression" dxfId="1662" priority="258">
      <formula>IF(RIGHT(TEXT(R99,"0.#"),1)=".",TRUE,FALSE)</formula>
    </cfRule>
  </conditionalFormatting>
  <conditionalFormatting sqref="Y182:Y189 Y180">
    <cfRule type="expression" dxfId="1661" priority="255">
      <formula>IF(RIGHT(TEXT(Y180,"0.#"),1)=".",FALSE,TRUE)</formula>
    </cfRule>
    <cfRule type="expression" dxfId="1660" priority="256">
      <formula>IF(RIGHT(TEXT(Y180,"0.#"),1)=".",TRUE,FALSE)</formula>
    </cfRule>
  </conditionalFormatting>
  <conditionalFormatting sqref="AU181">
    <cfRule type="expression" dxfId="1659" priority="253">
      <formula>IF(RIGHT(TEXT(AU181,"0.#"),1)=".",FALSE,TRUE)</formula>
    </cfRule>
    <cfRule type="expression" dxfId="1658" priority="254">
      <formula>IF(RIGHT(TEXT(AU181,"0.#"),1)=".",TRUE,FALSE)</formula>
    </cfRule>
  </conditionalFormatting>
  <conditionalFormatting sqref="AU190">
    <cfRule type="expression" dxfId="1657" priority="251">
      <formula>IF(RIGHT(TEXT(AU190,"0.#"),1)=".",FALSE,TRUE)</formula>
    </cfRule>
    <cfRule type="expression" dxfId="1656" priority="252">
      <formula>IF(RIGHT(TEXT(AU190,"0.#"),1)=".",TRUE,FALSE)</formula>
    </cfRule>
  </conditionalFormatting>
  <conditionalFormatting sqref="AU182:AU189 AU180">
    <cfRule type="expression" dxfId="1655" priority="249">
      <formula>IF(RIGHT(TEXT(AU180,"0.#"),1)=".",FALSE,TRUE)</formula>
    </cfRule>
    <cfRule type="expression" dxfId="1654" priority="250">
      <formula>IF(RIGHT(TEXT(AU180,"0.#"),1)=".",TRUE,FALSE)</formula>
    </cfRule>
  </conditionalFormatting>
  <conditionalFormatting sqref="Y220 Y207 Y194">
    <cfRule type="expression" dxfId="1653" priority="235">
      <formula>IF(RIGHT(TEXT(Y194,"0.#"),1)=".",FALSE,TRUE)</formula>
    </cfRule>
    <cfRule type="expression" dxfId="1652" priority="236">
      <formula>IF(RIGHT(TEXT(Y194,"0.#"),1)=".",TRUE,FALSE)</formula>
    </cfRule>
  </conditionalFormatting>
  <conditionalFormatting sqref="Y229 Y216 Y203">
    <cfRule type="expression" dxfId="1651" priority="233">
      <formula>IF(RIGHT(TEXT(Y203,"0.#"),1)=".",FALSE,TRUE)</formula>
    </cfRule>
    <cfRule type="expression" dxfId="1650" priority="234">
      <formula>IF(RIGHT(TEXT(Y203,"0.#"),1)=".",TRUE,FALSE)</formula>
    </cfRule>
  </conditionalFormatting>
  <conditionalFormatting sqref="Y221:Y228 Y219 Y208:Y215 Y206 Y195:Y202 Y193">
    <cfRule type="expression" dxfId="1649" priority="231">
      <formula>IF(RIGHT(TEXT(Y193,"0.#"),1)=".",FALSE,TRUE)</formula>
    </cfRule>
    <cfRule type="expression" dxfId="1648" priority="232">
      <formula>IF(RIGHT(TEXT(Y193,"0.#"),1)=".",TRUE,FALSE)</formula>
    </cfRule>
  </conditionalFormatting>
  <conditionalFormatting sqref="AU220 AU207 AU194">
    <cfRule type="expression" dxfId="1647" priority="229">
      <formula>IF(RIGHT(TEXT(AU194,"0.#"),1)=".",FALSE,TRUE)</formula>
    </cfRule>
    <cfRule type="expression" dxfId="1646" priority="230">
      <formula>IF(RIGHT(TEXT(AU194,"0.#"),1)=".",TRUE,FALSE)</formula>
    </cfRule>
  </conditionalFormatting>
  <conditionalFormatting sqref="AU229 AU216 AU203">
    <cfRule type="expression" dxfId="1645" priority="227">
      <formula>IF(RIGHT(TEXT(AU203,"0.#"),1)=".",FALSE,TRUE)</formula>
    </cfRule>
    <cfRule type="expression" dxfId="1644" priority="228">
      <formula>IF(RIGHT(TEXT(AU203,"0.#"),1)=".",TRUE,FALSE)</formula>
    </cfRule>
  </conditionalFormatting>
  <conditionalFormatting sqref="AU221:AU228 AU219 AU208:AU215 AU206 AU195:AU202 AU193">
    <cfRule type="expression" dxfId="1643" priority="225">
      <formula>IF(RIGHT(TEXT(AU193,"0.#"),1)=".",FALSE,TRUE)</formula>
    </cfRule>
    <cfRule type="expression" dxfId="1642" priority="226">
      <formula>IF(RIGHT(TEXT(AU193,"0.#"),1)=".",TRUE,FALSE)</formula>
    </cfRule>
  </conditionalFormatting>
  <conditionalFormatting sqref="AE56:AI56">
    <cfRule type="expression" dxfId="1641" priority="199">
      <formula>IF(AND(AE56&gt;=0, RIGHT(TEXT(AE56,"0.#"),1)&lt;&gt;"."),TRUE,FALSE)</formula>
    </cfRule>
    <cfRule type="expression" dxfId="1640" priority="200">
      <formula>IF(AND(AE56&gt;=0, RIGHT(TEXT(AE56,"0.#"),1)="."),TRUE,FALSE)</formula>
    </cfRule>
    <cfRule type="expression" dxfId="1639" priority="201">
      <formula>IF(AND(AE56&lt;0, RIGHT(TEXT(AE56,"0.#"),1)&lt;&gt;"."),TRUE,FALSE)</formula>
    </cfRule>
    <cfRule type="expression" dxfId="1638" priority="202">
      <formula>IF(AND(AE56&lt;0, RIGHT(TEXT(AE56,"0.#"),1)="."),TRUE,FALSE)</formula>
    </cfRule>
  </conditionalFormatting>
  <conditionalFormatting sqref="AJ56:AS56">
    <cfRule type="expression" dxfId="1637" priority="195">
      <formula>IF(AND(AJ56&gt;=0, RIGHT(TEXT(AJ56,"0.#"),1)&lt;&gt;"."),TRUE,FALSE)</formula>
    </cfRule>
    <cfRule type="expression" dxfId="1636" priority="196">
      <formula>IF(AND(AJ56&gt;=0, RIGHT(TEXT(AJ56,"0.#"),1)="."),TRUE,FALSE)</formula>
    </cfRule>
    <cfRule type="expression" dxfId="1635" priority="197">
      <formula>IF(AND(AJ56&lt;0, RIGHT(TEXT(AJ56,"0.#"),1)&lt;&gt;"."),TRUE,FALSE)</formula>
    </cfRule>
    <cfRule type="expression" dxfId="1634" priority="198">
      <formula>IF(AND(AJ56&lt;0, RIGHT(TEXT(AJ56,"0.#"),1)="."),TRUE,FALSE)</formula>
    </cfRule>
  </conditionalFormatting>
  <conditionalFormatting sqref="AK237 AK249:AK265 AK240:AK247">
    <cfRule type="expression" dxfId="1633" priority="183">
      <formula>IF(RIGHT(TEXT(AK237,"0.#"),1)=".",FALSE,TRUE)</formula>
    </cfRule>
    <cfRule type="expression" dxfId="1632" priority="184">
      <formula>IF(RIGHT(TEXT(AK237,"0.#"),1)=".",TRUE,FALSE)</formula>
    </cfRule>
  </conditionalFormatting>
  <conditionalFormatting sqref="AU237:AX237 AU241:AX247 AU249:AX265">
    <cfRule type="expression" dxfId="1631" priority="179">
      <formula>IF(AND(AU237&gt;=0, RIGHT(TEXT(AU237,"0.#"),1)&lt;&gt;"."),TRUE,FALSE)</formula>
    </cfRule>
    <cfRule type="expression" dxfId="1630" priority="180">
      <formula>IF(AND(AU237&gt;=0, RIGHT(TEXT(AU237,"0.#"),1)="."),TRUE,FALSE)</formula>
    </cfRule>
    <cfRule type="expression" dxfId="1629" priority="181">
      <formula>IF(AND(AU237&lt;0, RIGHT(TEXT(AU237,"0.#"),1)&lt;&gt;"."),TRUE,FALSE)</formula>
    </cfRule>
    <cfRule type="expression" dxfId="1628" priority="182">
      <formula>IF(AND(AU237&lt;0, RIGHT(TEXT(AU237,"0.#"),1)="."),TRUE,FALSE)</formula>
    </cfRule>
  </conditionalFormatting>
  <conditionalFormatting sqref="AK269">
    <cfRule type="expression" dxfId="1627" priority="177">
      <formula>IF(RIGHT(TEXT(AK269,"0.#"),1)=".",FALSE,TRUE)</formula>
    </cfRule>
    <cfRule type="expression" dxfId="1626" priority="178">
      <formula>IF(RIGHT(TEXT(AK269,"0.#"),1)=".",TRUE,FALSE)</formula>
    </cfRule>
  </conditionalFormatting>
  <conditionalFormatting sqref="AU269:AX269">
    <cfRule type="expression" dxfId="1625" priority="173">
      <formula>IF(AND(AU269&gt;=0, RIGHT(TEXT(AU269,"0.#"),1)&lt;&gt;"."),TRUE,FALSE)</formula>
    </cfRule>
    <cfRule type="expression" dxfId="1624" priority="174">
      <formula>IF(AND(AU269&gt;=0, RIGHT(TEXT(AU269,"0.#"),1)="."),TRUE,FALSE)</formula>
    </cfRule>
    <cfRule type="expression" dxfId="1623" priority="175">
      <formula>IF(AND(AU269&lt;0, RIGHT(TEXT(AU269,"0.#"),1)&lt;&gt;"."),TRUE,FALSE)</formula>
    </cfRule>
    <cfRule type="expression" dxfId="1622" priority="176">
      <formula>IF(AND(AU269&lt;0, RIGHT(TEXT(AU269,"0.#"),1)="."),TRUE,FALSE)</formula>
    </cfRule>
  </conditionalFormatting>
  <conditionalFormatting sqref="AK270:AK298">
    <cfRule type="expression" dxfId="1621" priority="171">
      <formula>IF(RIGHT(TEXT(AK270,"0.#"),1)=".",FALSE,TRUE)</formula>
    </cfRule>
    <cfRule type="expression" dxfId="1620" priority="172">
      <formula>IF(RIGHT(TEXT(AK270,"0.#"),1)=".",TRUE,FALSE)</formula>
    </cfRule>
  </conditionalFormatting>
  <conditionalFormatting sqref="AU270:AX298">
    <cfRule type="expression" dxfId="1619" priority="167">
      <formula>IF(AND(AU270&gt;=0, RIGHT(TEXT(AU270,"0.#"),1)&lt;&gt;"."),TRUE,FALSE)</formula>
    </cfRule>
    <cfRule type="expression" dxfId="1618" priority="168">
      <formula>IF(AND(AU270&gt;=0, RIGHT(TEXT(AU270,"0.#"),1)="."),TRUE,FALSE)</formula>
    </cfRule>
    <cfRule type="expression" dxfId="1617" priority="169">
      <formula>IF(AND(AU270&lt;0, RIGHT(TEXT(AU270,"0.#"),1)&lt;&gt;"."),TRUE,FALSE)</formula>
    </cfRule>
    <cfRule type="expression" dxfId="1616" priority="170">
      <formula>IF(AND(AU270&lt;0, RIGHT(TEXT(AU270,"0.#"),1)="."),TRUE,FALSE)</formula>
    </cfRule>
  </conditionalFormatting>
  <conditionalFormatting sqref="AK302">
    <cfRule type="expression" dxfId="1615" priority="165">
      <formula>IF(RIGHT(TEXT(AK302,"0.#"),1)=".",FALSE,TRUE)</formula>
    </cfRule>
    <cfRule type="expression" dxfId="1614" priority="166">
      <formula>IF(RIGHT(TEXT(AK302,"0.#"),1)=".",TRUE,FALSE)</formula>
    </cfRule>
  </conditionalFormatting>
  <conditionalFormatting sqref="AU302:AX302">
    <cfRule type="expression" dxfId="1613" priority="161">
      <formula>IF(AND(AU302&gt;=0, RIGHT(TEXT(AU302,"0.#"),1)&lt;&gt;"."),TRUE,FALSE)</formula>
    </cfRule>
    <cfRule type="expression" dxfId="1612" priority="162">
      <formula>IF(AND(AU302&gt;=0, RIGHT(TEXT(AU302,"0.#"),1)="."),TRUE,FALSE)</formula>
    </cfRule>
    <cfRule type="expression" dxfId="1611" priority="163">
      <formula>IF(AND(AU302&lt;0, RIGHT(TEXT(AU302,"0.#"),1)&lt;&gt;"."),TRUE,FALSE)</formula>
    </cfRule>
    <cfRule type="expression" dxfId="1610" priority="164">
      <formula>IF(AND(AU302&lt;0, RIGHT(TEXT(AU302,"0.#"),1)="."),TRUE,FALSE)</formula>
    </cfRule>
  </conditionalFormatting>
  <conditionalFormatting sqref="AK303:AK331">
    <cfRule type="expression" dxfId="1609" priority="159">
      <formula>IF(RIGHT(TEXT(AK303,"0.#"),1)=".",FALSE,TRUE)</formula>
    </cfRule>
    <cfRule type="expression" dxfId="1608" priority="160">
      <formula>IF(RIGHT(TEXT(AK303,"0.#"),1)=".",TRUE,FALSE)</formula>
    </cfRule>
  </conditionalFormatting>
  <conditionalFormatting sqref="AU303:AX331">
    <cfRule type="expression" dxfId="1607" priority="155">
      <formula>IF(AND(AU303&gt;=0, RIGHT(TEXT(AU303,"0.#"),1)&lt;&gt;"."),TRUE,FALSE)</formula>
    </cfRule>
    <cfRule type="expression" dxfId="1606" priority="156">
      <formula>IF(AND(AU303&gt;=0, RIGHT(TEXT(AU303,"0.#"),1)="."),TRUE,FALSE)</formula>
    </cfRule>
    <cfRule type="expression" dxfId="1605" priority="157">
      <formula>IF(AND(AU303&lt;0, RIGHT(TEXT(AU303,"0.#"),1)&lt;&gt;"."),TRUE,FALSE)</formula>
    </cfRule>
    <cfRule type="expression" dxfId="1604" priority="158">
      <formula>IF(AND(AU303&lt;0, RIGHT(TEXT(AU303,"0.#"),1)="."),TRUE,FALSE)</formula>
    </cfRule>
  </conditionalFormatting>
  <conditionalFormatting sqref="AK335">
    <cfRule type="expression" dxfId="1603" priority="153">
      <formula>IF(RIGHT(TEXT(AK335,"0.#"),1)=".",FALSE,TRUE)</formula>
    </cfRule>
    <cfRule type="expression" dxfId="1602" priority="154">
      <formula>IF(RIGHT(TEXT(AK335,"0.#"),1)=".",TRUE,FALSE)</formula>
    </cfRule>
  </conditionalFormatting>
  <conditionalFormatting sqref="AU335:AX335">
    <cfRule type="expression" dxfId="1601" priority="149">
      <formula>IF(AND(AU335&gt;=0, RIGHT(TEXT(AU335,"0.#"),1)&lt;&gt;"."),TRUE,FALSE)</formula>
    </cfRule>
    <cfRule type="expression" dxfId="1600" priority="150">
      <formula>IF(AND(AU335&gt;=0, RIGHT(TEXT(AU335,"0.#"),1)="."),TRUE,FALSE)</formula>
    </cfRule>
    <cfRule type="expression" dxfId="1599" priority="151">
      <formula>IF(AND(AU335&lt;0, RIGHT(TEXT(AU335,"0.#"),1)&lt;&gt;"."),TRUE,FALSE)</formula>
    </cfRule>
    <cfRule type="expression" dxfId="1598" priority="152">
      <formula>IF(AND(AU335&lt;0, RIGHT(TEXT(AU335,"0.#"),1)="."),TRUE,FALSE)</formula>
    </cfRule>
  </conditionalFormatting>
  <conditionalFormatting sqref="AK336:AK364">
    <cfRule type="expression" dxfId="1597" priority="147">
      <formula>IF(RIGHT(TEXT(AK336,"0.#"),1)=".",FALSE,TRUE)</formula>
    </cfRule>
    <cfRule type="expression" dxfId="1596" priority="148">
      <formula>IF(RIGHT(TEXT(AK336,"0.#"),1)=".",TRUE,FALSE)</formula>
    </cfRule>
  </conditionalFormatting>
  <conditionalFormatting sqref="AU336:AX364">
    <cfRule type="expression" dxfId="1595" priority="143">
      <formula>IF(AND(AU336&gt;=0, RIGHT(TEXT(AU336,"0.#"),1)&lt;&gt;"."),TRUE,FALSE)</formula>
    </cfRule>
    <cfRule type="expression" dxfId="1594" priority="144">
      <formula>IF(AND(AU336&gt;=0, RIGHT(TEXT(AU336,"0.#"),1)="."),TRUE,FALSE)</formula>
    </cfRule>
    <cfRule type="expression" dxfId="1593" priority="145">
      <formula>IF(AND(AU336&lt;0, RIGHT(TEXT(AU336,"0.#"),1)&lt;&gt;"."),TRUE,FALSE)</formula>
    </cfRule>
    <cfRule type="expression" dxfId="1592" priority="146">
      <formula>IF(AND(AU336&lt;0, RIGHT(TEXT(AU336,"0.#"),1)="."),TRUE,FALSE)</formula>
    </cfRule>
  </conditionalFormatting>
  <conditionalFormatting sqref="AK368">
    <cfRule type="expression" dxfId="1591" priority="141">
      <formula>IF(RIGHT(TEXT(AK368,"0.#"),1)=".",FALSE,TRUE)</formula>
    </cfRule>
    <cfRule type="expression" dxfId="1590" priority="142">
      <formula>IF(RIGHT(TEXT(AK368,"0.#"),1)=".",TRUE,FALSE)</formula>
    </cfRule>
  </conditionalFormatting>
  <conditionalFormatting sqref="AU368:AX368">
    <cfRule type="expression" dxfId="1589" priority="137">
      <formula>IF(AND(AU368&gt;=0, RIGHT(TEXT(AU368,"0.#"),1)&lt;&gt;"."),TRUE,FALSE)</formula>
    </cfRule>
    <cfRule type="expression" dxfId="1588" priority="138">
      <formula>IF(AND(AU368&gt;=0, RIGHT(TEXT(AU368,"0.#"),1)="."),TRUE,FALSE)</formula>
    </cfRule>
    <cfRule type="expression" dxfId="1587" priority="139">
      <formula>IF(AND(AU368&lt;0, RIGHT(TEXT(AU368,"0.#"),1)&lt;&gt;"."),TRUE,FALSE)</formula>
    </cfRule>
    <cfRule type="expression" dxfId="1586" priority="140">
      <formula>IF(AND(AU368&lt;0, RIGHT(TEXT(AU368,"0.#"),1)="."),TRUE,FALSE)</formula>
    </cfRule>
  </conditionalFormatting>
  <conditionalFormatting sqref="AK369:AK397">
    <cfRule type="expression" dxfId="1585" priority="135">
      <formula>IF(RIGHT(TEXT(AK369,"0.#"),1)=".",FALSE,TRUE)</formula>
    </cfRule>
    <cfRule type="expression" dxfId="1584" priority="136">
      <formula>IF(RIGHT(TEXT(AK369,"0.#"),1)=".",TRUE,FALSE)</formula>
    </cfRule>
  </conditionalFormatting>
  <conditionalFormatting sqref="AU369:AX397">
    <cfRule type="expression" dxfId="1583" priority="131">
      <formula>IF(AND(AU369&gt;=0, RIGHT(TEXT(AU369,"0.#"),1)&lt;&gt;"."),TRUE,FALSE)</formula>
    </cfRule>
    <cfRule type="expression" dxfId="1582" priority="132">
      <formula>IF(AND(AU369&gt;=0, RIGHT(TEXT(AU369,"0.#"),1)="."),TRUE,FALSE)</formula>
    </cfRule>
    <cfRule type="expression" dxfId="1581" priority="133">
      <formula>IF(AND(AU369&lt;0, RIGHT(TEXT(AU369,"0.#"),1)&lt;&gt;"."),TRUE,FALSE)</formula>
    </cfRule>
    <cfRule type="expression" dxfId="1580" priority="134">
      <formula>IF(AND(AU369&lt;0, RIGHT(TEXT(AU369,"0.#"),1)="."),TRUE,FALSE)</formula>
    </cfRule>
  </conditionalFormatting>
  <conditionalFormatting sqref="AK401">
    <cfRule type="expression" dxfId="1579" priority="129">
      <formula>IF(RIGHT(TEXT(AK401,"0.#"),1)=".",FALSE,TRUE)</formula>
    </cfRule>
    <cfRule type="expression" dxfId="1578" priority="130">
      <formula>IF(RIGHT(TEXT(AK401,"0.#"),1)=".",TRUE,FALSE)</formula>
    </cfRule>
  </conditionalFormatting>
  <conditionalFormatting sqref="AU401:AX401">
    <cfRule type="expression" dxfId="1577" priority="125">
      <formula>IF(AND(AU401&gt;=0, RIGHT(TEXT(AU401,"0.#"),1)&lt;&gt;"."),TRUE,FALSE)</formula>
    </cfRule>
    <cfRule type="expression" dxfId="1576" priority="126">
      <formula>IF(AND(AU401&gt;=0, RIGHT(TEXT(AU401,"0.#"),1)="."),TRUE,FALSE)</formula>
    </cfRule>
    <cfRule type="expression" dxfId="1575" priority="127">
      <formula>IF(AND(AU401&lt;0, RIGHT(TEXT(AU401,"0.#"),1)&lt;&gt;"."),TRUE,FALSE)</formula>
    </cfRule>
    <cfRule type="expression" dxfId="1574" priority="128">
      <formula>IF(AND(AU401&lt;0, RIGHT(TEXT(AU401,"0.#"),1)="."),TRUE,FALSE)</formula>
    </cfRule>
  </conditionalFormatting>
  <conditionalFormatting sqref="AK402:AK430">
    <cfRule type="expression" dxfId="1573" priority="123">
      <formula>IF(RIGHT(TEXT(AK402,"0.#"),1)=".",FALSE,TRUE)</formula>
    </cfRule>
    <cfRule type="expression" dxfId="1572" priority="124">
      <formula>IF(RIGHT(TEXT(AK402,"0.#"),1)=".",TRUE,FALSE)</formula>
    </cfRule>
  </conditionalFormatting>
  <conditionalFormatting sqref="AU402:AX430">
    <cfRule type="expression" dxfId="1571" priority="119">
      <formula>IF(AND(AU402&gt;=0, RIGHT(TEXT(AU402,"0.#"),1)&lt;&gt;"."),TRUE,FALSE)</formula>
    </cfRule>
    <cfRule type="expression" dxfId="1570" priority="120">
      <formula>IF(AND(AU402&gt;=0, RIGHT(TEXT(AU402,"0.#"),1)="."),TRUE,FALSE)</formula>
    </cfRule>
    <cfRule type="expression" dxfId="1569" priority="121">
      <formula>IF(AND(AU402&lt;0, RIGHT(TEXT(AU402,"0.#"),1)&lt;&gt;"."),TRUE,FALSE)</formula>
    </cfRule>
    <cfRule type="expression" dxfId="1568" priority="122">
      <formula>IF(AND(AU402&lt;0, RIGHT(TEXT(AU402,"0.#"),1)="."),TRUE,FALSE)</formula>
    </cfRule>
  </conditionalFormatting>
  <conditionalFormatting sqref="AK434">
    <cfRule type="expression" dxfId="1567" priority="117">
      <formula>IF(RIGHT(TEXT(AK434,"0.#"),1)=".",FALSE,TRUE)</formula>
    </cfRule>
    <cfRule type="expression" dxfId="1566" priority="118">
      <formula>IF(RIGHT(TEXT(AK434,"0.#"),1)=".",TRUE,FALSE)</formula>
    </cfRule>
  </conditionalFormatting>
  <conditionalFormatting sqref="AU434:AX434">
    <cfRule type="expression" dxfId="1565" priority="113">
      <formula>IF(AND(AU434&gt;=0, RIGHT(TEXT(AU434,"0.#"),1)&lt;&gt;"."),TRUE,FALSE)</formula>
    </cfRule>
    <cfRule type="expression" dxfId="1564" priority="114">
      <formula>IF(AND(AU434&gt;=0, RIGHT(TEXT(AU434,"0.#"),1)="."),TRUE,FALSE)</formula>
    </cfRule>
    <cfRule type="expression" dxfId="1563" priority="115">
      <formula>IF(AND(AU434&lt;0, RIGHT(TEXT(AU434,"0.#"),1)&lt;&gt;"."),TRUE,FALSE)</formula>
    </cfRule>
    <cfRule type="expression" dxfId="1562" priority="116">
      <formula>IF(AND(AU434&lt;0, RIGHT(TEXT(AU434,"0.#"),1)="."),TRUE,FALSE)</formula>
    </cfRule>
  </conditionalFormatting>
  <conditionalFormatting sqref="AK435:AK463">
    <cfRule type="expression" dxfId="1561" priority="111">
      <formula>IF(RIGHT(TEXT(AK435,"0.#"),1)=".",FALSE,TRUE)</formula>
    </cfRule>
    <cfRule type="expression" dxfId="1560" priority="112">
      <formula>IF(RIGHT(TEXT(AK435,"0.#"),1)=".",TRUE,FALSE)</formula>
    </cfRule>
  </conditionalFormatting>
  <conditionalFormatting sqref="AU435:AX463">
    <cfRule type="expression" dxfId="1559" priority="107">
      <formula>IF(AND(AU435&gt;=0, RIGHT(TEXT(AU435,"0.#"),1)&lt;&gt;"."),TRUE,FALSE)</formula>
    </cfRule>
    <cfRule type="expression" dxfId="1558" priority="108">
      <formula>IF(AND(AU435&gt;=0, RIGHT(TEXT(AU435,"0.#"),1)="."),TRUE,FALSE)</formula>
    </cfRule>
    <cfRule type="expression" dxfId="1557" priority="109">
      <formula>IF(AND(AU435&lt;0, RIGHT(TEXT(AU435,"0.#"),1)&lt;&gt;"."),TRUE,FALSE)</formula>
    </cfRule>
    <cfRule type="expression" dxfId="1556" priority="110">
      <formula>IF(AND(AU435&lt;0, RIGHT(TEXT(AU435,"0.#"),1)="."),TRUE,FALSE)</formula>
    </cfRule>
  </conditionalFormatting>
  <conditionalFormatting sqref="AK467">
    <cfRule type="expression" dxfId="1555" priority="105">
      <formula>IF(RIGHT(TEXT(AK467,"0.#"),1)=".",FALSE,TRUE)</formula>
    </cfRule>
    <cfRule type="expression" dxfId="1554" priority="106">
      <formula>IF(RIGHT(TEXT(AK467,"0.#"),1)=".",TRUE,FALSE)</formula>
    </cfRule>
  </conditionalFormatting>
  <conditionalFormatting sqref="AU467:AX467">
    <cfRule type="expression" dxfId="1553" priority="101">
      <formula>IF(AND(AU467&gt;=0, RIGHT(TEXT(AU467,"0.#"),1)&lt;&gt;"."),TRUE,FALSE)</formula>
    </cfRule>
    <cfRule type="expression" dxfId="1552" priority="102">
      <formula>IF(AND(AU467&gt;=0, RIGHT(TEXT(AU467,"0.#"),1)="."),TRUE,FALSE)</formula>
    </cfRule>
    <cfRule type="expression" dxfId="1551" priority="103">
      <formula>IF(AND(AU467&lt;0, RIGHT(TEXT(AU467,"0.#"),1)&lt;&gt;"."),TRUE,FALSE)</formula>
    </cfRule>
    <cfRule type="expression" dxfId="1550" priority="104">
      <formula>IF(AND(AU467&lt;0, RIGHT(TEXT(AU467,"0.#"),1)="."),TRUE,FALSE)</formula>
    </cfRule>
  </conditionalFormatting>
  <conditionalFormatting sqref="AK468:AK496">
    <cfRule type="expression" dxfId="1549" priority="99">
      <formula>IF(RIGHT(TEXT(AK468,"0.#"),1)=".",FALSE,TRUE)</formula>
    </cfRule>
    <cfRule type="expression" dxfId="1548" priority="100">
      <formula>IF(RIGHT(TEXT(AK468,"0.#"),1)=".",TRUE,FALSE)</formula>
    </cfRule>
  </conditionalFormatting>
  <conditionalFormatting sqref="AU468:AX496">
    <cfRule type="expression" dxfId="1547" priority="95">
      <formula>IF(AND(AU468&gt;=0, RIGHT(TEXT(AU468,"0.#"),1)&lt;&gt;"."),TRUE,FALSE)</formula>
    </cfRule>
    <cfRule type="expression" dxfId="1546" priority="96">
      <formula>IF(AND(AU468&gt;=0, RIGHT(TEXT(AU468,"0.#"),1)="."),TRUE,FALSE)</formula>
    </cfRule>
    <cfRule type="expression" dxfId="1545" priority="97">
      <formula>IF(AND(AU468&lt;0, RIGHT(TEXT(AU468,"0.#"),1)&lt;&gt;"."),TRUE,FALSE)</formula>
    </cfRule>
    <cfRule type="expression" dxfId="1544" priority="98">
      <formula>IF(AND(AU468&lt;0, RIGHT(TEXT(AU468,"0.#"),1)="."),TRUE,FALSE)</formula>
    </cfRule>
  </conditionalFormatting>
  <conditionalFormatting sqref="AU236:AX236">
    <cfRule type="expression" dxfId="1543" priority="69">
      <formula>IF(AND(AU236&gt;=0, RIGHT(TEXT(AU236,"0.#"),1)&lt;&gt;"."),TRUE,FALSE)</formula>
    </cfRule>
    <cfRule type="expression" dxfId="1542" priority="70">
      <formula>IF(AND(AU236&gt;=0, RIGHT(TEXT(AU236,"0.#"),1)="."),TRUE,FALSE)</formula>
    </cfRule>
    <cfRule type="expression" dxfId="1541" priority="71">
      <formula>IF(AND(AU236&lt;0, RIGHT(TEXT(AU236,"0.#"),1)&lt;&gt;"."),TRUE,FALSE)</formula>
    </cfRule>
    <cfRule type="expression" dxfId="1540" priority="72">
      <formula>IF(AND(AU236&lt;0, RIGHT(TEXT(AU236,"0.#"),1)="."),TRUE,FALSE)</formula>
    </cfRule>
  </conditionalFormatting>
  <conditionalFormatting sqref="AE43:AI43 AE38:AI38 AE33:AI33 AE28:AI28">
    <cfRule type="expression" dxfId="1539" priority="67">
      <formula>IF(RIGHT(TEXT(AE28,"0.#"),1)=".",FALSE,TRUE)</formula>
    </cfRule>
    <cfRule type="expression" dxfId="1538" priority="68">
      <formula>IF(RIGHT(TEXT(AE28,"0.#"),1)=".",TRUE,FALSE)</formula>
    </cfRule>
  </conditionalFormatting>
  <conditionalFormatting sqref="AE44:AX44 AJ43:AS43 AE39:AX39 AJ38:AS38 AE34:AX34 AJ33:AS33 AE29:AX29 AJ28:AS28">
    <cfRule type="expression" dxfId="1537" priority="65">
      <formula>IF(RIGHT(TEXT(AE28,"0.#"),1)=".",FALSE,TRUE)</formula>
    </cfRule>
    <cfRule type="expression" dxfId="1536" priority="66">
      <formula>IF(RIGHT(TEXT(AE28,"0.#"),1)=".",TRUE,FALSE)</formula>
    </cfRule>
  </conditionalFormatting>
  <conditionalFormatting sqref="AE45:AI45 AE40:AI40 AE35:AI35 AE30:AI30">
    <cfRule type="expression" dxfId="1535" priority="61">
      <formula>IF(AND(AE30&gt;=0, RIGHT(TEXT(AE30,"0.#"),1)&lt;&gt;"."),TRUE,FALSE)</formula>
    </cfRule>
    <cfRule type="expression" dxfId="1534" priority="62">
      <formula>IF(AND(AE30&gt;=0, RIGHT(TEXT(AE30,"0.#"),1)="."),TRUE,FALSE)</formula>
    </cfRule>
    <cfRule type="expression" dxfId="1533" priority="63">
      <formula>IF(AND(AE30&lt;0, RIGHT(TEXT(AE30,"0.#"),1)&lt;&gt;"."),TRUE,FALSE)</formula>
    </cfRule>
    <cfRule type="expression" dxfId="1532" priority="64">
      <formula>IF(AND(AE30&lt;0, RIGHT(TEXT(AE30,"0.#"),1)="."),TRUE,FALSE)</formula>
    </cfRule>
  </conditionalFormatting>
  <conditionalFormatting sqref="AJ45:AS45 AJ40:AS40 AJ35:AS35 AJ30:AS30">
    <cfRule type="expression" dxfId="1531" priority="57">
      <formula>IF(AND(AJ30&gt;=0, RIGHT(TEXT(AJ30,"0.#"),1)&lt;&gt;"."),TRUE,FALSE)</formula>
    </cfRule>
    <cfRule type="expression" dxfId="1530" priority="58">
      <formula>IF(AND(AJ30&gt;=0, RIGHT(TEXT(AJ30,"0.#"),1)="."),TRUE,FALSE)</formula>
    </cfRule>
    <cfRule type="expression" dxfId="1529" priority="59">
      <formula>IF(AND(AJ30&lt;0, RIGHT(TEXT(AJ30,"0.#"),1)&lt;&gt;"."),TRUE,FALSE)</formula>
    </cfRule>
    <cfRule type="expression" dxfId="1528" priority="60">
      <formula>IF(AND(AJ30&lt;0, RIGHT(TEXT(AJ30,"0.#"),1)="."),TRUE,FALSE)</formula>
    </cfRule>
  </conditionalFormatting>
  <conditionalFormatting sqref="AE64:AI64 AE59:AI59">
    <cfRule type="expression" dxfId="1527" priority="55">
      <formula>IF(RIGHT(TEXT(AE59,"0.#"),1)=".",FALSE,TRUE)</formula>
    </cfRule>
    <cfRule type="expression" dxfId="1526" priority="56">
      <formula>IF(RIGHT(TEXT(AE59,"0.#"),1)=".",TRUE,FALSE)</formula>
    </cfRule>
  </conditionalFormatting>
  <conditionalFormatting sqref="AE65:AX65 AJ64:AS64 AE60:AX60 AJ59:AS59">
    <cfRule type="expression" dxfId="1525" priority="53">
      <formula>IF(RIGHT(TEXT(AE59,"0.#"),1)=".",FALSE,TRUE)</formula>
    </cfRule>
    <cfRule type="expression" dxfId="1524" priority="54">
      <formula>IF(RIGHT(TEXT(AE59,"0.#"),1)=".",TRUE,FALSE)</formula>
    </cfRule>
  </conditionalFormatting>
  <conditionalFormatting sqref="AE66:AI66 AE61:AI61">
    <cfRule type="expression" dxfId="1523" priority="49">
      <formula>IF(AND(AE61&gt;=0, RIGHT(TEXT(AE61,"0.#"),1)&lt;&gt;"."),TRUE,FALSE)</formula>
    </cfRule>
    <cfRule type="expression" dxfId="1522" priority="50">
      <formula>IF(AND(AE61&gt;=0, RIGHT(TEXT(AE61,"0.#"),1)="."),TRUE,FALSE)</formula>
    </cfRule>
    <cfRule type="expression" dxfId="1521" priority="51">
      <formula>IF(AND(AE61&lt;0, RIGHT(TEXT(AE61,"0.#"),1)&lt;&gt;"."),TRUE,FALSE)</formula>
    </cfRule>
    <cfRule type="expression" dxfId="1520" priority="52">
      <formula>IF(AND(AE61&lt;0, RIGHT(TEXT(AE61,"0.#"),1)="."),TRUE,FALSE)</formula>
    </cfRule>
  </conditionalFormatting>
  <conditionalFormatting sqref="AJ66:AS66 AJ61:AS61">
    <cfRule type="expression" dxfId="1519" priority="45">
      <formula>IF(AND(AJ61&gt;=0, RIGHT(TEXT(AJ61,"0.#"),1)&lt;&gt;"."),TRUE,FALSE)</formula>
    </cfRule>
    <cfRule type="expression" dxfId="1518" priority="46">
      <formula>IF(AND(AJ61&gt;=0, RIGHT(TEXT(AJ61,"0.#"),1)="."),TRUE,FALSE)</formula>
    </cfRule>
    <cfRule type="expression" dxfId="1517" priority="47">
      <formula>IF(AND(AJ61&lt;0, RIGHT(TEXT(AJ61,"0.#"),1)&lt;&gt;"."),TRUE,FALSE)</formula>
    </cfRule>
    <cfRule type="expression" dxfId="1516" priority="48">
      <formula>IF(AND(AJ61&lt;0, RIGHT(TEXT(AJ61,"0.#"),1)="."),TRUE,FALSE)</formula>
    </cfRule>
  </conditionalFormatting>
  <conditionalFormatting sqref="AE81:AX81 AE78:AX78 AE75:AX75 AE72:AX72">
    <cfRule type="expression" dxfId="1515" priority="43">
      <formula>IF(RIGHT(TEXT(AE72,"0.#"),1)=".",FALSE,TRUE)</formula>
    </cfRule>
    <cfRule type="expression" dxfId="1514" priority="44">
      <formula>IF(RIGHT(TEXT(AE72,"0.#"),1)=".",TRUE,FALSE)</formula>
    </cfRule>
  </conditionalFormatting>
  <conditionalFormatting sqref="AE80:AS80 AE77:AS77 AE74:AS74 AE71:AS71">
    <cfRule type="expression" dxfId="1513" priority="41">
      <formula>IF(RIGHT(TEXT(AE71,"0.#"),1)=".",FALSE,TRUE)</formula>
    </cfRule>
    <cfRule type="expression" dxfId="1512" priority="42">
      <formula>IF(RIGHT(TEXT(AE71,"0.#"),1)=".",TRUE,FALSE)</formula>
    </cfRule>
  </conditionalFormatting>
  <conditionalFormatting sqref="AU240:AX240">
    <cfRule type="expression" dxfId="1511" priority="33">
      <formula>IF(AND(AU240&gt;=0, RIGHT(TEXT(AU240,"0.#"),1)&lt;&gt;"."),TRUE,FALSE)</formula>
    </cfRule>
    <cfRule type="expression" dxfId="1510" priority="34">
      <formula>IF(AND(AU240&gt;=0, RIGHT(TEXT(AU240,"0.#"),1)="."),TRUE,FALSE)</formula>
    </cfRule>
    <cfRule type="expression" dxfId="1509" priority="35">
      <formula>IF(AND(AU240&lt;0, RIGHT(TEXT(AU240,"0.#"),1)&lt;&gt;"."),TRUE,FALSE)</formula>
    </cfRule>
    <cfRule type="expression" dxfId="1508" priority="36">
      <formula>IF(AND(AU240&lt;0, RIGHT(TEXT(AU240,"0.#"),1)="."),TRUE,FALSE)</formula>
    </cfRule>
  </conditionalFormatting>
  <conditionalFormatting sqref="AK248">
    <cfRule type="expression" dxfId="1507" priority="31">
      <formula>IF(RIGHT(TEXT(AK248,"0.#"),1)=".",FALSE,TRUE)</formula>
    </cfRule>
    <cfRule type="expression" dxfId="1506" priority="32">
      <formula>IF(RIGHT(TEXT(AK248,"0.#"),1)=".",TRUE,FALSE)</formula>
    </cfRule>
  </conditionalFormatting>
  <conditionalFormatting sqref="AU248:AX248">
    <cfRule type="expression" dxfId="1505" priority="27">
      <formula>IF(AND(AU248&gt;=0, RIGHT(TEXT(AU248,"0.#"),1)&lt;&gt;"."),TRUE,FALSE)</formula>
    </cfRule>
    <cfRule type="expression" dxfId="1504" priority="28">
      <formula>IF(AND(AU248&gt;=0, RIGHT(TEXT(AU248,"0.#"),1)="."),TRUE,FALSE)</formula>
    </cfRule>
    <cfRule type="expression" dxfId="1503" priority="29">
      <formula>IF(AND(AU248&lt;0, RIGHT(TEXT(AU248,"0.#"),1)&lt;&gt;"."),TRUE,FALSE)</formula>
    </cfRule>
    <cfRule type="expression" dxfId="1502" priority="30">
      <formula>IF(AND(AU248&lt;0, RIGHT(TEXT(AU248,"0.#"),1)="."),TRUE,FALSE)</formula>
    </cfRule>
  </conditionalFormatting>
  <conditionalFormatting sqref="AK238">
    <cfRule type="expression" dxfId="1501" priority="25">
      <formula>IF(RIGHT(TEXT(AK238,"0.#"),1)=".",FALSE,TRUE)</formula>
    </cfRule>
    <cfRule type="expression" dxfId="1500" priority="26">
      <formula>IF(RIGHT(TEXT(AK238,"0.#"),1)=".",TRUE,FALSE)</formula>
    </cfRule>
  </conditionalFormatting>
  <conditionalFormatting sqref="AU238:AX238">
    <cfRule type="expression" dxfId="1499" priority="21">
      <formula>IF(AND(AU238&gt;=0, RIGHT(TEXT(AU238,"0.#"),1)&lt;&gt;"."),TRUE,FALSE)</formula>
    </cfRule>
    <cfRule type="expression" dxfId="1498" priority="22">
      <formula>IF(AND(AU238&gt;=0, RIGHT(TEXT(AU238,"0.#"),1)="."),TRUE,FALSE)</formula>
    </cfRule>
    <cfRule type="expression" dxfId="1497" priority="23">
      <formula>IF(AND(AU238&lt;0, RIGHT(TEXT(AU238,"0.#"),1)&lt;&gt;"."),TRUE,FALSE)</formula>
    </cfRule>
    <cfRule type="expression" dxfId="1496" priority="24">
      <formula>IF(AND(AU238&lt;0, RIGHT(TEXT(AU238,"0.#"),1)="."),TRUE,FALSE)</formula>
    </cfRule>
  </conditionalFormatting>
  <conditionalFormatting sqref="AK239">
    <cfRule type="expression" dxfId="1495" priority="19">
      <formula>IF(RIGHT(TEXT(AK239,"0.#"),1)=".",FALSE,TRUE)</formula>
    </cfRule>
    <cfRule type="expression" dxfId="1494" priority="20">
      <formula>IF(RIGHT(TEXT(AK239,"0.#"),1)=".",TRUE,FALSE)</formula>
    </cfRule>
  </conditionalFormatting>
  <conditionalFormatting sqref="AU239:AX239">
    <cfRule type="expression" dxfId="1493" priority="15">
      <formula>IF(AND(AU239&gt;=0, RIGHT(TEXT(AU239,"0.#"),1)&lt;&gt;"."),TRUE,FALSE)</formula>
    </cfRule>
    <cfRule type="expression" dxfId="1492" priority="16">
      <formula>IF(AND(AU239&gt;=0, RIGHT(TEXT(AU239,"0.#"),1)="."),TRUE,FALSE)</formula>
    </cfRule>
    <cfRule type="expression" dxfId="1491" priority="17">
      <formula>IF(AND(AU239&lt;0, RIGHT(TEXT(AU239,"0.#"),1)&lt;&gt;"."),TRUE,FALSE)</formula>
    </cfRule>
    <cfRule type="expression" dxfId="1490" priority="18">
      <formula>IF(AND(AU239&lt;0, RIGHT(TEXT(AU239,"0.#"),1)="."),TRUE,FALSE)</formula>
    </cfRule>
  </conditionalFormatting>
  <conditionalFormatting sqref="AE23:AI23">
    <cfRule type="expression" dxfId="1489" priority="13">
      <formula>IF(RIGHT(TEXT(AE23,"0.#"),1)=".",FALSE,TRUE)</formula>
    </cfRule>
    <cfRule type="expression" dxfId="1488" priority="14">
      <formula>IF(RIGHT(TEXT(AE23,"0.#"),1)=".",TRUE,FALSE)</formula>
    </cfRule>
  </conditionalFormatting>
  <conditionalFormatting sqref="AE24:AS24 AJ23:AS23">
    <cfRule type="expression" dxfId="1487" priority="11">
      <formula>IF(RIGHT(TEXT(AE23,"0.#"),1)=".",FALSE,TRUE)</formula>
    </cfRule>
    <cfRule type="expression" dxfId="1486" priority="12">
      <formula>IF(RIGHT(TEXT(AE23,"0.#"),1)=".",TRUE,FALSE)</formula>
    </cfRule>
  </conditionalFormatting>
  <conditionalFormatting sqref="AE25:AI25">
    <cfRule type="expression" dxfId="1485" priority="7">
      <formula>IF(AND(AE25&gt;=0, RIGHT(TEXT(AE25,"0.#"),1)&lt;&gt;"."),TRUE,FALSE)</formula>
    </cfRule>
    <cfRule type="expression" dxfId="1484" priority="8">
      <formula>IF(AND(AE25&gt;=0, RIGHT(TEXT(AE25,"0.#"),1)="."),TRUE,FALSE)</formula>
    </cfRule>
    <cfRule type="expression" dxfId="1483" priority="9">
      <formula>IF(AND(AE25&lt;0, RIGHT(TEXT(AE25,"0.#"),1)&lt;&gt;"."),TRUE,FALSE)</formula>
    </cfRule>
    <cfRule type="expression" dxfId="1482" priority="10">
      <formula>IF(AND(AE25&lt;0, RIGHT(TEXT(AE25,"0.#"),1)="."),TRUE,FALSE)</formula>
    </cfRule>
  </conditionalFormatting>
  <conditionalFormatting sqref="AJ25:AS25">
    <cfRule type="expression" dxfId="1481" priority="3">
      <formula>IF(AND(AJ25&gt;=0, RIGHT(TEXT(AJ25,"0.#"),1)&lt;&gt;"."),TRUE,FALSE)</formula>
    </cfRule>
    <cfRule type="expression" dxfId="1480" priority="4">
      <formula>IF(AND(AJ25&gt;=0, RIGHT(TEXT(AJ25,"0.#"),1)="."),TRUE,FALSE)</formula>
    </cfRule>
    <cfRule type="expression" dxfId="1479" priority="5">
      <formula>IF(AND(AJ25&lt;0, RIGHT(TEXT(AJ25,"0.#"),1)&lt;&gt;"."),TRUE,FALSE)</formula>
    </cfRule>
    <cfRule type="expression" dxfId="1478" priority="6">
      <formula>IF(AND(AJ25&lt;0, RIGHT(TEXT(AJ25,"0.#"),1)="."),TRUE,FALSE)</formula>
    </cfRule>
  </conditionalFormatting>
  <conditionalFormatting sqref="AT24:AX24">
    <cfRule type="expression" dxfId="1477" priority="1">
      <formula>IF(RIGHT(TEXT(AT24,"0.#"),1)=".",FALSE,TRUE)</formula>
    </cfRule>
    <cfRule type="expression" dxfId="1476"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190</xdr:row>
                    <xdr:rowOff>0</xdr:rowOff>
                  </from>
                  <to>
                    <xdr:col>44</xdr:col>
                    <xdr:colOff>38100</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266</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BL265"/>
  <sheetViews>
    <sheetView view="pageBreakPreview" topLeftCell="A142" zoomScale="80" zoomScaleNormal="85" zoomScaleSheetLayoutView="80" workbookViewId="0">
      <selection activeCell="BJ286" sqref="BJ28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2" t="s">
        <v>465</v>
      </c>
      <c r="AR2" s="692"/>
      <c r="AS2" s="68" t="str">
        <f>IF(OR(AQ2="　", AQ2=""), "", "-")</f>
        <v/>
      </c>
      <c r="AT2" s="693"/>
      <c r="AU2" s="693"/>
      <c r="AV2" s="69" t="str">
        <f>IF(AW2="", "", "-")</f>
        <v/>
      </c>
      <c r="AW2" s="694"/>
      <c r="AX2" s="694"/>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472</v>
      </c>
      <c r="AK3" s="654"/>
      <c r="AL3" s="654"/>
      <c r="AM3" s="654"/>
      <c r="AN3" s="654"/>
      <c r="AO3" s="654"/>
      <c r="AP3" s="654"/>
      <c r="AQ3" s="654"/>
      <c r="AR3" s="654"/>
      <c r="AS3" s="654"/>
      <c r="AT3" s="654"/>
      <c r="AU3" s="654"/>
      <c r="AV3" s="654"/>
      <c r="AW3" s="654"/>
      <c r="AX3" s="36" t="s">
        <v>91</v>
      </c>
    </row>
    <row r="4" spans="1:50" ht="24.75" customHeight="1" x14ac:dyDescent="0.15">
      <c r="A4" s="466" t="s">
        <v>30</v>
      </c>
      <c r="B4" s="467"/>
      <c r="C4" s="467"/>
      <c r="D4" s="467"/>
      <c r="E4" s="467"/>
      <c r="F4" s="467"/>
      <c r="G4" s="440" t="s">
        <v>473</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474</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8" t="s">
        <v>95</v>
      </c>
      <c r="H5" s="630"/>
      <c r="I5" s="630"/>
      <c r="J5" s="630"/>
      <c r="K5" s="630"/>
      <c r="L5" s="630"/>
      <c r="M5" s="669" t="s">
        <v>92</v>
      </c>
      <c r="N5" s="670"/>
      <c r="O5" s="670"/>
      <c r="P5" s="670"/>
      <c r="Q5" s="670"/>
      <c r="R5" s="671"/>
      <c r="S5" s="629" t="s">
        <v>101</v>
      </c>
      <c r="T5" s="630"/>
      <c r="U5" s="630"/>
      <c r="V5" s="630"/>
      <c r="W5" s="630"/>
      <c r="X5" s="631"/>
      <c r="Y5" s="457" t="s">
        <v>3</v>
      </c>
      <c r="Z5" s="458"/>
      <c r="AA5" s="458"/>
      <c r="AB5" s="458"/>
      <c r="AC5" s="458"/>
      <c r="AD5" s="459"/>
      <c r="AE5" s="460" t="s">
        <v>475</v>
      </c>
      <c r="AF5" s="461"/>
      <c r="AG5" s="461"/>
      <c r="AH5" s="461"/>
      <c r="AI5" s="461"/>
      <c r="AJ5" s="461"/>
      <c r="AK5" s="461"/>
      <c r="AL5" s="461"/>
      <c r="AM5" s="461"/>
      <c r="AN5" s="461"/>
      <c r="AO5" s="461"/>
      <c r="AP5" s="462"/>
      <c r="AQ5" s="463"/>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477</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3" t="s">
        <v>25</v>
      </c>
      <c r="B7" s="494"/>
      <c r="C7" s="494"/>
      <c r="D7" s="494"/>
      <c r="E7" s="494"/>
      <c r="F7" s="494"/>
      <c r="G7" s="495" t="s">
        <v>479</v>
      </c>
      <c r="H7" s="496"/>
      <c r="I7" s="496"/>
      <c r="J7" s="496"/>
      <c r="K7" s="496"/>
      <c r="L7" s="496"/>
      <c r="M7" s="496"/>
      <c r="N7" s="496"/>
      <c r="O7" s="496"/>
      <c r="P7" s="496"/>
      <c r="Q7" s="496"/>
      <c r="R7" s="496"/>
      <c r="S7" s="496"/>
      <c r="T7" s="496"/>
      <c r="U7" s="496"/>
      <c r="V7" s="497"/>
      <c r="W7" s="497"/>
      <c r="X7" s="497"/>
      <c r="Y7" s="498" t="s">
        <v>5</v>
      </c>
      <c r="Z7" s="384"/>
      <c r="AA7" s="384"/>
      <c r="AB7" s="384"/>
      <c r="AC7" s="384"/>
      <c r="AD7" s="386"/>
      <c r="AE7" s="499" t="s">
        <v>478</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9" t="s">
        <v>308</v>
      </c>
      <c r="B8" s="650"/>
      <c r="C8" s="650"/>
      <c r="D8" s="650"/>
      <c r="E8" s="650"/>
      <c r="F8" s="651"/>
      <c r="G8" s="646" t="str">
        <f>入力規則等!A26</f>
        <v>科学技術・イノベーション</v>
      </c>
      <c r="H8" s="647"/>
      <c r="I8" s="647"/>
      <c r="J8" s="647"/>
      <c r="K8" s="647"/>
      <c r="L8" s="647"/>
      <c r="M8" s="647"/>
      <c r="N8" s="647"/>
      <c r="O8" s="647"/>
      <c r="P8" s="647"/>
      <c r="Q8" s="647"/>
      <c r="R8" s="647"/>
      <c r="S8" s="647"/>
      <c r="T8" s="647"/>
      <c r="U8" s="647"/>
      <c r="V8" s="647"/>
      <c r="W8" s="647"/>
      <c r="X8" s="648"/>
      <c r="Y8" s="478" t="s">
        <v>79</v>
      </c>
      <c r="Z8" s="478"/>
      <c r="AA8" s="478"/>
      <c r="AB8" s="478"/>
      <c r="AC8" s="478"/>
      <c r="AD8" s="478"/>
      <c r="AE8" s="521" t="str">
        <f>入力規則等!K13</f>
        <v>文教及び科学振興</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127.5" customHeight="1" x14ac:dyDescent="0.15">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2"/>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8"/>
      <c r="B13" s="409"/>
      <c r="C13" s="409"/>
      <c r="D13" s="409"/>
      <c r="E13" s="409"/>
      <c r="F13" s="410"/>
      <c r="G13" s="512" t="s">
        <v>7</v>
      </c>
      <c r="H13" s="513"/>
      <c r="I13" s="518" t="s">
        <v>8</v>
      </c>
      <c r="J13" s="519"/>
      <c r="K13" s="519"/>
      <c r="L13" s="519"/>
      <c r="M13" s="519"/>
      <c r="N13" s="519"/>
      <c r="O13" s="520"/>
      <c r="P13" s="184" t="s">
        <v>479</v>
      </c>
      <c r="Q13" s="185"/>
      <c r="R13" s="185"/>
      <c r="S13" s="185"/>
      <c r="T13" s="185"/>
      <c r="U13" s="185"/>
      <c r="V13" s="186"/>
      <c r="W13" s="695">
        <v>80</v>
      </c>
      <c r="X13" s="696"/>
      <c r="Y13" s="696"/>
      <c r="Z13" s="696"/>
      <c r="AA13" s="696"/>
      <c r="AB13" s="696"/>
      <c r="AC13" s="697"/>
      <c r="AD13" s="695">
        <v>62.9</v>
      </c>
      <c r="AE13" s="696"/>
      <c r="AF13" s="696"/>
      <c r="AG13" s="696"/>
      <c r="AH13" s="696"/>
      <c r="AI13" s="696"/>
      <c r="AJ13" s="697"/>
      <c r="AK13" s="695">
        <v>84.7</v>
      </c>
      <c r="AL13" s="696"/>
      <c r="AM13" s="696"/>
      <c r="AN13" s="696"/>
      <c r="AO13" s="696"/>
      <c r="AP13" s="696"/>
      <c r="AQ13" s="697"/>
      <c r="AR13" s="198">
        <v>0</v>
      </c>
      <c r="AS13" s="199"/>
      <c r="AT13" s="199"/>
      <c r="AU13" s="199"/>
      <c r="AV13" s="199"/>
      <c r="AW13" s="199"/>
      <c r="AX13" s="200"/>
    </row>
    <row r="14" spans="1:50" ht="21" customHeight="1" x14ac:dyDescent="0.15">
      <c r="A14" s="408"/>
      <c r="B14" s="409"/>
      <c r="C14" s="409"/>
      <c r="D14" s="409"/>
      <c r="E14" s="409"/>
      <c r="F14" s="410"/>
      <c r="G14" s="514"/>
      <c r="H14" s="515"/>
      <c r="I14" s="188" t="s">
        <v>9</v>
      </c>
      <c r="J14" s="189"/>
      <c r="K14" s="189"/>
      <c r="L14" s="189"/>
      <c r="M14" s="189"/>
      <c r="N14" s="189"/>
      <c r="O14" s="190"/>
      <c r="P14" s="184" t="s">
        <v>479</v>
      </c>
      <c r="Q14" s="185"/>
      <c r="R14" s="185"/>
      <c r="S14" s="185"/>
      <c r="T14" s="185"/>
      <c r="U14" s="185"/>
      <c r="V14" s="186"/>
      <c r="W14" s="695"/>
      <c r="X14" s="696"/>
      <c r="Y14" s="696"/>
      <c r="Z14" s="696"/>
      <c r="AA14" s="696"/>
      <c r="AB14" s="696"/>
      <c r="AC14" s="697"/>
      <c r="AD14" s="695"/>
      <c r="AE14" s="696"/>
      <c r="AF14" s="696"/>
      <c r="AG14" s="696"/>
      <c r="AH14" s="696"/>
      <c r="AI14" s="696"/>
      <c r="AJ14" s="697"/>
      <c r="AK14" s="695"/>
      <c r="AL14" s="696"/>
      <c r="AM14" s="696"/>
      <c r="AN14" s="696"/>
      <c r="AO14" s="696"/>
      <c r="AP14" s="696"/>
      <c r="AQ14" s="697"/>
      <c r="AR14" s="191"/>
      <c r="AS14" s="191"/>
      <c r="AT14" s="191"/>
      <c r="AU14" s="191"/>
      <c r="AV14" s="191"/>
      <c r="AW14" s="191"/>
      <c r="AX14" s="192"/>
    </row>
    <row r="15" spans="1:50" ht="21" customHeight="1" x14ac:dyDescent="0.15">
      <c r="A15" s="408"/>
      <c r="B15" s="409"/>
      <c r="C15" s="409"/>
      <c r="D15" s="409"/>
      <c r="E15" s="409"/>
      <c r="F15" s="410"/>
      <c r="G15" s="514"/>
      <c r="H15" s="515"/>
      <c r="I15" s="188" t="s">
        <v>62</v>
      </c>
      <c r="J15" s="437"/>
      <c r="K15" s="437"/>
      <c r="L15" s="437"/>
      <c r="M15" s="437"/>
      <c r="N15" s="437"/>
      <c r="O15" s="438"/>
      <c r="P15" s="184" t="s">
        <v>479</v>
      </c>
      <c r="Q15" s="185"/>
      <c r="R15" s="185"/>
      <c r="S15" s="185"/>
      <c r="T15" s="185"/>
      <c r="U15" s="185"/>
      <c r="V15" s="186"/>
      <c r="W15" s="695"/>
      <c r="X15" s="696"/>
      <c r="Y15" s="696"/>
      <c r="Z15" s="696"/>
      <c r="AA15" s="696"/>
      <c r="AB15" s="696"/>
      <c r="AC15" s="697"/>
      <c r="AD15" s="695"/>
      <c r="AE15" s="696"/>
      <c r="AF15" s="696"/>
      <c r="AG15" s="696"/>
      <c r="AH15" s="696"/>
      <c r="AI15" s="696"/>
      <c r="AJ15" s="697"/>
      <c r="AK15" s="695"/>
      <c r="AL15" s="696"/>
      <c r="AM15" s="696"/>
      <c r="AN15" s="696"/>
      <c r="AO15" s="696"/>
      <c r="AP15" s="696"/>
      <c r="AQ15" s="697"/>
      <c r="AR15" s="184">
        <v>0</v>
      </c>
      <c r="AS15" s="185"/>
      <c r="AT15" s="185"/>
      <c r="AU15" s="185"/>
      <c r="AV15" s="185"/>
      <c r="AW15" s="185"/>
      <c r="AX15" s="187"/>
    </row>
    <row r="16" spans="1:50" ht="21" customHeight="1" x14ac:dyDescent="0.15">
      <c r="A16" s="408"/>
      <c r="B16" s="409"/>
      <c r="C16" s="409"/>
      <c r="D16" s="409"/>
      <c r="E16" s="409"/>
      <c r="F16" s="410"/>
      <c r="G16" s="514"/>
      <c r="H16" s="515"/>
      <c r="I16" s="188" t="s">
        <v>63</v>
      </c>
      <c r="J16" s="437"/>
      <c r="K16" s="437"/>
      <c r="L16" s="437"/>
      <c r="M16" s="437"/>
      <c r="N16" s="437"/>
      <c r="O16" s="438"/>
      <c r="P16" s="184" t="s">
        <v>479</v>
      </c>
      <c r="Q16" s="185"/>
      <c r="R16" s="185"/>
      <c r="S16" s="185"/>
      <c r="T16" s="185"/>
      <c r="U16" s="185"/>
      <c r="V16" s="186"/>
      <c r="W16" s="695"/>
      <c r="X16" s="696"/>
      <c r="Y16" s="696"/>
      <c r="Z16" s="696"/>
      <c r="AA16" s="696"/>
      <c r="AB16" s="696"/>
      <c r="AC16" s="697"/>
      <c r="AD16" s="695"/>
      <c r="AE16" s="696"/>
      <c r="AF16" s="696"/>
      <c r="AG16" s="696"/>
      <c r="AH16" s="696"/>
      <c r="AI16" s="696"/>
      <c r="AJ16" s="697"/>
      <c r="AK16" s="695"/>
      <c r="AL16" s="696"/>
      <c r="AM16" s="696"/>
      <c r="AN16" s="696"/>
      <c r="AO16" s="696"/>
      <c r="AP16" s="696"/>
      <c r="AQ16" s="697"/>
      <c r="AR16" s="488"/>
      <c r="AS16" s="489"/>
      <c r="AT16" s="489"/>
      <c r="AU16" s="489"/>
      <c r="AV16" s="489"/>
      <c r="AW16" s="489"/>
      <c r="AX16" s="490"/>
    </row>
    <row r="17" spans="1:50" ht="24.75" customHeight="1" x14ac:dyDescent="0.15">
      <c r="A17" s="408"/>
      <c r="B17" s="409"/>
      <c r="C17" s="409"/>
      <c r="D17" s="409"/>
      <c r="E17" s="409"/>
      <c r="F17" s="410"/>
      <c r="G17" s="514"/>
      <c r="H17" s="515"/>
      <c r="I17" s="188" t="s">
        <v>61</v>
      </c>
      <c r="J17" s="189"/>
      <c r="K17" s="189"/>
      <c r="L17" s="189"/>
      <c r="M17" s="189"/>
      <c r="N17" s="189"/>
      <c r="O17" s="190"/>
      <c r="P17" s="184" t="s">
        <v>479</v>
      </c>
      <c r="Q17" s="185"/>
      <c r="R17" s="185"/>
      <c r="S17" s="185"/>
      <c r="T17" s="185"/>
      <c r="U17" s="185"/>
      <c r="V17" s="186"/>
      <c r="W17" s="695"/>
      <c r="X17" s="696"/>
      <c r="Y17" s="696"/>
      <c r="Z17" s="696"/>
      <c r="AA17" s="696"/>
      <c r="AB17" s="696"/>
      <c r="AC17" s="697"/>
      <c r="AD17" s="695"/>
      <c r="AE17" s="696"/>
      <c r="AF17" s="696"/>
      <c r="AG17" s="696"/>
      <c r="AH17" s="696"/>
      <c r="AI17" s="696"/>
      <c r="AJ17" s="697"/>
      <c r="AK17" s="695"/>
      <c r="AL17" s="696"/>
      <c r="AM17" s="696"/>
      <c r="AN17" s="696"/>
      <c r="AO17" s="696"/>
      <c r="AP17" s="696"/>
      <c r="AQ17" s="697"/>
      <c r="AR17" s="491"/>
      <c r="AS17" s="491"/>
      <c r="AT17" s="491"/>
      <c r="AU17" s="491"/>
      <c r="AV17" s="491"/>
      <c r="AW17" s="491"/>
      <c r="AX17" s="492"/>
    </row>
    <row r="18" spans="1:50" ht="24.75" customHeight="1" x14ac:dyDescent="0.15">
      <c r="A18" s="408"/>
      <c r="B18" s="409"/>
      <c r="C18" s="409"/>
      <c r="D18" s="409"/>
      <c r="E18" s="409"/>
      <c r="F18" s="410"/>
      <c r="G18" s="516"/>
      <c r="H18" s="517"/>
      <c r="I18" s="641" t="s">
        <v>22</v>
      </c>
      <c r="J18" s="642"/>
      <c r="K18" s="642"/>
      <c r="L18" s="642"/>
      <c r="M18" s="642"/>
      <c r="N18" s="642"/>
      <c r="O18" s="643"/>
      <c r="P18" s="663">
        <f>SUM(P13:V17)</f>
        <v>0</v>
      </c>
      <c r="Q18" s="664"/>
      <c r="R18" s="664"/>
      <c r="S18" s="664"/>
      <c r="T18" s="664"/>
      <c r="U18" s="664"/>
      <c r="V18" s="665"/>
      <c r="W18" s="698">
        <f>SUM(W13:AC17)</f>
        <v>80</v>
      </c>
      <c r="X18" s="699"/>
      <c r="Y18" s="699"/>
      <c r="Z18" s="699"/>
      <c r="AA18" s="699"/>
      <c r="AB18" s="699"/>
      <c r="AC18" s="700"/>
      <c r="AD18" s="698">
        <f t="shared" ref="AD18" si="0">SUM(AD13:AJ17)</f>
        <v>62.9</v>
      </c>
      <c r="AE18" s="699"/>
      <c r="AF18" s="699"/>
      <c r="AG18" s="699"/>
      <c r="AH18" s="699"/>
      <c r="AI18" s="699"/>
      <c r="AJ18" s="700"/>
      <c r="AK18" s="698">
        <f t="shared" ref="AK18" si="1">SUM(AK13:AQ17)</f>
        <v>84.7</v>
      </c>
      <c r="AL18" s="699"/>
      <c r="AM18" s="699"/>
      <c r="AN18" s="699"/>
      <c r="AO18" s="699"/>
      <c r="AP18" s="699"/>
      <c r="AQ18" s="700"/>
      <c r="AR18" s="663">
        <f t="shared" ref="AR18" si="2">SUM(AR13:AX17)</f>
        <v>0</v>
      </c>
      <c r="AS18" s="664"/>
      <c r="AT18" s="664"/>
      <c r="AU18" s="664"/>
      <c r="AV18" s="664"/>
      <c r="AW18" s="664"/>
      <c r="AX18" s="666"/>
    </row>
    <row r="19" spans="1:50" ht="24.75" customHeight="1" x14ac:dyDescent="0.15">
      <c r="A19" s="408"/>
      <c r="B19" s="409"/>
      <c r="C19" s="409"/>
      <c r="D19" s="409"/>
      <c r="E19" s="409"/>
      <c r="F19" s="410"/>
      <c r="G19" s="661" t="s">
        <v>10</v>
      </c>
      <c r="H19" s="662"/>
      <c r="I19" s="662"/>
      <c r="J19" s="662"/>
      <c r="K19" s="662"/>
      <c r="L19" s="662"/>
      <c r="M19" s="662"/>
      <c r="N19" s="662"/>
      <c r="O19" s="662"/>
      <c r="P19" s="184"/>
      <c r="Q19" s="185"/>
      <c r="R19" s="185"/>
      <c r="S19" s="185"/>
      <c r="T19" s="185"/>
      <c r="U19" s="185"/>
      <c r="V19" s="186"/>
      <c r="W19" s="184">
        <v>74</v>
      </c>
      <c r="X19" s="185"/>
      <c r="Y19" s="185"/>
      <c r="Z19" s="185"/>
      <c r="AA19" s="185"/>
      <c r="AB19" s="185"/>
      <c r="AC19" s="186"/>
      <c r="AD19" s="184">
        <v>54.701999999999998</v>
      </c>
      <c r="AE19" s="185"/>
      <c r="AF19" s="185"/>
      <c r="AG19" s="185"/>
      <c r="AH19" s="185"/>
      <c r="AI19" s="185"/>
      <c r="AJ19" s="186"/>
      <c r="AK19" s="639"/>
      <c r="AL19" s="639"/>
      <c r="AM19" s="639"/>
      <c r="AN19" s="639"/>
      <c r="AO19" s="639"/>
      <c r="AP19" s="639"/>
      <c r="AQ19" s="639"/>
      <c r="AR19" s="639"/>
      <c r="AS19" s="639"/>
      <c r="AT19" s="639"/>
      <c r="AU19" s="639"/>
      <c r="AV19" s="639"/>
      <c r="AW19" s="639"/>
      <c r="AX19" s="640"/>
    </row>
    <row r="20" spans="1:50" ht="24.75" customHeight="1" x14ac:dyDescent="0.15">
      <c r="A20" s="506"/>
      <c r="B20" s="507"/>
      <c r="C20" s="507"/>
      <c r="D20" s="507"/>
      <c r="E20" s="507"/>
      <c r="F20" s="508"/>
      <c r="G20" s="661" t="s">
        <v>11</v>
      </c>
      <c r="H20" s="662"/>
      <c r="I20" s="662"/>
      <c r="J20" s="662"/>
      <c r="K20" s="662"/>
      <c r="L20" s="662"/>
      <c r="M20" s="662"/>
      <c r="N20" s="662"/>
      <c r="O20" s="662"/>
      <c r="P20" s="667" t="str">
        <f>IF(P18=0, "-", P19/P18)</f>
        <v>-</v>
      </c>
      <c r="Q20" s="667"/>
      <c r="R20" s="667"/>
      <c r="S20" s="667"/>
      <c r="T20" s="667"/>
      <c r="U20" s="667"/>
      <c r="V20" s="667"/>
      <c r="W20" s="667">
        <f>IF(W18=0, "-", W19/W18)</f>
        <v>0.92500000000000004</v>
      </c>
      <c r="X20" s="667"/>
      <c r="Y20" s="667"/>
      <c r="Z20" s="667"/>
      <c r="AA20" s="667"/>
      <c r="AB20" s="667"/>
      <c r="AC20" s="667"/>
      <c r="AD20" s="667">
        <f>IF(AD18=0, "-", AD19/AD18)</f>
        <v>0.86966613672496029</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5"/>
      <c r="AC24" s="206"/>
      <c r="AD24" s="206"/>
      <c r="AE24" s="97"/>
      <c r="AF24" s="98"/>
      <c r="AG24" s="98"/>
      <c r="AH24" s="98"/>
      <c r="AI24" s="99"/>
      <c r="AJ24" s="97"/>
      <c r="AK24" s="98"/>
      <c r="AL24" s="98"/>
      <c r="AM24" s="98"/>
      <c r="AN24" s="99"/>
      <c r="AO24" s="97"/>
      <c r="AP24" s="98"/>
      <c r="AQ24" s="98"/>
      <c r="AR24" s="98"/>
      <c r="AS24" s="99"/>
      <c r="AT24" s="97"/>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7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7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72"/>
      <c r="B49" s="108"/>
      <c r="C49" s="109"/>
      <c r="D49" s="109"/>
      <c r="E49" s="109"/>
      <c r="F49" s="110"/>
      <c r="G49" s="307" t="s">
        <v>483</v>
      </c>
      <c r="H49" s="307"/>
      <c r="I49" s="307"/>
      <c r="J49" s="307"/>
      <c r="K49" s="307"/>
      <c r="L49" s="307"/>
      <c r="M49" s="307"/>
      <c r="N49" s="307"/>
      <c r="O49" s="307"/>
      <c r="P49" s="307"/>
      <c r="Q49" s="307"/>
      <c r="R49" s="307"/>
      <c r="S49" s="307"/>
      <c r="T49" s="307"/>
      <c r="U49" s="307"/>
      <c r="V49" s="307"/>
      <c r="W49" s="307"/>
      <c r="X49" s="307"/>
      <c r="Y49" s="307"/>
      <c r="Z49" s="307"/>
      <c r="AA49" s="636"/>
      <c r="AB49" s="306" t="s">
        <v>523</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33.75" customHeight="1" x14ac:dyDescent="0.15">
      <c r="A50" s="672"/>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7"/>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72"/>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8"/>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7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7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28</v>
      </c>
      <c r="AV53" s="80"/>
      <c r="AW53" s="81" t="s">
        <v>360</v>
      </c>
      <c r="AX53" s="82"/>
    </row>
    <row r="54" spans="1:50" ht="22.5" customHeight="1" x14ac:dyDescent="0.15">
      <c r="A54" s="672"/>
      <c r="B54" s="109"/>
      <c r="C54" s="109"/>
      <c r="D54" s="109"/>
      <c r="E54" s="109"/>
      <c r="F54" s="110"/>
      <c r="G54" s="623" t="s">
        <v>484</v>
      </c>
      <c r="H54" s="243"/>
      <c r="I54" s="243"/>
      <c r="J54" s="243"/>
      <c r="K54" s="243"/>
      <c r="L54" s="243"/>
      <c r="M54" s="243"/>
      <c r="N54" s="243"/>
      <c r="O54" s="244"/>
      <c r="P54" s="228" t="s">
        <v>485</v>
      </c>
      <c r="Q54" s="229"/>
      <c r="R54" s="229"/>
      <c r="S54" s="229"/>
      <c r="T54" s="229"/>
      <c r="U54" s="229"/>
      <c r="V54" s="229"/>
      <c r="W54" s="229"/>
      <c r="X54" s="230"/>
      <c r="Y54" s="600" t="s">
        <v>86</v>
      </c>
      <c r="Z54" s="601"/>
      <c r="AA54" s="602"/>
      <c r="AB54" s="603"/>
      <c r="AC54" s="604"/>
      <c r="AD54" s="604"/>
      <c r="AE54" s="97"/>
      <c r="AF54" s="98"/>
      <c r="AG54" s="98"/>
      <c r="AH54" s="98"/>
      <c r="AI54" s="99"/>
      <c r="AJ54" s="97"/>
      <c r="AK54" s="98"/>
      <c r="AL54" s="98"/>
      <c r="AM54" s="98"/>
      <c r="AN54" s="99"/>
      <c r="AO54" s="701">
        <v>0</v>
      </c>
      <c r="AP54" s="702"/>
      <c r="AQ54" s="702"/>
      <c r="AR54" s="702"/>
      <c r="AS54" s="703"/>
      <c r="AT54" s="204"/>
      <c r="AU54" s="204"/>
      <c r="AV54" s="204"/>
      <c r="AW54" s="204"/>
      <c r="AX54" s="205"/>
    </row>
    <row r="55" spans="1:50" ht="22.5" customHeight="1" x14ac:dyDescent="0.15">
      <c r="A55" s="672"/>
      <c r="B55" s="109"/>
      <c r="C55" s="109"/>
      <c r="D55" s="109"/>
      <c r="E55" s="109"/>
      <c r="F55" s="110"/>
      <c r="G55" s="624"/>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v>0</v>
      </c>
      <c r="AF55" s="98"/>
      <c r="AG55" s="98"/>
      <c r="AH55" s="98"/>
      <c r="AI55" s="99"/>
      <c r="AJ55" s="97">
        <v>0</v>
      </c>
      <c r="AK55" s="98"/>
      <c r="AL55" s="98"/>
      <c r="AM55" s="98"/>
      <c r="AN55" s="99"/>
      <c r="AO55" s="97">
        <v>0</v>
      </c>
      <c r="AP55" s="98"/>
      <c r="AQ55" s="98"/>
      <c r="AR55" s="98"/>
      <c r="AS55" s="99"/>
      <c r="AT55" s="97">
        <v>13</v>
      </c>
      <c r="AU55" s="98"/>
      <c r="AV55" s="98"/>
      <c r="AW55" s="98"/>
      <c r="AX55" s="357"/>
    </row>
    <row r="56" spans="1:50" ht="84" customHeight="1" x14ac:dyDescent="0.15">
      <c r="A56" s="672"/>
      <c r="B56" s="112"/>
      <c r="C56" s="112"/>
      <c r="D56" s="112"/>
      <c r="E56" s="112"/>
      <c r="F56" s="113"/>
      <c r="G56" s="625"/>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2"/>
      <c r="B59" s="109"/>
      <c r="C59" s="109"/>
      <c r="D59" s="109"/>
      <c r="E59" s="109"/>
      <c r="F59" s="110"/>
      <c r="G59" s="623"/>
      <c r="H59" s="243"/>
      <c r="I59" s="243"/>
      <c r="J59" s="243"/>
      <c r="K59" s="243"/>
      <c r="L59" s="243"/>
      <c r="M59" s="243"/>
      <c r="N59" s="243"/>
      <c r="O59" s="244"/>
      <c r="P59" s="228"/>
      <c r="Q59" s="229"/>
      <c r="R59" s="229"/>
      <c r="S59" s="229"/>
      <c r="T59" s="229"/>
      <c r="U59" s="229"/>
      <c r="V59" s="229"/>
      <c r="W59" s="229"/>
      <c r="X59" s="230"/>
      <c r="Y59" s="600" t="s">
        <v>86</v>
      </c>
      <c r="Z59" s="601"/>
      <c r="AA59" s="602"/>
      <c r="AB59" s="604"/>
      <c r="AC59" s="604"/>
      <c r="AD59" s="60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2"/>
      <c r="B60" s="109"/>
      <c r="C60" s="109"/>
      <c r="D60" s="109"/>
      <c r="E60" s="109"/>
      <c r="F60" s="110"/>
      <c r="G60" s="624"/>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2"/>
      <c r="B61" s="112"/>
      <c r="C61" s="112"/>
      <c r="D61" s="112"/>
      <c r="E61" s="112"/>
      <c r="F61" s="113"/>
      <c r="G61" s="625"/>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2"/>
      <c r="B64" s="109"/>
      <c r="C64" s="109"/>
      <c r="D64" s="109"/>
      <c r="E64" s="109"/>
      <c r="F64" s="110"/>
      <c r="G64" s="623"/>
      <c r="H64" s="243"/>
      <c r="I64" s="243"/>
      <c r="J64" s="243"/>
      <c r="K64" s="243"/>
      <c r="L64" s="243"/>
      <c r="M64" s="243"/>
      <c r="N64" s="243"/>
      <c r="O64" s="244"/>
      <c r="P64" s="228"/>
      <c r="Q64" s="229"/>
      <c r="R64" s="229"/>
      <c r="S64" s="229"/>
      <c r="T64" s="229"/>
      <c r="U64" s="229"/>
      <c r="V64" s="229"/>
      <c r="W64" s="229"/>
      <c r="X64" s="230"/>
      <c r="Y64" s="600" t="s">
        <v>86</v>
      </c>
      <c r="Z64" s="601"/>
      <c r="AA64" s="602"/>
      <c r="AB64" s="604"/>
      <c r="AC64" s="604"/>
      <c r="AD64" s="60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2"/>
      <c r="B65" s="109"/>
      <c r="C65" s="109"/>
      <c r="D65" s="109"/>
      <c r="E65" s="109"/>
      <c r="F65" s="110"/>
      <c r="G65" s="624"/>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3"/>
      <c r="B66" s="112"/>
      <c r="C66" s="112"/>
      <c r="D66" s="112"/>
      <c r="E66" s="112"/>
      <c r="F66" s="113"/>
      <c r="G66" s="625"/>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5" t="s">
        <v>88</v>
      </c>
      <c r="B67" s="536"/>
      <c r="C67" s="536"/>
      <c r="D67" s="536"/>
      <c r="E67" s="536"/>
      <c r="F67" s="537"/>
      <c r="G67" s="626" t="s">
        <v>84</v>
      </c>
      <c r="H67" s="626"/>
      <c r="I67" s="626"/>
      <c r="J67" s="626"/>
      <c r="K67" s="626"/>
      <c r="L67" s="626"/>
      <c r="M67" s="626"/>
      <c r="N67" s="626"/>
      <c r="O67" s="626"/>
      <c r="P67" s="626"/>
      <c r="Q67" s="626"/>
      <c r="R67" s="626"/>
      <c r="S67" s="626"/>
      <c r="T67" s="626"/>
      <c r="U67" s="626"/>
      <c r="V67" s="626"/>
      <c r="W67" s="626"/>
      <c r="X67" s="62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8"/>
      <c r="B68" s="539"/>
      <c r="C68" s="539"/>
      <c r="D68" s="539"/>
      <c r="E68" s="539"/>
      <c r="F68" s="540"/>
      <c r="G68" s="228" t="s">
        <v>486</v>
      </c>
      <c r="H68" s="243"/>
      <c r="I68" s="243"/>
      <c r="J68" s="243"/>
      <c r="K68" s="243"/>
      <c r="L68" s="243"/>
      <c r="M68" s="243"/>
      <c r="N68" s="243"/>
      <c r="O68" s="243"/>
      <c r="P68" s="243"/>
      <c r="Q68" s="243"/>
      <c r="R68" s="243"/>
      <c r="S68" s="243"/>
      <c r="T68" s="243"/>
      <c r="U68" s="243"/>
      <c r="V68" s="243"/>
      <c r="W68" s="243"/>
      <c r="X68" s="244"/>
      <c r="Y68" s="632" t="s">
        <v>66</v>
      </c>
      <c r="Z68" s="633"/>
      <c r="AA68" s="634"/>
      <c r="AB68" s="120"/>
      <c r="AC68" s="121"/>
      <c r="AD68" s="122"/>
      <c r="AE68" s="97" t="s">
        <v>479</v>
      </c>
      <c r="AF68" s="98"/>
      <c r="AG68" s="98"/>
      <c r="AH68" s="98"/>
      <c r="AI68" s="99"/>
      <c r="AJ68" s="97">
        <v>1</v>
      </c>
      <c r="AK68" s="98"/>
      <c r="AL68" s="98"/>
      <c r="AM68" s="98"/>
      <c r="AN68" s="99"/>
      <c r="AO68" s="701">
        <v>1</v>
      </c>
      <c r="AP68" s="702"/>
      <c r="AQ68" s="702"/>
      <c r="AR68" s="702"/>
      <c r="AS68" s="703"/>
      <c r="AT68" s="550"/>
      <c r="AU68" s="550"/>
      <c r="AV68" s="550"/>
      <c r="AW68" s="550"/>
      <c r="AX68" s="551"/>
      <c r="AY68" s="10"/>
      <c r="AZ68" s="10"/>
      <c r="BA68" s="10"/>
      <c r="BB68" s="10"/>
      <c r="BC68" s="10"/>
    </row>
    <row r="69" spans="1:60" ht="88.5" customHeight="1" x14ac:dyDescent="0.15">
      <c r="A69" s="541"/>
      <c r="B69" s="542"/>
      <c r="C69" s="542"/>
      <c r="D69" s="542"/>
      <c r="E69" s="542"/>
      <c r="F69" s="543"/>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t="s">
        <v>479</v>
      </c>
      <c r="AF69" s="98"/>
      <c r="AG69" s="98"/>
      <c r="AH69" s="98"/>
      <c r="AI69" s="99"/>
      <c r="AJ69" s="97" t="s">
        <v>479</v>
      </c>
      <c r="AK69" s="98"/>
      <c r="AL69" s="98"/>
      <c r="AM69" s="98"/>
      <c r="AN69" s="99"/>
      <c r="AO69" s="97">
        <v>1</v>
      </c>
      <c r="AP69" s="98"/>
      <c r="AQ69" s="98"/>
      <c r="AR69" s="98"/>
      <c r="AS69" s="99"/>
      <c r="AT69" s="701">
        <v>2</v>
      </c>
      <c r="AU69" s="702"/>
      <c r="AV69" s="702"/>
      <c r="AW69" s="702"/>
      <c r="AX69" s="704"/>
      <c r="AY69" s="10"/>
      <c r="AZ69" s="10"/>
      <c r="BA69" s="10"/>
      <c r="BB69" s="10"/>
      <c r="BC69" s="10"/>
      <c r="BD69" s="10"/>
      <c r="BE69" s="10"/>
      <c r="BF69" s="10"/>
      <c r="BG69" s="10"/>
      <c r="BH69" s="10"/>
    </row>
    <row r="70" spans="1:60" ht="33" hidden="1" customHeight="1" x14ac:dyDescent="0.15">
      <c r="A70" s="535" t="s">
        <v>88</v>
      </c>
      <c r="B70" s="536"/>
      <c r="C70" s="536"/>
      <c r="D70" s="536"/>
      <c r="E70" s="536"/>
      <c r="F70" s="537"/>
      <c r="G70" s="626" t="s">
        <v>84</v>
      </c>
      <c r="H70" s="626"/>
      <c r="I70" s="626"/>
      <c r="J70" s="626"/>
      <c r="K70" s="626"/>
      <c r="L70" s="626"/>
      <c r="M70" s="626"/>
      <c r="N70" s="626"/>
      <c r="O70" s="626"/>
      <c r="P70" s="626"/>
      <c r="Q70" s="626"/>
      <c r="R70" s="626"/>
      <c r="S70" s="626"/>
      <c r="T70" s="626"/>
      <c r="U70" s="626"/>
      <c r="V70" s="626"/>
      <c r="W70" s="626"/>
      <c r="X70" s="627"/>
      <c r="Y70" s="154"/>
      <c r="Z70" s="155"/>
      <c r="AA70" s="156"/>
      <c r="AB70" s="92" t="s">
        <v>12</v>
      </c>
      <c r="AC70" s="93"/>
      <c r="AD70" s="94"/>
      <c r="AE70" s="148" t="s">
        <v>69</v>
      </c>
      <c r="AF70" s="135"/>
      <c r="AG70" s="135"/>
      <c r="AH70" s="135"/>
      <c r="AI70" s="628"/>
      <c r="AJ70" s="148" t="s">
        <v>70</v>
      </c>
      <c r="AK70" s="135"/>
      <c r="AL70" s="135"/>
      <c r="AM70" s="135"/>
      <c r="AN70" s="628"/>
      <c r="AO70" s="148" t="s">
        <v>71</v>
      </c>
      <c r="AP70" s="135"/>
      <c r="AQ70" s="135"/>
      <c r="AR70" s="135"/>
      <c r="AS70" s="628"/>
      <c r="AT70" s="273" t="s">
        <v>74</v>
      </c>
      <c r="AU70" s="274"/>
      <c r="AV70" s="274"/>
      <c r="AW70" s="274"/>
      <c r="AX70" s="275"/>
    </row>
    <row r="71" spans="1:60" ht="22.5" hidden="1" customHeight="1" x14ac:dyDescent="0.15">
      <c r="A71" s="538"/>
      <c r="B71" s="539"/>
      <c r="C71" s="539"/>
      <c r="D71" s="539"/>
      <c r="E71" s="539"/>
      <c r="F71" s="540"/>
      <c r="G71" s="243"/>
      <c r="H71" s="243"/>
      <c r="I71" s="243"/>
      <c r="J71" s="243"/>
      <c r="K71" s="243"/>
      <c r="L71" s="243"/>
      <c r="M71" s="243"/>
      <c r="N71" s="243"/>
      <c r="O71" s="243"/>
      <c r="P71" s="243"/>
      <c r="Q71" s="243"/>
      <c r="R71" s="243"/>
      <c r="S71" s="243"/>
      <c r="T71" s="243"/>
      <c r="U71" s="243"/>
      <c r="V71" s="243"/>
      <c r="W71" s="243"/>
      <c r="X71" s="244"/>
      <c r="Y71" s="674" t="s">
        <v>66</v>
      </c>
      <c r="Z71" s="675"/>
      <c r="AA71" s="676"/>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41"/>
      <c r="B72" s="542"/>
      <c r="C72" s="542"/>
      <c r="D72" s="542"/>
      <c r="E72" s="542"/>
      <c r="F72" s="543"/>
      <c r="G72" s="247"/>
      <c r="H72" s="247"/>
      <c r="I72" s="247"/>
      <c r="J72" s="247"/>
      <c r="K72" s="247"/>
      <c r="L72" s="247"/>
      <c r="M72" s="247"/>
      <c r="N72" s="247"/>
      <c r="O72" s="247"/>
      <c r="P72" s="247"/>
      <c r="Q72" s="247"/>
      <c r="R72" s="247"/>
      <c r="S72" s="247"/>
      <c r="T72" s="247"/>
      <c r="U72" s="247"/>
      <c r="V72" s="247"/>
      <c r="W72" s="247"/>
      <c r="X72" s="248"/>
      <c r="Y72" s="117" t="s">
        <v>67</v>
      </c>
      <c r="Z72" s="677"/>
      <c r="AA72" s="678"/>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6" t="s">
        <v>84</v>
      </c>
      <c r="H73" s="626"/>
      <c r="I73" s="626"/>
      <c r="J73" s="626"/>
      <c r="K73" s="626"/>
      <c r="L73" s="626"/>
      <c r="M73" s="626"/>
      <c r="N73" s="626"/>
      <c r="O73" s="626"/>
      <c r="P73" s="626"/>
      <c r="Q73" s="626"/>
      <c r="R73" s="626"/>
      <c r="S73" s="626"/>
      <c r="T73" s="626"/>
      <c r="U73" s="626"/>
      <c r="V73" s="626"/>
      <c r="W73" s="626"/>
      <c r="X73" s="627"/>
      <c r="Y73" s="154"/>
      <c r="Z73" s="155"/>
      <c r="AA73" s="156"/>
      <c r="AB73" s="92" t="s">
        <v>12</v>
      </c>
      <c r="AC73" s="93"/>
      <c r="AD73" s="94"/>
      <c r="AE73" s="148" t="s">
        <v>69</v>
      </c>
      <c r="AF73" s="135"/>
      <c r="AG73" s="135"/>
      <c r="AH73" s="135"/>
      <c r="AI73" s="628"/>
      <c r="AJ73" s="148" t="s">
        <v>70</v>
      </c>
      <c r="AK73" s="135"/>
      <c r="AL73" s="135"/>
      <c r="AM73" s="135"/>
      <c r="AN73" s="628"/>
      <c r="AO73" s="148" t="s">
        <v>71</v>
      </c>
      <c r="AP73" s="135"/>
      <c r="AQ73" s="135"/>
      <c r="AR73" s="135"/>
      <c r="AS73" s="628"/>
      <c r="AT73" s="273" t="s">
        <v>74</v>
      </c>
      <c r="AU73" s="274"/>
      <c r="AV73" s="274"/>
      <c r="AW73" s="274"/>
      <c r="AX73" s="275"/>
    </row>
    <row r="74" spans="1:60" ht="22.5" hidden="1" customHeight="1" x14ac:dyDescent="0.15">
      <c r="A74" s="538"/>
      <c r="B74" s="539"/>
      <c r="C74" s="539"/>
      <c r="D74" s="539"/>
      <c r="E74" s="539"/>
      <c r="F74" s="540"/>
      <c r="G74" s="243"/>
      <c r="H74" s="243"/>
      <c r="I74" s="243"/>
      <c r="J74" s="243"/>
      <c r="K74" s="243"/>
      <c r="L74" s="243"/>
      <c r="M74" s="243"/>
      <c r="N74" s="243"/>
      <c r="O74" s="243"/>
      <c r="P74" s="243"/>
      <c r="Q74" s="243"/>
      <c r="R74" s="243"/>
      <c r="S74" s="243"/>
      <c r="T74" s="243"/>
      <c r="U74" s="243"/>
      <c r="V74" s="243"/>
      <c r="W74" s="243"/>
      <c r="X74" s="244"/>
      <c r="Y74" s="674" t="s">
        <v>66</v>
      </c>
      <c r="Z74" s="675"/>
      <c r="AA74" s="676"/>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41"/>
      <c r="B75" s="542"/>
      <c r="C75" s="542"/>
      <c r="D75" s="542"/>
      <c r="E75" s="542"/>
      <c r="F75" s="543"/>
      <c r="G75" s="247"/>
      <c r="H75" s="247"/>
      <c r="I75" s="247"/>
      <c r="J75" s="247"/>
      <c r="K75" s="247"/>
      <c r="L75" s="247"/>
      <c r="M75" s="247"/>
      <c r="N75" s="247"/>
      <c r="O75" s="247"/>
      <c r="P75" s="247"/>
      <c r="Q75" s="247"/>
      <c r="R75" s="247"/>
      <c r="S75" s="247"/>
      <c r="T75" s="247"/>
      <c r="U75" s="247"/>
      <c r="V75" s="247"/>
      <c r="W75" s="247"/>
      <c r="X75" s="248"/>
      <c r="Y75" s="117" t="s">
        <v>67</v>
      </c>
      <c r="Z75" s="677"/>
      <c r="AA75" s="678"/>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6" t="s">
        <v>84</v>
      </c>
      <c r="H76" s="626"/>
      <c r="I76" s="626"/>
      <c r="J76" s="626"/>
      <c r="K76" s="626"/>
      <c r="L76" s="626"/>
      <c r="M76" s="626"/>
      <c r="N76" s="626"/>
      <c r="O76" s="626"/>
      <c r="P76" s="626"/>
      <c r="Q76" s="626"/>
      <c r="R76" s="626"/>
      <c r="S76" s="626"/>
      <c r="T76" s="626"/>
      <c r="U76" s="626"/>
      <c r="V76" s="626"/>
      <c r="W76" s="626"/>
      <c r="X76" s="627"/>
      <c r="Y76" s="154"/>
      <c r="Z76" s="155"/>
      <c r="AA76" s="156"/>
      <c r="AB76" s="92" t="s">
        <v>12</v>
      </c>
      <c r="AC76" s="93"/>
      <c r="AD76" s="94"/>
      <c r="AE76" s="148" t="s">
        <v>69</v>
      </c>
      <c r="AF76" s="135"/>
      <c r="AG76" s="135"/>
      <c r="AH76" s="135"/>
      <c r="AI76" s="628"/>
      <c r="AJ76" s="148" t="s">
        <v>70</v>
      </c>
      <c r="AK76" s="135"/>
      <c r="AL76" s="135"/>
      <c r="AM76" s="135"/>
      <c r="AN76" s="628"/>
      <c r="AO76" s="148" t="s">
        <v>71</v>
      </c>
      <c r="AP76" s="135"/>
      <c r="AQ76" s="135"/>
      <c r="AR76" s="135"/>
      <c r="AS76" s="628"/>
      <c r="AT76" s="273" t="s">
        <v>74</v>
      </c>
      <c r="AU76" s="274"/>
      <c r="AV76" s="274"/>
      <c r="AW76" s="274"/>
      <c r="AX76" s="275"/>
    </row>
    <row r="77" spans="1:60" ht="22.5" hidden="1" customHeight="1" x14ac:dyDescent="0.15">
      <c r="A77" s="538"/>
      <c r="B77" s="539"/>
      <c r="C77" s="539"/>
      <c r="D77" s="539"/>
      <c r="E77" s="539"/>
      <c r="F77" s="540"/>
      <c r="G77" s="243"/>
      <c r="H77" s="243"/>
      <c r="I77" s="243"/>
      <c r="J77" s="243"/>
      <c r="K77" s="243"/>
      <c r="L77" s="243"/>
      <c r="M77" s="243"/>
      <c r="N77" s="243"/>
      <c r="O77" s="243"/>
      <c r="P77" s="243"/>
      <c r="Q77" s="243"/>
      <c r="R77" s="243"/>
      <c r="S77" s="243"/>
      <c r="T77" s="243"/>
      <c r="U77" s="243"/>
      <c r="V77" s="243"/>
      <c r="W77" s="243"/>
      <c r="X77" s="244"/>
      <c r="Y77" s="674" t="s">
        <v>66</v>
      </c>
      <c r="Z77" s="675"/>
      <c r="AA77" s="676"/>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41"/>
      <c r="B78" s="542"/>
      <c r="C78" s="542"/>
      <c r="D78" s="542"/>
      <c r="E78" s="542"/>
      <c r="F78" s="543"/>
      <c r="G78" s="247"/>
      <c r="H78" s="247"/>
      <c r="I78" s="247"/>
      <c r="J78" s="247"/>
      <c r="K78" s="247"/>
      <c r="L78" s="247"/>
      <c r="M78" s="247"/>
      <c r="N78" s="247"/>
      <c r="O78" s="247"/>
      <c r="P78" s="247"/>
      <c r="Q78" s="247"/>
      <c r="R78" s="247"/>
      <c r="S78" s="247"/>
      <c r="T78" s="247"/>
      <c r="U78" s="247"/>
      <c r="V78" s="247"/>
      <c r="W78" s="247"/>
      <c r="X78" s="248"/>
      <c r="Y78" s="117" t="s">
        <v>67</v>
      </c>
      <c r="Z78" s="677"/>
      <c r="AA78" s="678"/>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6" t="s">
        <v>84</v>
      </c>
      <c r="H79" s="626"/>
      <c r="I79" s="626"/>
      <c r="J79" s="626"/>
      <c r="K79" s="626"/>
      <c r="L79" s="626"/>
      <c r="M79" s="626"/>
      <c r="N79" s="626"/>
      <c r="O79" s="626"/>
      <c r="P79" s="626"/>
      <c r="Q79" s="626"/>
      <c r="R79" s="626"/>
      <c r="S79" s="626"/>
      <c r="T79" s="626"/>
      <c r="U79" s="626"/>
      <c r="V79" s="626"/>
      <c r="W79" s="626"/>
      <c r="X79" s="627"/>
      <c r="Y79" s="154"/>
      <c r="Z79" s="155"/>
      <c r="AA79" s="156"/>
      <c r="AB79" s="92" t="s">
        <v>12</v>
      </c>
      <c r="AC79" s="93"/>
      <c r="AD79" s="94"/>
      <c r="AE79" s="148" t="s">
        <v>69</v>
      </c>
      <c r="AF79" s="135"/>
      <c r="AG79" s="135"/>
      <c r="AH79" s="135"/>
      <c r="AI79" s="628"/>
      <c r="AJ79" s="148" t="s">
        <v>70</v>
      </c>
      <c r="AK79" s="135"/>
      <c r="AL79" s="135"/>
      <c r="AM79" s="135"/>
      <c r="AN79" s="628"/>
      <c r="AO79" s="148" t="s">
        <v>71</v>
      </c>
      <c r="AP79" s="135"/>
      <c r="AQ79" s="135"/>
      <c r="AR79" s="135"/>
      <c r="AS79" s="628"/>
      <c r="AT79" s="273" t="s">
        <v>74</v>
      </c>
      <c r="AU79" s="274"/>
      <c r="AV79" s="274"/>
      <c r="AW79" s="274"/>
      <c r="AX79" s="275"/>
    </row>
    <row r="80" spans="1:60" ht="22.5" hidden="1" customHeight="1" x14ac:dyDescent="0.15">
      <c r="A80" s="538"/>
      <c r="B80" s="539"/>
      <c r="C80" s="539"/>
      <c r="D80" s="539"/>
      <c r="E80" s="539"/>
      <c r="F80" s="540"/>
      <c r="G80" s="243"/>
      <c r="H80" s="243"/>
      <c r="I80" s="243"/>
      <c r="J80" s="243"/>
      <c r="K80" s="243"/>
      <c r="L80" s="243"/>
      <c r="M80" s="243"/>
      <c r="N80" s="243"/>
      <c r="O80" s="243"/>
      <c r="P80" s="243"/>
      <c r="Q80" s="243"/>
      <c r="R80" s="243"/>
      <c r="S80" s="243"/>
      <c r="T80" s="243"/>
      <c r="U80" s="243"/>
      <c r="V80" s="243"/>
      <c r="W80" s="243"/>
      <c r="X80" s="244"/>
      <c r="Y80" s="674" t="s">
        <v>66</v>
      </c>
      <c r="Z80" s="675"/>
      <c r="AA80" s="676"/>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1"/>
      <c r="B81" s="542"/>
      <c r="C81" s="542"/>
      <c r="D81" s="542"/>
      <c r="E81" s="542"/>
      <c r="F81" s="543"/>
      <c r="G81" s="247"/>
      <c r="H81" s="247"/>
      <c r="I81" s="247"/>
      <c r="J81" s="247"/>
      <c r="K81" s="247"/>
      <c r="L81" s="247"/>
      <c r="M81" s="247"/>
      <c r="N81" s="247"/>
      <c r="O81" s="247"/>
      <c r="P81" s="247"/>
      <c r="Q81" s="247"/>
      <c r="R81" s="247"/>
      <c r="S81" s="247"/>
      <c r="T81" s="247"/>
      <c r="U81" s="247"/>
      <c r="V81" s="247"/>
      <c r="W81" s="247"/>
      <c r="X81" s="248"/>
      <c r="Y81" s="117" t="s">
        <v>67</v>
      </c>
      <c r="Z81" s="677"/>
      <c r="AA81" s="678"/>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487</v>
      </c>
      <c r="H83" s="304"/>
      <c r="I83" s="304"/>
      <c r="J83" s="304"/>
      <c r="K83" s="304"/>
      <c r="L83" s="304"/>
      <c r="M83" s="304"/>
      <c r="N83" s="304"/>
      <c r="O83" s="304"/>
      <c r="P83" s="304"/>
      <c r="Q83" s="304"/>
      <c r="R83" s="304"/>
      <c r="S83" s="304"/>
      <c r="T83" s="304"/>
      <c r="U83" s="304"/>
      <c r="V83" s="304"/>
      <c r="W83" s="304"/>
      <c r="X83" s="304"/>
      <c r="Y83" s="547" t="s">
        <v>17</v>
      </c>
      <c r="Z83" s="548"/>
      <c r="AA83" s="549"/>
      <c r="AB83" s="679"/>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60</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309</v>
      </c>
      <c r="H86" s="304"/>
      <c r="I86" s="304"/>
      <c r="J86" s="304"/>
      <c r="K86" s="304"/>
      <c r="L86" s="304"/>
      <c r="M86" s="304"/>
      <c r="N86" s="304"/>
      <c r="O86" s="304"/>
      <c r="P86" s="304"/>
      <c r="Q86" s="304"/>
      <c r="R86" s="304"/>
      <c r="S86" s="304"/>
      <c r="T86" s="304"/>
      <c r="U86" s="304"/>
      <c r="V86" s="304"/>
      <c r="W86" s="304"/>
      <c r="X86" s="304"/>
      <c r="Y86" s="547" t="s">
        <v>17</v>
      </c>
      <c r="Z86" s="548"/>
      <c r="AA86" s="549"/>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7" t="s">
        <v>17</v>
      </c>
      <c r="Z89" s="548"/>
      <c r="AA89" s="549"/>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0"/>
      <c r="Y92" s="547" t="s">
        <v>17</v>
      </c>
      <c r="Z92" s="548"/>
      <c r="AA92" s="549"/>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2"/>
      <c r="Z94" s="683"/>
      <c r="AA94" s="68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5" t="s">
        <v>75</v>
      </c>
      <c r="AU94" s="686"/>
      <c r="AV94" s="686"/>
      <c r="AW94" s="686"/>
      <c r="AX94" s="687"/>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7" t="s">
        <v>17</v>
      </c>
      <c r="Z95" s="548"/>
      <c r="AA95" s="549"/>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4" t="s">
        <v>77</v>
      </c>
      <c r="B97" s="615"/>
      <c r="C97" s="644" t="s">
        <v>19</v>
      </c>
      <c r="D97" s="533"/>
      <c r="E97" s="533"/>
      <c r="F97" s="533"/>
      <c r="G97" s="533"/>
      <c r="H97" s="533"/>
      <c r="I97" s="533"/>
      <c r="J97" s="533"/>
      <c r="K97" s="645"/>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6"/>
      <c r="B98" s="617"/>
      <c r="C98" s="544" t="s">
        <v>488</v>
      </c>
      <c r="D98" s="545"/>
      <c r="E98" s="545"/>
      <c r="F98" s="545"/>
      <c r="G98" s="545"/>
      <c r="H98" s="545"/>
      <c r="I98" s="545"/>
      <c r="J98" s="545"/>
      <c r="K98" s="546"/>
      <c r="L98" s="705">
        <v>0.08</v>
      </c>
      <c r="M98" s="706"/>
      <c r="N98" s="706"/>
      <c r="O98" s="706"/>
      <c r="P98" s="706"/>
      <c r="Q98" s="707"/>
      <c r="R98" s="184" t="s">
        <v>479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6"/>
      <c r="B99" s="617"/>
      <c r="C99" s="611" t="s">
        <v>489</v>
      </c>
      <c r="D99" s="612"/>
      <c r="E99" s="612"/>
      <c r="F99" s="612"/>
      <c r="G99" s="612"/>
      <c r="H99" s="612"/>
      <c r="I99" s="612"/>
      <c r="J99" s="612"/>
      <c r="K99" s="613"/>
      <c r="L99" s="184">
        <v>2.367</v>
      </c>
      <c r="M99" s="185"/>
      <c r="N99" s="185"/>
      <c r="O99" s="185"/>
      <c r="P99" s="185"/>
      <c r="Q99" s="186"/>
      <c r="R99" s="184" t="s">
        <v>479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6"/>
      <c r="B100" s="617"/>
      <c r="C100" s="611" t="s">
        <v>490</v>
      </c>
      <c r="D100" s="612"/>
      <c r="E100" s="612"/>
      <c r="F100" s="612"/>
      <c r="G100" s="612"/>
      <c r="H100" s="612"/>
      <c r="I100" s="612"/>
      <c r="J100" s="612"/>
      <c r="K100" s="613"/>
      <c r="L100" s="184">
        <v>0.09</v>
      </c>
      <c r="M100" s="185"/>
      <c r="N100" s="185"/>
      <c r="O100" s="185"/>
      <c r="P100" s="185"/>
      <c r="Q100" s="186"/>
      <c r="R100" s="184" t="s">
        <v>479</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6"/>
      <c r="B101" s="617"/>
      <c r="C101" s="611" t="s">
        <v>491</v>
      </c>
      <c r="D101" s="612"/>
      <c r="E101" s="612"/>
      <c r="F101" s="612"/>
      <c r="G101" s="612"/>
      <c r="H101" s="612"/>
      <c r="I101" s="612"/>
      <c r="J101" s="612"/>
      <c r="K101" s="613"/>
      <c r="L101" s="184">
        <v>82.120999999999995</v>
      </c>
      <c r="M101" s="185"/>
      <c r="N101" s="185"/>
      <c r="O101" s="185"/>
      <c r="P101" s="185"/>
      <c r="Q101" s="186"/>
      <c r="R101" s="184" t="s">
        <v>479</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6"/>
      <c r="B102" s="617"/>
      <c r="C102" s="611"/>
      <c r="D102" s="612"/>
      <c r="E102" s="612"/>
      <c r="F102" s="612"/>
      <c r="G102" s="612"/>
      <c r="H102" s="612"/>
      <c r="I102" s="612"/>
      <c r="J102" s="612"/>
      <c r="K102" s="613"/>
      <c r="L102" s="184"/>
      <c r="M102" s="185"/>
      <c r="N102" s="185"/>
      <c r="O102" s="185"/>
      <c r="P102" s="185"/>
      <c r="Q102" s="186"/>
      <c r="R102" s="184" t="s">
        <v>479</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6"/>
      <c r="B103" s="617"/>
      <c r="C103" s="620"/>
      <c r="D103" s="621"/>
      <c r="E103" s="621"/>
      <c r="F103" s="621"/>
      <c r="G103" s="621"/>
      <c r="H103" s="621"/>
      <c r="I103" s="621"/>
      <c r="J103" s="621"/>
      <c r="K103" s="622"/>
      <c r="L103" s="184"/>
      <c r="M103" s="185"/>
      <c r="N103" s="185"/>
      <c r="O103" s="185"/>
      <c r="P103" s="185"/>
      <c r="Q103" s="186"/>
      <c r="R103" s="184" t="s">
        <v>479</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8"/>
      <c r="B104" s="619"/>
      <c r="C104" s="605" t="s">
        <v>22</v>
      </c>
      <c r="D104" s="606"/>
      <c r="E104" s="606"/>
      <c r="F104" s="606"/>
      <c r="G104" s="606"/>
      <c r="H104" s="606"/>
      <c r="I104" s="606"/>
      <c r="J104" s="606"/>
      <c r="K104" s="607"/>
      <c r="L104" s="709">
        <f>SUM(L98:Q103)</f>
        <v>84.658000000000001</v>
      </c>
      <c r="M104" s="710"/>
      <c r="N104" s="710"/>
      <c r="O104" s="710"/>
      <c r="P104" s="710"/>
      <c r="Q104" s="711"/>
      <c r="R104" s="608">
        <f>SUM(R98:W103)</f>
        <v>0</v>
      </c>
      <c r="S104" s="609"/>
      <c r="T104" s="609"/>
      <c r="U104" s="609"/>
      <c r="V104" s="609"/>
      <c r="W104" s="61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5" t="s">
        <v>312</v>
      </c>
      <c r="B108" s="656"/>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0" t="s">
        <v>476</v>
      </c>
      <c r="AE108" s="351"/>
      <c r="AF108" s="351"/>
      <c r="AG108" s="708"/>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7"/>
      <c r="B109" s="658"/>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9"/>
      <c r="AD109" s="302" t="s">
        <v>476</v>
      </c>
      <c r="AE109" s="303"/>
      <c r="AF109" s="303"/>
      <c r="AG109" s="479"/>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9"/>
      <c r="B110" s="660"/>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476</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6" t="s">
        <v>476</v>
      </c>
      <c r="AE111" s="277"/>
      <c r="AF111" s="277"/>
      <c r="AG111" s="712"/>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493</v>
      </c>
      <c r="AE112" s="303"/>
      <c r="AF112" s="303"/>
      <c r="AG112" s="479"/>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3"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493</v>
      </c>
      <c r="AE113" s="303"/>
      <c r="AF113" s="303"/>
      <c r="AG113" s="479"/>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476</v>
      </c>
      <c r="AE114" s="303"/>
      <c r="AF114" s="303"/>
      <c r="AG114" s="479"/>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476</v>
      </c>
      <c r="AE115" s="303"/>
      <c r="AF115" s="303"/>
      <c r="AG115" s="479"/>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493</v>
      </c>
      <c r="AE116" s="262"/>
      <c r="AF116" s="262"/>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4"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712"/>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476</v>
      </c>
      <c r="AE119" s="353"/>
      <c r="AF119" s="353"/>
      <c r="AG119" s="479"/>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479"/>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4"/>
      <c r="U125" s="344"/>
      <c r="V125" s="344"/>
      <c r="W125" s="344"/>
      <c r="X125" s="344"/>
      <c r="Y125" s="344"/>
      <c r="Z125" s="344"/>
      <c r="AA125" s="344"/>
      <c r="AB125" s="344"/>
      <c r="AC125" s="344"/>
      <c r="AD125" s="344"/>
      <c r="AE125" s="344"/>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4"/>
      <c r="E126" s="434"/>
      <c r="F126" s="435"/>
      <c r="G126" s="387" t="s">
        <v>494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2" t="s">
        <v>68</v>
      </c>
      <c r="D127" s="593"/>
      <c r="E127" s="593"/>
      <c r="F127" s="594"/>
      <c r="G127" s="595" t="s">
        <v>495</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120" customHeight="1" thickBot="1" x14ac:dyDescent="0.2">
      <c r="A129" s="433" t="s">
        <v>471</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0"/>
      <c r="B131" s="391"/>
      <c r="C131" s="391"/>
      <c r="D131" s="391"/>
      <c r="E131" s="392"/>
      <c r="F131" s="426" t="s">
        <v>471</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1"/>
      <c r="B133" s="562"/>
      <c r="C133" s="562"/>
      <c r="D133" s="562"/>
      <c r="E133" s="563"/>
      <c r="F133" s="429" t="s">
        <v>471</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7" t="s">
        <v>224</v>
      </c>
      <c r="B137" s="320"/>
      <c r="C137" s="320"/>
      <c r="D137" s="320"/>
      <c r="E137" s="320"/>
      <c r="F137" s="320"/>
      <c r="G137" s="716"/>
      <c r="H137" s="553"/>
      <c r="I137" s="553"/>
      <c r="J137" s="553"/>
      <c r="K137" s="553"/>
      <c r="L137" s="553"/>
      <c r="M137" s="553"/>
      <c r="N137" s="553"/>
      <c r="O137" s="553"/>
      <c r="P137" s="554"/>
      <c r="Q137" s="320" t="s">
        <v>225</v>
      </c>
      <c r="R137" s="320"/>
      <c r="S137" s="320"/>
      <c r="T137" s="320"/>
      <c r="U137" s="320"/>
      <c r="V137" s="320"/>
      <c r="W137" s="716"/>
      <c r="X137" s="553"/>
      <c r="Y137" s="553"/>
      <c r="Z137" s="553"/>
      <c r="AA137" s="553"/>
      <c r="AB137" s="553"/>
      <c r="AC137" s="553"/>
      <c r="AD137" s="553"/>
      <c r="AE137" s="553"/>
      <c r="AF137" s="554"/>
      <c r="AG137" s="320" t="s">
        <v>226</v>
      </c>
      <c r="AH137" s="320"/>
      <c r="AI137" s="320"/>
      <c r="AJ137" s="320"/>
      <c r="AK137" s="320"/>
      <c r="AL137" s="320"/>
      <c r="AM137" s="717">
        <v>2003</v>
      </c>
      <c r="AN137" s="718"/>
      <c r="AO137" s="718"/>
      <c r="AP137" s="718"/>
      <c r="AQ137" s="718"/>
      <c r="AR137" s="718"/>
      <c r="AS137" s="718"/>
      <c r="AT137" s="718"/>
      <c r="AU137" s="718"/>
      <c r="AV137" s="719"/>
      <c r="AW137" s="12"/>
      <c r="AX137" s="13"/>
    </row>
    <row r="138" spans="1:50" ht="19.899999999999999" customHeight="1" thickBot="1" x14ac:dyDescent="0.2">
      <c r="A138" s="528" t="s">
        <v>227</v>
      </c>
      <c r="B138" s="432"/>
      <c r="C138" s="432"/>
      <c r="D138" s="432"/>
      <c r="E138" s="432"/>
      <c r="F138" s="432"/>
      <c r="G138" s="713" t="s">
        <v>522</v>
      </c>
      <c r="H138" s="714"/>
      <c r="I138" s="714"/>
      <c r="J138" s="714"/>
      <c r="K138" s="714"/>
      <c r="L138" s="714"/>
      <c r="M138" s="714"/>
      <c r="N138" s="714"/>
      <c r="O138" s="714"/>
      <c r="P138" s="715"/>
      <c r="Q138" s="432" t="s">
        <v>228</v>
      </c>
      <c r="R138" s="432"/>
      <c r="S138" s="432"/>
      <c r="T138" s="432"/>
      <c r="U138" s="432"/>
      <c r="V138" s="432"/>
      <c r="W138" s="713">
        <v>402</v>
      </c>
      <c r="X138" s="714"/>
      <c r="Y138" s="714"/>
      <c r="Z138" s="714"/>
      <c r="AA138" s="714"/>
      <c r="AB138" s="714"/>
      <c r="AC138" s="714"/>
      <c r="AD138" s="714"/>
      <c r="AE138" s="714"/>
      <c r="AF138" s="715"/>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3"/>
    </row>
    <row r="180" spans="1:50" ht="24.75" customHeight="1" x14ac:dyDescent="0.15">
      <c r="A180" s="370"/>
      <c r="B180" s="371"/>
      <c r="C180" s="371"/>
      <c r="D180" s="371"/>
      <c r="E180" s="371"/>
      <c r="F180" s="372"/>
      <c r="G180" s="361" t="s">
        <v>497</v>
      </c>
      <c r="H180" s="362"/>
      <c r="I180" s="362"/>
      <c r="J180" s="362"/>
      <c r="K180" s="363"/>
      <c r="L180" s="364" t="s">
        <v>496</v>
      </c>
      <c r="M180" s="365"/>
      <c r="N180" s="365"/>
      <c r="O180" s="365"/>
      <c r="P180" s="365"/>
      <c r="Q180" s="365"/>
      <c r="R180" s="365"/>
      <c r="S180" s="365"/>
      <c r="T180" s="365"/>
      <c r="U180" s="365"/>
      <c r="V180" s="365"/>
      <c r="W180" s="365"/>
      <c r="X180" s="366"/>
      <c r="Y180" s="396">
        <v>18.126999999999999</v>
      </c>
      <c r="Z180" s="397"/>
      <c r="AA180" s="397"/>
      <c r="AB180" s="398"/>
      <c r="AC180" s="399"/>
      <c r="AD180" s="400"/>
      <c r="AE180" s="400"/>
      <c r="AF180" s="400"/>
      <c r="AG180" s="401"/>
      <c r="AH180" s="364"/>
      <c r="AI180" s="365"/>
      <c r="AJ180" s="365"/>
      <c r="AK180" s="365"/>
      <c r="AL180" s="365"/>
      <c r="AM180" s="365"/>
      <c r="AN180" s="365"/>
      <c r="AO180" s="365"/>
      <c r="AP180" s="365"/>
      <c r="AQ180" s="365"/>
      <c r="AR180" s="365"/>
      <c r="AS180" s="365"/>
      <c r="AT180" s="366"/>
      <c r="AU180" s="396"/>
      <c r="AV180" s="397"/>
      <c r="AW180" s="397"/>
      <c r="AX180" s="484"/>
    </row>
    <row r="181" spans="1:50" ht="24.75" customHeight="1" x14ac:dyDescent="0.15">
      <c r="A181" s="370"/>
      <c r="B181" s="371"/>
      <c r="C181" s="371"/>
      <c r="D181" s="371"/>
      <c r="E181" s="371"/>
      <c r="F181" s="37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customHeight="1" x14ac:dyDescent="0.15">
      <c r="A182" s="370"/>
      <c r="B182" s="371"/>
      <c r="C182" s="371"/>
      <c r="D182" s="371"/>
      <c r="E182" s="371"/>
      <c r="F182" s="37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customHeight="1" x14ac:dyDescent="0.15">
      <c r="A183" s="370"/>
      <c r="B183" s="371"/>
      <c r="C183" s="371"/>
      <c r="D183" s="371"/>
      <c r="E183" s="371"/>
      <c r="F183" s="37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customHeight="1" x14ac:dyDescent="0.15">
      <c r="A184" s="370"/>
      <c r="B184" s="371"/>
      <c r="C184" s="371"/>
      <c r="D184" s="371"/>
      <c r="E184" s="371"/>
      <c r="F184" s="37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customHeight="1" x14ac:dyDescent="0.15">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6"/>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6"/>
    </row>
    <row r="188" spans="1:50" ht="24.75"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6"/>
    </row>
    <row r="189" spans="1:50" ht="24.7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6"/>
    </row>
    <row r="190" spans="1:50" ht="24.75" customHeight="1" x14ac:dyDescent="0.15">
      <c r="A190" s="370"/>
      <c r="B190" s="371"/>
      <c r="C190" s="371"/>
      <c r="D190" s="371"/>
      <c r="E190" s="371"/>
      <c r="F190" s="372"/>
      <c r="G190" s="567" t="s">
        <v>22</v>
      </c>
      <c r="H190" s="568"/>
      <c r="I190" s="568"/>
      <c r="J190" s="568"/>
      <c r="K190" s="568"/>
      <c r="L190" s="569"/>
      <c r="M190" s="155"/>
      <c r="N190" s="155"/>
      <c r="O190" s="155"/>
      <c r="P190" s="155"/>
      <c r="Q190" s="155"/>
      <c r="R190" s="155"/>
      <c r="S190" s="155"/>
      <c r="T190" s="155"/>
      <c r="U190" s="155"/>
      <c r="V190" s="155"/>
      <c r="W190" s="155"/>
      <c r="X190" s="156"/>
      <c r="Y190" s="570">
        <f>SUM(Y180:AB189)</f>
        <v>18.126999999999999</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3"/>
    </row>
    <row r="193" spans="1:50" ht="24.75" hidden="1" customHeight="1" x14ac:dyDescent="0.15">
      <c r="A193" s="370"/>
      <c r="B193" s="371"/>
      <c r="C193" s="371"/>
      <c r="D193" s="371"/>
      <c r="E193" s="371"/>
      <c r="F193" s="372"/>
      <c r="G193" s="399"/>
      <c r="H193" s="400"/>
      <c r="I193" s="400"/>
      <c r="J193" s="400"/>
      <c r="K193" s="401"/>
      <c r="L193" s="364"/>
      <c r="M193" s="365"/>
      <c r="N193" s="365"/>
      <c r="O193" s="365"/>
      <c r="P193" s="365"/>
      <c r="Q193" s="365"/>
      <c r="R193" s="365"/>
      <c r="S193" s="365"/>
      <c r="T193" s="365"/>
      <c r="U193" s="365"/>
      <c r="V193" s="365"/>
      <c r="W193" s="365"/>
      <c r="X193" s="366"/>
      <c r="Y193" s="396"/>
      <c r="Z193" s="397"/>
      <c r="AA193" s="397"/>
      <c r="AB193" s="398"/>
      <c r="AC193" s="399"/>
      <c r="AD193" s="400"/>
      <c r="AE193" s="400"/>
      <c r="AF193" s="400"/>
      <c r="AG193" s="401"/>
      <c r="AH193" s="364"/>
      <c r="AI193" s="365"/>
      <c r="AJ193" s="365"/>
      <c r="AK193" s="365"/>
      <c r="AL193" s="365"/>
      <c r="AM193" s="365"/>
      <c r="AN193" s="365"/>
      <c r="AO193" s="365"/>
      <c r="AP193" s="365"/>
      <c r="AQ193" s="365"/>
      <c r="AR193" s="365"/>
      <c r="AS193" s="365"/>
      <c r="AT193" s="366"/>
      <c r="AU193" s="396"/>
      <c r="AV193" s="397"/>
      <c r="AW193" s="397"/>
      <c r="AX193" s="484"/>
    </row>
    <row r="194" spans="1:50" ht="24.75" hidden="1" customHeight="1" x14ac:dyDescent="0.15">
      <c r="A194" s="370"/>
      <c r="B194" s="371"/>
      <c r="C194" s="371"/>
      <c r="D194" s="371"/>
      <c r="E194" s="371"/>
      <c r="F194" s="37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hidden="1" customHeight="1" x14ac:dyDescent="0.15">
      <c r="A195" s="370"/>
      <c r="B195" s="371"/>
      <c r="C195" s="371"/>
      <c r="D195" s="371"/>
      <c r="E195" s="371"/>
      <c r="F195" s="37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hidden="1" customHeight="1" x14ac:dyDescent="0.15">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hidden="1"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hidden="1"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hidden="1"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6"/>
    </row>
    <row r="200" spans="1:50" ht="24.75" hidden="1"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6"/>
    </row>
    <row r="201" spans="1:50" ht="24.75" hidden="1"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6"/>
    </row>
    <row r="202" spans="1:50" ht="24.75" hidden="1"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6"/>
    </row>
    <row r="203" spans="1:50" ht="24.75" hidden="1" customHeight="1" x14ac:dyDescent="0.15">
      <c r="A203" s="370"/>
      <c r="B203" s="371"/>
      <c r="C203" s="371"/>
      <c r="D203" s="371"/>
      <c r="E203" s="371"/>
      <c r="F203" s="372"/>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3"/>
    </row>
    <row r="206" spans="1:50" ht="24.75" hidden="1" customHeight="1" x14ac:dyDescent="0.15">
      <c r="A206" s="370"/>
      <c r="B206" s="371"/>
      <c r="C206" s="371"/>
      <c r="D206" s="371"/>
      <c r="E206" s="371"/>
      <c r="F206" s="372"/>
      <c r="G206" s="399"/>
      <c r="H206" s="400"/>
      <c r="I206" s="400"/>
      <c r="J206" s="400"/>
      <c r="K206" s="401"/>
      <c r="L206" s="364"/>
      <c r="M206" s="365"/>
      <c r="N206" s="365"/>
      <c r="O206" s="365"/>
      <c r="P206" s="365"/>
      <c r="Q206" s="365"/>
      <c r="R206" s="365"/>
      <c r="S206" s="365"/>
      <c r="T206" s="365"/>
      <c r="U206" s="365"/>
      <c r="V206" s="365"/>
      <c r="W206" s="365"/>
      <c r="X206" s="366"/>
      <c r="Y206" s="396"/>
      <c r="Z206" s="397"/>
      <c r="AA206" s="397"/>
      <c r="AB206" s="398"/>
      <c r="AC206" s="399"/>
      <c r="AD206" s="400"/>
      <c r="AE206" s="400"/>
      <c r="AF206" s="400"/>
      <c r="AG206" s="401"/>
      <c r="AH206" s="364"/>
      <c r="AI206" s="365"/>
      <c r="AJ206" s="365"/>
      <c r="AK206" s="365"/>
      <c r="AL206" s="365"/>
      <c r="AM206" s="365"/>
      <c r="AN206" s="365"/>
      <c r="AO206" s="365"/>
      <c r="AP206" s="365"/>
      <c r="AQ206" s="365"/>
      <c r="AR206" s="365"/>
      <c r="AS206" s="365"/>
      <c r="AT206" s="366"/>
      <c r="AU206" s="396"/>
      <c r="AV206" s="397"/>
      <c r="AW206" s="397"/>
      <c r="AX206" s="484"/>
    </row>
    <row r="207" spans="1:50" ht="24.75" hidden="1" customHeight="1" x14ac:dyDescent="0.15">
      <c r="A207" s="370"/>
      <c r="B207" s="371"/>
      <c r="C207" s="371"/>
      <c r="D207" s="371"/>
      <c r="E207" s="371"/>
      <c r="F207" s="37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hidden="1" customHeight="1" x14ac:dyDescent="0.15">
      <c r="A208" s="370"/>
      <c r="B208" s="371"/>
      <c r="C208" s="371"/>
      <c r="D208" s="371"/>
      <c r="E208" s="371"/>
      <c r="F208" s="37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hidden="1" customHeight="1" x14ac:dyDescent="0.15">
      <c r="A209" s="370"/>
      <c r="B209" s="371"/>
      <c r="C209" s="371"/>
      <c r="D209" s="371"/>
      <c r="E209" s="371"/>
      <c r="F209" s="37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hidden="1"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hidden="1"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hidden="1"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6"/>
    </row>
    <row r="213" spans="1:50" ht="24.75" hidden="1"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6"/>
    </row>
    <row r="214" spans="1:50" ht="24.75" hidden="1"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6"/>
    </row>
    <row r="215" spans="1:50" ht="24.75" hidden="1"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6"/>
    </row>
    <row r="216" spans="1:50" ht="24.75" hidden="1" customHeight="1" x14ac:dyDescent="0.15">
      <c r="A216" s="370"/>
      <c r="B216" s="371"/>
      <c r="C216" s="371"/>
      <c r="D216" s="371"/>
      <c r="E216" s="371"/>
      <c r="F216" s="372"/>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3"/>
    </row>
    <row r="219" spans="1:50" ht="24.75" hidden="1" customHeight="1" x14ac:dyDescent="0.15">
      <c r="A219" s="370"/>
      <c r="B219" s="371"/>
      <c r="C219" s="371"/>
      <c r="D219" s="371"/>
      <c r="E219" s="371"/>
      <c r="F219" s="372"/>
      <c r="G219" s="399"/>
      <c r="H219" s="400"/>
      <c r="I219" s="400"/>
      <c r="J219" s="400"/>
      <c r="K219" s="401"/>
      <c r="L219" s="364"/>
      <c r="M219" s="365"/>
      <c r="N219" s="365"/>
      <c r="O219" s="365"/>
      <c r="P219" s="365"/>
      <c r="Q219" s="365"/>
      <c r="R219" s="365"/>
      <c r="S219" s="365"/>
      <c r="T219" s="365"/>
      <c r="U219" s="365"/>
      <c r="V219" s="365"/>
      <c r="W219" s="365"/>
      <c r="X219" s="366"/>
      <c r="Y219" s="396"/>
      <c r="Z219" s="397"/>
      <c r="AA219" s="397"/>
      <c r="AB219" s="398"/>
      <c r="AC219" s="399"/>
      <c r="AD219" s="400"/>
      <c r="AE219" s="400"/>
      <c r="AF219" s="400"/>
      <c r="AG219" s="401"/>
      <c r="AH219" s="364"/>
      <c r="AI219" s="365"/>
      <c r="AJ219" s="365"/>
      <c r="AK219" s="365"/>
      <c r="AL219" s="365"/>
      <c r="AM219" s="365"/>
      <c r="AN219" s="365"/>
      <c r="AO219" s="365"/>
      <c r="AP219" s="365"/>
      <c r="AQ219" s="365"/>
      <c r="AR219" s="365"/>
      <c r="AS219" s="365"/>
      <c r="AT219" s="366"/>
      <c r="AU219" s="396"/>
      <c r="AV219" s="397"/>
      <c r="AW219" s="397"/>
      <c r="AX219" s="484"/>
    </row>
    <row r="220" spans="1:50" ht="24.75" hidden="1" customHeight="1" x14ac:dyDescent="0.15">
      <c r="A220" s="370"/>
      <c r="B220" s="371"/>
      <c r="C220" s="371"/>
      <c r="D220" s="371"/>
      <c r="E220" s="371"/>
      <c r="F220" s="37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hidden="1" customHeight="1" x14ac:dyDescent="0.15">
      <c r="A221" s="370"/>
      <c r="B221" s="371"/>
      <c r="C221" s="371"/>
      <c r="D221" s="371"/>
      <c r="E221" s="371"/>
      <c r="F221" s="37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hidden="1" customHeight="1" x14ac:dyDescent="0.15">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hidden="1"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hidden="1"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hidden="1"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hidden="1"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6"/>
    </row>
    <row r="227" spans="1:50" ht="24.75" hidden="1"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6"/>
    </row>
    <row r="228" spans="1:50" ht="24.75" hidden="1"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6"/>
    </row>
    <row r="229" spans="1:50" ht="24.75" hidden="1" customHeight="1" x14ac:dyDescent="0.15">
      <c r="A229" s="370"/>
      <c r="B229" s="371"/>
      <c r="C229" s="371"/>
      <c r="D229" s="371"/>
      <c r="E229" s="371"/>
      <c r="F229" s="372"/>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hidden="1" customHeight="1" x14ac:dyDescent="0.15">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36.75" customHeight="1" x14ac:dyDescent="0.15">
      <c r="A236" s="577">
        <v>1</v>
      </c>
      <c r="B236" s="577">
        <v>1</v>
      </c>
      <c r="C236" s="578" t="s">
        <v>498</v>
      </c>
      <c r="D236" s="579"/>
      <c r="E236" s="579"/>
      <c r="F236" s="579"/>
      <c r="G236" s="579"/>
      <c r="H236" s="579"/>
      <c r="I236" s="579"/>
      <c r="J236" s="579"/>
      <c r="K236" s="579"/>
      <c r="L236" s="579"/>
      <c r="M236" s="578" t="s">
        <v>496</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18.126999999999999</v>
      </c>
      <c r="AL236" s="581"/>
      <c r="AM236" s="581"/>
      <c r="AN236" s="581"/>
      <c r="AO236" s="581"/>
      <c r="AP236" s="582"/>
      <c r="AQ236" s="578"/>
      <c r="AR236" s="579"/>
      <c r="AS236" s="579"/>
      <c r="AT236" s="579"/>
      <c r="AU236" s="580"/>
      <c r="AV236" s="581"/>
      <c r="AW236" s="581"/>
      <c r="AX236" s="582"/>
    </row>
    <row r="237" spans="1:50" ht="36.75" customHeight="1" x14ac:dyDescent="0.15">
      <c r="A237" s="577">
        <v>2</v>
      </c>
      <c r="B237" s="577">
        <v>1</v>
      </c>
      <c r="C237" s="578" t="s">
        <v>499</v>
      </c>
      <c r="D237" s="579"/>
      <c r="E237" s="579"/>
      <c r="F237" s="579"/>
      <c r="G237" s="579"/>
      <c r="H237" s="579"/>
      <c r="I237" s="579"/>
      <c r="J237" s="579"/>
      <c r="K237" s="579"/>
      <c r="L237" s="579"/>
      <c r="M237" s="578" t="s">
        <v>500</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11</v>
      </c>
      <c r="AL237" s="581"/>
      <c r="AM237" s="581"/>
      <c r="AN237" s="581"/>
      <c r="AO237" s="581"/>
      <c r="AP237" s="582"/>
      <c r="AQ237" s="720" t="s">
        <v>521</v>
      </c>
      <c r="AR237" s="720"/>
      <c r="AS237" s="720"/>
      <c r="AT237" s="720"/>
      <c r="AU237" s="721">
        <v>99.93</v>
      </c>
      <c r="AV237" s="722"/>
      <c r="AW237" s="722"/>
      <c r="AX237" s="723"/>
    </row>
    <row r="238" spans="1:50" ht="36.75" customHeight="1" x14ac:dyDescent="0.15">
      <c r="A238" s="577">
        <v>3</v>
      </c>
      <c r="B238" s="577">
        <v>1</v>
      </c>
      <c r="C238" s="578" t="s">
        <v>501</v>
      </c>
      <c r="D238" s="579"/>
      <c r="E238" s="579"/>
      <c r="F238" s="579"/>
      <c r="G238" s="579"/>
      <c r="H238" s="579"/>
      <c r="I238" s="579"/>
      <c r="J238" s="579"/>
      <c r="K238" s="579"/>
      <c r="L238" s="579"/>
      <c r="M238" s="585" t="s">
        <v>502</v>
      </c>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1"/>
      <c r="AK238" s="580">
        <v>4.9240000000000004</v>
      </c>
      <c r="AL238" s="581"/>
      <c r="AM238" s="581"/>
      <c r="AN238" s="581"/>
      <c r="AO238" s="581"/>
      <c r="AP238" s="582"/>
      <c r="AQ238" s="578"/>
      <c r="AR238" s="579"/>
      <c r="AS238" s="579"/>
      <c r="AT238" s="579"/>
      <c r="AU238" s="580"/>
      <c r="AV238" s="581"/>
      <c r="AW238" s="581"/>
      <c r="AX238" s="582"/>
    </row>
    <row r="239" spans="1:50" ht="36.75" customHeight="1" x14ac:dyDescent="0.15">
      <c r="A239" s="577">
        <v>4</v>
      </c>
      <c r="B239" s="577">
        <v>1</v>
      </c>
      <c r="C239" s="578" t="s">
        <v>499</v>
      </c>
      <c r="D239" s="579"/>
      <c r="E239" s="579"/>
      <c r="F239" s="579"/>
      <c r="G239" s="579"/>
      <c r="H239" s="579"/>
      <c r="I239" s="579"/>
      <c r="J239" s="579"/>
      <c r="K239" s="579"/>
      <c r="L239" s="579"/>
      <c r="M239" s="578" t="s">
        <v>503</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v>4.9139999999999997</v>
      </c>
      <c r="AL239" s="581"/>
      <c r="AM239" s="581"/>
      <c r="AN239" s="581"/>
      <c r="AO239" s="581"/>
      <c r="AP239" s="582"/>
      <c r="AQ239" s="578"/>
      <c r="AR239" s="579"/>
      <c r="AS239" s="579"/>
      <c r="AT239" s="579"/>
      <c r="AU239" s="580"/>
      <c r="AV239" s="581"/>
      <c r="AW239" s="581"/>
      <c r="AX239" s="582"/>
    </row>
    <row r="240" spans="1:50" ht="36.75" customHeight="1" x14ac:dyDescent="0.15">
      <c r="A240" s="577">
        <v>5</v>
      </c>
      <c r="B240" s="577">
        <v>1</v>
      </c>
      <c r="C240" s="578" t="s">
        <v>504</v>
      </c>
      <c r="D240" s="579"/>
      <c r="E240" s="579"/>
      <c r="F240" s="579"/>
      <c r="G240" s="579"/>
      <c r="H240" s="579"/>
      <c r="I240" s="579"/>
      <c r="J240" s="579"/>
      <c r="K240" s="579"/>
      <c r="L240" s="579"/>
      <c r="M240" s="578" t="s">
        <v>505</v>
      </c>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v>3.9740000000000002</v>
      </c>
      <c r="AL240" s="581"/>
      <c r="AM240" s="581"/>
      <c r="AN240" s="581"/>
      <c r="AO240" s="581"/>
      <c r="AP240" s="582"/>
      <c r="AQ240" s="578"/>
      <c r="AR240" s="579"/>
      <c r="AS240" s="579"/>
      <c r="AT240" s="579"/>
      <c r="AU240" s="580"/>
      <c r="AV240" s="581"/>
      <c r="AW240" s="581"/>
      <c r="AX240" s="582"/>
    </row>
    <row r="241" spans="1:50" ht="36.75" customHeight="1" x14ac:dyDescent="0.15">
      <c r="A241" s="577">
        <v>6</v>
      </c>
      <c r="B241" s="577">
        <v>1</v>
      </c>
      <c r="C241" s="578" t="s">
        <v>506</v>
      </c>
      <c r="D241" s="579"/>
      <c r="E241" s="579"/>
      <c r="F241" s="579"/>
      <c r="G241" s="579"/>
      <c r="H241" s="579"/>
      <c r="I241" s="579"/>
      <c r="J241" s="579"/>
      <c r="K241" s="579"/>
      <c r="L241" s="579"/>
      <c r="M241" s="578" t="s">
        <v>507</v>
      </c>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v>0.99399999999999999</v>
      </c>
      <c r="AL241" s="581"/>
      <c r="AM241" s="581"/>
      <c r="AN241" s="581"/>
      <c r="AO241" s="581"/>
      <c r="AP241" s="582"/>
      <c r="AQ241" s="588" t="s">
        <v>519</v>
      </c>
      <c r="AR241" s="588"/>
      <c r="AS241" s="588"/>
      <c r="AT241" s="588"/>
      <c r="AU241" s="580" t="s">
        <v>479</v>
      </c>
      <c r="AV241" s="581"/>
      <c r="AW241" s="581"/>
      <c r="AX241" s="582"/>
    </row>
    <row r="242" spans="1:50" ht="36.75" customHeight="1" x14ac:dyDescent="0.15">
      <c r="A242" s="577">
        <v>7</v>
      </c>
      <c r="B242" s="577">
        <v>1</v>
      </c>
      <c r="C242" s="578" t="s">
        <v>508</v>
      </c>
      <c r="D242" s="579"/>
      <c r="E242" s="579"/>
      <c r="F242" s="579"/>
      <c r="G242" s="579"/>
      <c r="H242" s="579"/>
      <c r="I242" s="579"/>
      <c r="J242" s="579"/>
      <c r="K242" s="579"/>
      <c r="L242" s="579"/>
      <c r="M242" s="578" t="s">
        <v>509</v>
      </c>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v>0.98299999999999998</v>
      </c>
      <c r="AL242" s="581"/>
      <c r="AM242" s="581"/>
      <c r="AN242" s="581"/>
      <c r="AO242" s="581"/>
      <c r="AP242" s="582"/>
      <c r="AQ242" s="588" t="s">
        <v>519</v>
      </c>
      <c r="AR242" s="588"/>
      <c r="AS242" s="588"/>
      <c r="AT242" s="588"/>
      <c r="AU242" s="580" t="s">
        <v>479</v>
      </c>
      <c r="AV242" s="581"/>
      <c r="AW242" s="581"/>
      <c r="AX242" s="582"/>
    </row>
    <row r="243" spans="1:50" ht="36.75" customHeight="1" x14ac:dyDescent="0.15">
      <c r="A243" s="577">
        <v>8</v>
      </c>
      <c r="B243" s="577">
        <v>1</v>
      </c>
      <c r="C243" s="578" t="s">
        <v>508</v>
      </c>
      <c r="D243" s="579"/>
      <c r="E243" s="579"/>
      <c r="F243" s="579"/>
      <c r="G243" s="579"/>
      <c r="H243" s="579"/>
      <c r="I243" s="579"/>
      <c r="J243" s="579"/>
      <c r="K243" s="579"/>
      <c r="L243" s="579"/>
      <c r="M243" s="578" t="s">
        <v>510</v>
      </c>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v>0.98199999999999998</v>
      </c>
      <c r="AL243" s="581"/>
      <c r="AM243" s="581"/>
      <c r="AN243" s="581"/>
      <c r="AO243" s="581"/>
      <c r="AP243" s="582"/>
      <c r="AQ243" s="588" t="s">
        <v>519</v>
      </c>
      <c r="AR243" s="588"/>
      <c r="AS243" s="588"/>
      <c r="AT243" s="588"/>
      <c r="AU243" s="580" t="s">
        <v>479</v>
      </c>
      <c r="AV243" s="581"/>
      <c r="AW243" s="581"/>
      <c r="AX243" s="582"/>
    </row>
    <row r="244" spans="1:50" ht="36.75" customHeight="1" x14ac:dyDescent="0.15">
      <c r="A244" s="577">
        <v>9</v>
      </c>
      <c r="B244" s="577">
        <v>1</v>
      </c>
      <c r="C244" s="578" t="s">
        <v>511</v>
      </c>
      <c r="D244" s="579"/>
      <c r="E244" s="579"/>
      <c r="F244" s="579"/>
      <c r="G244" s="579"/>
      <c r="H244" s="579"/>
      <c r="I244" s="579"/>
      <c r="J244" s="579"/>
      <c r="K244" s="579"/>
      <c r="L244" s="579"/>
      <c r="M244" s="578" t="s">
        <v>512</v>
      </c>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v>0.98299999999999998</v>
      </c>
      <c r="AL244" s="581"/>
      <c r="AM244" s="581"/>
      <c r="AN244" s="581"/>
      <c r="AO244" s="581"/>
      <c r="AP244" s="582"/>
      <c r="AQ244" s="588" t="s">
        <v>519</v>
      </c>
      <c r="AR244" s="588"/>
      <c r="AS244" s="588"/>
      <c r="AT244" s="588"/>
      <c r="AU244" s="580" t="s">
        <v>479</v>
      </c>
      <c r="AV244" s="581"/>
      <c r="AW244" s="581"/>
      <c r="AX244" s="582"/>
    </row>
    <row r="245" spans="1:50" ht="36.75" customHeight="1" x14ac:dyDescent="0.15">
      <c r="A245" s="577">
        <v>10</v>
      </c>
      <c r="B245" s="577">
        <v>1</v>
      </c>
      <c r="C245" s="578" t="s">
        <v>513</v>
      </c>
      <c r="D245" s="579"/>
      <c r="E245" s="579"/>
      <c r="F245" s="579"/>
      <c r="G245" s="579"/>
      <c r="H245" s="579"/>
      <c r="I245" s="579"/>
      <c r="J245" s="579"/>
      <c r="K245" s="579"/>
      <c r="L245" s="579"/>
      <c r="M245" s="578" t="s">
        <v>514</v>
      </c>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v>0.98199999999999998</v>
      </c>
      <c r="AL245" s="581"/>
      <c r="AM245" s="581"/>
      <c r="AN245" s="581"/>
      <c r="AO245" s="581"/>
      <c r="AP245" s="582"/>
      <c r="AQ245" s="588" t="s">
        <v>519</v>
      </c>
      <c r="AR245" s="588"/>
      <c r="AS245" s="588"/>
      <c r="AT245" s="588"/>
      <c r="AU245" s="580" t="s">
        <v>479</v>
      </c>
      <c r="AV245" s="581"/>
      <c r="AW245" s="581"/>
      <c r="AX245" s="582"/>
    </row>
    <row r="246" spans="1:50" ht="36.75" customHeight="1" x14ac:dyDescent="0.15">
      <c r="A246" s="577">
        <v>11</v>
      </c>
      <c r="B246" s="577">
        <v>1</v>
      </c>
      <c r="C246" s="578" t="s">
        <v>515</v>
      </c>
      <c r="D246" s="579"/>
      <c r="E246" s="579"/>
      <c r="F246" s="579"/>
      <c r="G246" s="579"/>
      <c r="H246" s="579"/>
      <c r="I246" s="579"/>
      <c r="J246" s="579"/>
      <c r="K246" s="579"/>
      <c r="L246" s="579"/>
      <c r="M246" s="578" t="s">
        <v>516</v>
      </c>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v>0.97199999999999998</v>
      </c>
      <c r="AL246" s="581"/>
      <c r="AM246" s="581"/>
      <c r="AN246" s="581"/>
      <c r="AO246" s="581"/>
      <c r="AP246" s="582"/>
      <c r="AQ246" s="588" t="s">
        <v>519</v>
      </c>
      <c r="AR246" s="588"/>
      <c r="AS246" s="588"/>
      <c r="AT246" s="588"/>
      <c r="AU246" s="580" t="s">
        <v>479</v>
      </c>
      <c r="AV246" s="581"/>
      <c r="AW246" s="581"/>
      <c r="AX246" s="582"/>
    </row>
    <row r="247" spans="1:50" ht="36.75" customHeight="1" x14ac:dyDescent="0.15">
      <c r="A247" s="577">
        <v>12</v>
      </c>
      <c r="B247" s="577">
        <v>1</v>
      </c>
      <c r="C247" s="578" t="s">
        <v>517</v>
      </c>
      <c r="D247" s="579"/>
      <c r="E247" s="579"/>
      <c r="F247" s="579"/>
      <c r="G247" s="579"/>
      <c r="H247" s="579"/>
      <c r="I247" s="579"/>
      <c r="J247" s="579"/>
      <c r="K247" s="579"/>
      <c r="L247" s="579"/>
      <c r="M247" s="578" t="s">
        <v>518</v>
      </c>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v>0.95</v>
      </c>
      <c r="AL247" s="581"/>
      <c r="AM247" s="581"/>
      <c r="AN247" s="581"/>
      <c r="AO247" s="581"/>
      <c r="AP247" s="582"/>
      <c r="AQ247" s="588" t="s">
        <v>519</v>
      </c>
      <c r="AR247" s="588"/>
      <c r="AS247" s="588"/>
      <c r="AT247" s="588"/>
      <c r="AU247" s="580" t="s">
        <v>479</v>
      </c>
      <c r="AV247" s="581"/>
      <c r="AW247" s="581"/>
      <c r="AX247" s="582"/>
    </row>
    <row r="248" spans="1:50" ht="24" customHeight="1" x14ac:dyDescent="0.15">
      <c r="A248" s="577">
        <v>13</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customHeight="1" x14ac:dyDescent="0.15">
      <c r="A249" s="577">
        <v>14</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customHeight="1" x14ac:dyDescent="0.15">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customHeight="1" x14ac:dyDescent="0.15">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customHeight="1" x14ac:dyDescent="0.15">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customHeight="1" x14ac:dyDescent="0.15">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customHeight="1" x14ac:dyDescent="0.15">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customHeight="1" x14ac:dyDescent="0.15">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customHeight="1" x14ac:dyDescent="0.15">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customHeight="1" x14ac:dyDescent="0.15">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customHeight="1" x14ac:dyDescent="0.15">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customHeight="1" x14ac:dyDescent="0.15">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customHeight="1" x14ac:dyDescent="0.15">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customHeight="1" x14ac:dyDescent="0.15">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customHeight="1" x14ac:dyDescent="0.15">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customHeight="1" x14ac:dyDescent="0.15">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customHeight="1" x14ac:dyDescent="0.15">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customHeight="1" x14ac:dyDescent="0.15">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sheetData>
  <mergeCells count="1159">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L181:X181"/>
    <mergeCell ref="Y181:AB181"/>
    <mergeCell ref="AC181:AG181"/>
    <mergeCell ref="AH181:AT181"/>
    <mergeCell ref="AU181:AX181"/>
    <mergeCell ref="G180:K180"/>
    <mergeCell ref="L180:X180"/>
    <mergeCell ref="Y180:AB180"/>
    <mergeCell ref="AC180:AG180"/>
    <mergeCell ref="AH180:AT180"/>
    <mergeCell ref="AU180:AX180"/>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A134:AX134"/>
    <mergeCell ref="A135:AX135"/>
    <mergeCell ref="A136:AX136"/>
    <mergeCell ref="A137:F137"/>
    <mergeCell ref="G137:P137"/>
    <mergeCell ref="Q137:V137"/>
    <mergeCell ref="W137:AF137"/>
    <mergeCell ref="AG137:AL137"/>
    <mergeCell ref="AM137:AV137"/>
    <mergeCell ref="G182:K182"/>
    <mergeCell ref="L182:X182"/>
    <mergeCell ref="Y182:AB182"/>
    <mergeCell ref="AC182:AG182"/>
    <mergeCell ref="AH182:AT182"/>
    <mergeCell ref="AU182:AX182"/>
    <mergeCell ref="G181:K181"/>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5"/>
  <conditionalFormatting sqref="P14:AQ14">
    <cfRule type="expression" dxfId="1475" priority="119">
      <formula>IF(RIGHT(TEXT(P14,"0.#"),1)=".",FALSE,TRUE)</formula>
    </cfRule>
    <cfRule type="expression" dxfId="1474" priority="120">
      <formula>IF(RIGHT(TEXT(P14,"0.#"),1)=".",TRUE,FALSE)</formula>
    </cfRule>
  </conditionalFormatting>
  <conditionalFormatting sqref="AE23:AI23">
    <cfRule type="expression" dxfId="1473" priority="117">
      <formula>IF(RIGHT(TEXT(AE23,"0.#"),1)=".",FALSE,TRUE)</formula>
    </cfRule>
    <cfRule type="expression" dxfId="1472" priority="118">
      <formula>IF(RIGHT(TEXT(AE23,"0.#"),1)=".",TRUE,FALSE)</formula>
    </cfRule>
  </conditionalFormatting>
  <conditionalFormatting sqref="AE69:AX69">
    <cfRule type="expression" dxfId="1471" priority="115">
      <formula>IF(RIGHT(TEXT(AE69,"0.#"),1)=".",FALSE,TRUE)</formula>
    </cfRule>
    <cfRule type="expression" dxfId="1470" priority="116">
      <formula>IF(RIGHT(TEXT(AE69,"0.#"),1)=".",TRUE,FALSE)</formula>
    </cfRule>
  </conditionalFormatting>
  <conditionalFormatting sqref="AE83:AI83">
    <cfRule type="expression" dxfId="1469" priority="113">
      <formula>IF(RIGHT(TEXT(AE83,"0.#"),1)=".",FALSE,TRUE)</formula>
    </cfRule>
    <cfRule type="expression" dxfId="1468" priority="114">
      <formula>IF(RIGHT(TEXT(AE83,"0.#"),1)=".",TRUE,FALSE)</formula>
    </cfRule>
  </conditionalFormatting>
  <conditionalFormatting sqref="AJ83:AX83">
    <cfRule type="expression" dxfId="1467" priority="111">
      <formula>IF(RIGHT(TEXT(AJ83,"0.#"),1)=".",FALSE,TRUE)</formula>
    </cfRule>
    <cfRule type="expression" dxfId="1466" priority="112">
      <formula>IF(RIGHT(TEXT(AJ83,"0.#"),1)=".",TRUE,FALSE)</formula>
    </cfRule>
  </conditionalFormatting>
  <conditionalFormatting sqref="L99">
    <cfRule type="expression" dxfId="1465" priority="109">
      <formula>IF(RIGHT(TEXT(L99,"0.#"),1)=".",FALSE,TRUE)</formula>
    </cfRule>
    <cfRule type="expression" dxfId="1464" priority="110">
      <formula>IF(RIGHT(TEXT(L99,"0.#"),1)=".",TRUE,FALSE)</formula>
    </cfRule>
  </conditionalFormatting>
  <conditionalFormatting sqref="L104">
    <cfRule type="expression" dxfId="1463" priority="107">
      <formula>IF(RIGHT(TEXT(L104,"0.#"),1)=".",FALSE,TRUE)</formula>
    </cfRule>
    <cfRule type="expression" dxfId="1462" priority="108">
      <formula>IF(RIGHT(TEXT(L104,"0.#"),1)=".",TRUE,FALSE)</formula>
    </cfRule>
  </conditionalFormatting>
  <conditionalFormatting sqref="R104">
    <cfRule type="expression" dxfId="1461" priority="105">
      <formula>IF(RIGHT(TEXT(R104,"0.#"),1)=".",FALSE,TRUE)</formula>
    </cfRule>
    <cfRule type="expression" dxfId="1460" priority="106">
      <formula>IF(RIGHT(TEXT(R104,"0.#"),1)=".",TRUE,FALSE)</formula>
    </cfRule>
  </conditionalFormatting>
  <conditionalFormatting sqref="P18:AX18">
    <cfRule type="expression" dxfId="1459" priority="103">
      <formula>IF(RIGHT(TEXT(P18,"0.#"),1)=".",FALSE,TRUE)</formula>
    </cfRule>
    <cfRule type="expression" dxfId="1458" priority="104">
      <formula>IF(RIGHT(TEXT(P18,"0.#"),1)=".",TRUE,FALSE)</formula>
    </cfRule>
  </conditionalFormatting>
  <conditionalFormatting sqref="Y181">
    <cfRule type="expression" dxfId="1457" priority="101">
      <formula>IF(RIGHT(TEXT(Y181,"0.#"),1)=".",FALSE,TRUE)</formula>
    </cfRule>
    <cfRule type="expression" dxfId="1456" priority="102">
      <formula>IF(RIGHT(TEXT(Y181,"0.#"),1)=".",TRUE,FALSE)</formula>
    </cfRule>
  </conditionalFormatting>
  <conditionalFormatting sqref="Y190">
    <cfRule type="expression" dxfId="1455" priority="99">
      <formula>IF(RIGHT(TEXT(Y190,"0.#"),1)=".",FALSE,TRUE)</formula>
    </cfRule>
    <cfRule type="expression" dxfId="1454" priority="100">
      <formula>IF(RIGHT(TEXT(Y190,"0.#"),1)=".",TRUE,FALSE)</formula>
    </cfRule>
  </conditionalFormatting>
  <conditionalFormatting sqref="AK236">
    <cfRule type="expression" dxfId="1453" priority="97">
      <formula>IF(RIGHT(TEXT(AK236,"0.#"),1)=".",FALSE,TRUE)</formula>
    </cfRule>
    <cfRule type="expression" dxfId="1452" priority="98">
      <formula>IF(RIGHT(TEXT(AK236,"0.#"),1)=".",TRUE,FALSE)</formula>
    </cfRule>
  </conditionalFormatting>
  <conditionalFormatting sqref="AE54:AI54">
    <cfRule type="expression" dxfId="1451" priority="95">
      <formula>IF(RIGHT(TEXT(AE54,"0.#"),1)=".",FALSE,TRUE)</formula>
    </cfRule>
    <cfRule type="expression" dxfId="1450" priority="96">
      <formula>IF(RIGHT(TEXT(AE54,"0.#"),1)=".",TRUE,FALSE)</formula>
    </cfRule>
  </conditionalFormatting>
  <conditionalFormatting sqref="P16:AQ17 P15:AX15 P13:AX13">
    <cfRule type="expression" dxfId="1449" priority="93">
      <formula>IF(RIGHT(TEXT(P13,"0.#"),1)=".",FALSE,TRUE)</formula>
    </cfRule>
    <cfRule type="expression" dxfId="1448" priority="94">
      <formula>IF(RIGHT(TEXT(P13,"0.#"),1)=".",TRUE,FALSE)</formula>
    </cfRule>
  </conditionalFormatting>
  <conditionalFormatting sqref="P19:AJ19">
    <cfRule type="expression" dxfId="1447" priority="91">
      <formula>IF(RIGHT(TEXT(P19,"0.#"),1)=".",FALSE,TRUE)</formula>
    </cfRule>
    <cfRule type="expression" dxfId="1446" priority="92">
      <formula>IF(RIGHT(TEXT(P19,"0.#"),1)=".",TRUE,FALSE)</formula>
    </cfRule>
  </conditionalFormatting>
  <conditionalFormatting sqref="AE55:AX55 AJ54:AS54">
    <cfRule type="expression" dxfId="1445" priority="89">
      <formula>IF(RIGHT(TEXT(AE54,"0.#"),1)=".",FALSE,TRUE)</formula>
    </cfRule>
    <cfRule type="expression" dxfId="1444" priority="90">
      <formula>IF(RIGHT(TEXT(AE54,"0.#"),1)=".",TRUE,FALSE)</formula>
    </cfRule>
  </conditionalFormatting>
  <conditionalFormatting sqref="AE68:AS68">
    <cfRule type="expression" dxfId="1443" priority="87">
      <formula>IF(RIGHT(TEXT(AE68,"0.#"),1)=".",FALSE,TRUE)</formula>
    </cfRule>
    <cfRule type="expression" dxfId="1442" priority="88">
      <formula>IF(RIGHT(TEXT(AE68,"0.#"),1)=".",TRUE,FALSE)</formula>
    </cfRule>
  </conditionalFormatting>
  <conditionalFormatting sqref="AE95:AI95 AE92:AI92 AE89:AI89 AE86:AI86">
    <cfRule type="expression" dxfId="1441" priority="85">
      <formula>IF(RIGHT(TEXT(AE86,"0.#"),1)=".",FALSE,TRUE)</formula>
    </cfRule>
    <cfRule type="expression" dxfId="1440" priority="86">
      <formula>IF(RIGHT(TEXT(AE86,"0.#"),1)=".",TRUE,FALSE)</formula>
    </cfRule>
  </conditionalFormatting>
  <conditionalFormatting sqref="AJ95:AX95 AJ92:AX92 AJ89:AX89 AJ86:AX86">
    <cfRule type="expression" dxfId="1439" priority="83">
      <formula>IF(RIGHT(TEXT(AJ86,"0.#"),1)=".",FALSE,TRUE)</formula>
    </cfRule>
    <cfRule type="expression" dxfId="1438" priority="84">
      <formula>IF(RIGHT(TEXT(AJ86,"0.#"),1)=".",TRUE,FALSE)</formula>
    </cfRule>
  </conditionalFormatting>
  <conditionalFormatting sqref="L100:L103 L98">
    <cfRule type="expression" dxfId="1437" priority="81">
      <formula>IF(RIGHT(TEXT(L98,"0.#"),1)=".",FALSE,TRUE)</formula>
    </cfRule>
    <cfRule type="expression" dxfId="1436" priority="82">
      <formula>IF(RIGHT(TEXT(L98,"0.#"),1)=".",TRUE,FALSE)</formula>
    </cfRule>
  </conditionalFormatting>
  <conditionalFormatting sqref="R98">
    <cfRule type="expression" dxfId="1435" priority="79">
      <formula>IF(RIGHT(TEXT(R98,"0.#"),1)=".",FALSE,TRUE)</formula>
    </cfRule>
    <cfRule type="expression" dxfId="1434" priority="80">
      <formula>IF(RIGHT(TEXT(R98,"0.#"),1)=".",TRUE,FALSE)</formula>
    </cfRule>
  </conditionalFormatting>
  <conditionalFormatting sqref="R99:R103">
    <cfRule type="expression" dxfId="1433" priority="77">
      <formula>IF(RIGHT(TEXT(R99,"0.#"),1)=".",FALSE,TRUE)</formula>
    </cfRule>
    <cfRule type="expression" dxfId="1432" priority="78">
      <formula>IF(RIGHT(TEXT(R99,"0.#"),1)=".",TRUE,FALSE)</formula>
    </cfRule>
  </conditionalFormatting>
  <conditionalFormatting sqref="Y182:Y189 Y180">
    <cfRule type="expression" dxfId="1431" priority="75">
      <formula>IF(RIGHT(TEXT(Y180,"0.#"),1)=".",FALSE,TRUE)</formula>
    </cfRule>
    <cfRule type="expression" dxfId="1430" priority="76">
      <formula>IF(RIGHT(TEXT(Y180,"0.#"),1)=".",TRUE,FALSE)</formula>
    </cfRule>
  </conditionalFormatting>
  <conditionalFormatting sqref="AU181">
    <cfRule type="expression" dxfId="1429" priority="73">
      <formula>IF(RIGHT(TEXT(AU181,"0.#"),1)=".",FALSE,TRUE)</formula>
    </cfRule>
    <cfRule type="expression" dxfId="1428" priority="74">
      <formula>IF(RIGHT(TEXT(AU181,"0.#"),1)=".",TRUE,FALSE)</formula>
    </cfRule>
  </conditionalFormatting>
  <conditionalFormatting sqref="AU190">
    <cfRule type="expression" dxfId="1427" priority="71">
      <formula>IF(RIGHT(TEXT(AU190,"0.#"),1)=".",FALSE,TRUE)</formula>
    </cfRule>
    <cfRule type="expression" dxfId="1426" priority="72">
      <formula>IF(RIGHT(TEXT(AU190,"0.#"),1)=".",TRUE,FALSE)</formula>
    </cfRule>
  </conditionalFormatting>
  <conditionalFormatting sqref="AU182:AU189 AU180">
    <cfRule type="expression" dxfId="1425" priority="69">
      <formula>IF(RIGHT(TEXT(AU180,"0.#"),1)=".",FALSE,TRUE)</formula>
    </cfRule>
    <cfRule type="expression" dxfId="1424" priority="70">
      <formula>IF(RIGHT(TEXT(AU180,"0.#"),1)=".",TRUE,FALSE)</formula>
    </cfRule>
  </conditionalFormatting>
  <conditionalFormatting sqref="Y220 Y207 Y194">
    <cfRule type="expression" dxfId="1423" priority="67">
      <formula>IF(RIGHT(TEXT(Y194,"0.#"),1)=".",FALSE,TRUE)</formula>
    </cfRule>
    <cfRule type="expression" dxfId="1422" priority="68">
      <formula>IF(RIGHT(TEXT(Y194,"0.#"),1)=".",TRUE,FALSE)</formula>
    </cfRule>
  </conditionalFormatting>
  <conditionalFormatting sqref="Y229 Y216 Y203">
    <cfRule type="expression" dxfId="1421" priority="65">
      <formula>IF(RIGHT(TEXT(Y203,"0.#"),1)=".",FALSE,TRUE)</formula>
    </cfRule>
    <cfRule type="expression" dxfId="1420" priority="66">
      <formula>IF(RIGHT(TEXT(Y203,"0.#"),1)=".",TRUE,FALSE)</formula>
    </cfRule>
  </conditionalFormatting>
  <conditionalFormatting sqref="Y221:Y228 Y219 Y208:Y215 Y206 Y195:Y202 Y193">
    <cfRule type="expression" dxfId="1419" priority="63">
      <formula>IF(RIGHT(TEXT(Y193,"0.#"),1)=".",FALSE,TRUE)</formula>
    </cfRule>
    <cfRule type="expression" dxfId="1418" priority="64">
      <formula>IF(RIGHT(TEXT(Y193,"0.#"),1)=".",TRUE,FALSE)</formula>
    </cfRule>
  </conditionalFormatting>
  <conditionalFormatting sqref="AU220 AU207 AU194">
    <cfRule type="expression" dxfId="1417" priority="61">
      <formula>IF(RIGHT(TEXT(AU194,"0.#"),1)=".",FALSE,TRUE)</formula>
    </cfRule>
    <cfRule type="expression" dxfId="1416" priority="62">
      <formula>IF(RIGHT(TEXT(AU194,"0.#"),1)=".",TRUE,FALSE)</formula>
    </cfRule>
  </conditionalFormatting>
  <conditionalFormatting sqref="AU229 AU216 AU203">
    <cfRule type="expression" dxfId="1415" priority="59">
      <formula>IF(RIGHT(TEXT(AU203,"0.#"),1)=".",FALSE,TRUE)</formula>
    </cfRule>
    <cfRule type="expression" dxfId="1414" priority="60">
      <formula>IF(RIGHT(TEXT(AU203,"0.#"),1)=".",TRUE,FALSE)</formula>
    </cfRule>
  </conditionalFormatting>
  <conditionalFormatting sqref="AU221:AU228 AU219 AU208:AU215 AU206 AU195:AU202 AU193">
    <cfRule type="expression" dxfId="1413" priority="57">
      <formula>IF(RIGHT(TEXT(AU193,"0.#"),1)=".",FALSE,TRUE)</formula>
    </cfRule>
    <cfRule type="expression" dxfId="1412" priority="58">
      <formula>IF(RIGHT(TEXT(AU193,"0.#"),1)=".",TRUE,FALSE)</formula>
    </cfRule>
  </conditionalFormatting>
  <conditionalFormatting sqref="AE56:AI56">
    <cfRule type="expression" dxfId="1411" priority="53">
      <formula>IF(AND(AE56&gt;=0, RIGHT(TEXT(AE56,"0.#"),1)&lt;&gt;"."),TRUE,FALSE)</formula>
    </cfRule>
    <cfRule type="expression" dxfId="1410" priority="54">
      <formula>IF(AND(AE56&gt;=0, RIGHT(TEXT(AE56,"0.#"),1)="."),TRUE,FALSE)</formula>
    </cfRule>
    <cfRule type="expression" dxfId="1409" priority="55">
      <formula>IF(AND(AE56&lt;0, RIGHT(TEXT(AE56,"0.#"),1)&lt;&gt;"."),TRUE,FALSE)</formula>
    </cfRule>
    <cfRule type="expression" dxfId="1408" priority="56">
      <formula>IF(AND(AE56&lt;0, RIGHT(TEXT(AE56,"0.#"),1)="."),TRUE,FALSE)</formula>
    </cfRule>
  </conditionalFormatting>
  <conditionalFormatting sqref="AJ56:AS56">
    <cfRule type="expression" dxfId="1407" priority="49">
      <formula>IF(AND(AJ56&gt;=0, RIGHT(TEXT(AJ56,"0.#"),1)&lt;&gt;"."),TRUE,FALSE)</formula>
    </cfRule>
    <cfRule type="expression" dxfId="1406" priority="50">
      <formula>IF(AND(AJ56&gt;=0, RIGHT(TEXT(AJ56,"0.#"),1)="."),TRUE,FALSE)</formula>
    </cfRule>
    <cfRule type="expression" dxfId="1405" priority="51">
      <formula>IF(AND(AJ56&lt;0, RIGHT(TEXT(AJ56,"0.#"),1)&lt;&gt;"."),TRUE,FALSE)</formula>
    </cfRule>
    <cfRule type="expression" dxfId="1404" priority="52">
      <formula>IF(AND(AJ56&lt;0, RIGHT(TEXT(AJ56,"0.#"),1)="."),TRUE,FALSE)</formula>
    </cfRule>
  </conditionalFormatting>
  <conditionalFormatting sqref="AK237:AK265">
    <cfRule type="expression" dxfId="1403" priority="47">
      <formula>IF(RIGHT(TEXT(AK237,"0.#"),1)=".",FALSE,TRUE)</formula>
    </cfRule>
    <cfRule type="expression" dxfId="1402" priority="48">
      <formula>IF(RIGHT(TEXT(AK237,"0.#"),1)=".",TRUE,FALSE)</formula>
    </cfRule>
  </conditionalFormatting>
  <conditionalFormatting sqref="AU237:AX265">
    <cfRule type="expression" dxfId="1401" priority="43">
      <formula>IF(AND(AU237&gt;=0, RIGHT(TEXT(AU237,"0.#"),1)&lt;&gt;"."),TRUE,FALSE)</formula>
    </cfRule>
    <cfRule type="expression" dxfId="1400" priority="44">
      <formula>IF(AND(AU237&gt;=0, RIGHT(TEXT(AU237,"0.#"),1)="."),TRUE,FALSE)</formula>
    </cfRule>
    <cfRule type="expression" dxfId="1399" priority="45">
      <formula>IF(AND(AU237&lt;0, RIGHT(TEXT(AU237,"0.#"),1)&lt;&gt;"."),TRUE,FALSE)</formula>
    </cfRule>
    <cfRule type="expression" dxfId="1398" priority="46">
      <formula>IF(AND(AU237&lt;0, RIGHT(TEXT(AU237,"0.#"),1)="."),TRUE,FALSE)</formula>
    </cfRule>
  </conditionalFormatting>
  <conditionalFormatting sqref="AE24:AX24 AJ23:AS23">
    <cfRule type="expression" dxfId="1397" priority="41">
      <formula>IF(RIGHT(TEXT(AE23,"0.#"),1)=".",FALSE,TRUE)</formula>
    </cfRule>
    <cfRule type="expression" dxfId="1396" priority="42">
      <formula>IF(RIGHT(TEXT(AE23,"0.#"),1)=".",TRUE,FALSE)</formula>
    </cfRule>
  </conditionalFormatting>
  <conditionalFormatting sqref="AE25:AI25">
    <cfRule type="expression" dxfId="1395" priority="37">
      <formula>IF(AND(AE25&gt;=0, RIGHT(TEXT(AE25,"0.#"),1)&lt;&gt;"."),TRUE,FALSE)</formula>
    </cfRule>
    <cfRule type="expression" dxfId="1394" priority="38">
      <formula>IF(AND(AE25&gt;=0, RIGHT(TEXT(AE25,"0.#"),1)="."),TRUE,FALSE)</formula>
    </cfRule>
    <cfRule type="expression" dxfId="1393" priority="39">
      <formula>IF(AND(AE25&lt;0, RIGHT(TEXT(AE25,"0.#"),1)&lt;&gt;"."),TRUE,FALSE)</formula>
    </cfRule>
    <cfRule type="expression" dxfId="1392" priority="40">
      <formula>IF(AND(AE25&lt;0, RIGHT(TEXT(AE25,"0.#"),1)="."),TRUE,FALSE)</formula>
    </cfRule>
  </conditionalFormatting>
  <conditionalFormatting sqref="AJ25:AS25">
    <cfRule type="expression" dxfId="1391" priority="33">
      <formula>IF(AND(AJ25&gt;=0, RIGHT(TEXT(AJ25,"0.#"),1)&lt;&gt;"."),TRUE,FALSE)</formula>
    </cfRule>
    <cfRule type="expression" dxfId="1390" priority="34">
      <formula>IF(AND(AJ25&gt;=0, RIGHT(TEXT(AJ25,"0.#"),1)="."),TRUE,FALSE)</formula>
    </cfRule>
    <cfRule type="expression" dxfId="1389" priority="35">
      <formula>IF(AND(AJ25&lt;0, RIGHT(TEXT(AJ25,"0.#"),1)&lt;&gt;"."),TRUE,FALSE)</formula>
    </cfRule>
    <cfRule type="expression" dxfId="1388" priority="36">
      <formula>IF(AND(AJ25&lt;0, RIGHT(TEXT(AJ25,"0.#"),1)="."),TRUE,FALSE)</formula>
    </cfRule>
  </conditionalFormatting>
  <conditionalFormatting sqref="AU236:AX236">
    <cfRule type="expression" dxfId="1387" priority="29">
      <formula>IF(AND(AU236&gt;=0, RIGHT(TEXT(AU236,"0.#"),1)&lt;&gt;"."),TRUE,FALSE)</formula>
    </cfRule>
    <cfRule type="expression" dxfId="1386" priority="30">
      <formula>IF(AND(AU236&gt;=0, RIGHT(TEXT(AU236,"0.#"),1)="."),TRUE,FALSE)</formula>
    </cfRule>
    <cfRule type="expression" dxfId="1385" priority="31">
      <formula>IF(AND(AU236&lt;0, RIGHT(TEXT(AU236,"0.#"),1)&lt;&gt;"."),TRUE,FALSE)</formula>
    </cfRule>
    <cfRule type="expression" dxfId="1384" priority="32">
      <formula>IF(AND(AU236&lt;0, RIGHT(TEXT(AU236,"0.#"),1)="."),TRUE,FALSE)</formula>
    </cfRule>
  </conditionalFormatting>
  <conditionalFormatting sqref="AE43:AI43 AE38:AI38 AE33:AI33 AE28:AI28">
    <cfRule type="expression" dxfId="1383" priority="27">
      <formula>IF(RIGHT(TEXT(AE28,"0.#"),1)=".",FALSE,TRUE)</formula>
    </cfRule>
    <cfRule type="expression" dxfId="1382" priority="28">
      <formula>IF(RIGHT(TEXT(AE28,"0.#"),1)=".",TRUE,FALSE)</formula>
    </cfRule>
  </conditionalFormatting>
  <conditionalFormatting sqref="AE44:AX44 AJ43:AS43 AE39:AX39 AJ38:AS38 AE34:AX34 AJ33:AS33 AE29:AX29 AJ28:AS28">
    <cfRule type="expression" dxfId="1381" priority="25">
      <formula>IF(RIGHT(TEXT(AE28,"0.#"),1)=".",FALSE,TRUE)</formula>
    </cfRule>
    <cfRule type="expression" dxfId="1380" priority="26">
      <formula>IF(RIGHT(TEXT(AE28,"0.#"),1)=".",TRUE,FALSE)</formula>
    </cfRule>
  </conditionalFormatting>
  <conditionalFormatting sqref="AE45:AI45 AE40:AI40 AE35:AI35 AE30:AI30">
    <cfRule type="expression" dxfId="1379" priority="21">
      <formula>IF(AND(AE30&gt;=0, RIGHT(TEXT(AE30,"0.#"),1)&lt;&gt;"."),TRUE,FALSE)</formula>
    </cfRule>
    <cfRule type="expression" dxfId="1378" priority="22">
      <formula>IF(AND(AE30&gt;=0, RIGHT(TEXT(AE30,"0.#"),1)="."),TRUE,FALSE)</formula>
    </cfRule>
    <cfRule type="expression" dxfId="1377" priority="23">
      <formula>IF(AND(AE30&lt;0, RIGHT(TEXT(AE30,"0.#"),1)&lt;&gt;"."),TRUE,FALSE)</formula>
    </cfRule>
    <cfRule type="expression" dxfId="1376" priority="24">
      <formula>IF(AND(AE30&lt;0, RIGHT(TEXT(AE30,"0.#"),1)="."),TRUE,FALSE)</formula>
    </cfRule>
  </conditionalFormatting>
  <conditionalFormatting sqref="AJ45:AS45 AJ40:AS40 AJ35:AS35 AJ30:AS30">
    <cfRule type="expression" dxfId="1375" priority="17">
      <formula>IF(AND(AJ30&gt;=0, RIGHT(TEXT(AJ30,"0.#"),1)&lt;&gt;"."),TRUE,FALSE)</formula>
    </cfRule>
    <cfRule type="expression" dxfId="1374" priority="18">
      <formula>IF(AND(AJ30&gt;=0, RIGHT(TEXT(AJ30,"0.#"),1)="."),TRUE,FALSE)</formula>
    </cfRule>
    <cfRule type="expression" dxfId="1373" priority="19">
      <formula>IF(AND(AJ30&lt;0, RIGHT(TEXT(AJ30,"0.#"),1)&lt;&gt;"."),TRUE,FALSE)</formula>
    </cfRule>
    <cfRule type="expression" dxfId="1372" priority="20">
      <formula>IF(AND(AJ30&lt;0, RIGHT(TEXT(AJ30,"0.#"),1)="."),TRUE,FALSE)</formula>
    </cfRule>
  </conditionalFormatting>
  <conditionalFormatting sqref="AE64:AI64 AE59:AI59">
    <cfRule type="expression" dxfId="1371" priority="15">
      <formula>IF(RIGHT(TEXT(AE59,"0.#"),1)=".",FALSE,TRUE)</formula>
    </cfRule>
    <cfRule type="expression" dxfId="1370" priority="16">
      <formula>IF(RIGHT(TEXT(AE59,"0.#"),1)=".",TRUE,FALSE)</formula>
    </cfRule>
  </conditionalFormatting>
  <conditionalFormatting sqref="AE65:AX65 AJ64:AS64 AE60:AX60 AJ59:AS59">
    <cfRule type="expression" dxfId="1369" priority="13">
      <formula>IF(RIGHT(TEXT(AE59,"0.#"),1)=".",FALSE,TRUE)</formula>
    </cfRule>
    <cfRule type="expression" dxfId="1368" priority="14">
      <formula>IF(RIGHT(TEXT(AE59,"0.#"),1)=".",TRUE,FALSE)</formula>
    </cfRule>
  </conditionalFormatting>
  <conditionalFormatting sqref="AE66:AI66 AE61:AI61">
    <cfRule type="expression" dxfId="1367" priority="9">
      <formula>IF(AND(AE61&gt;=0, RIGHT(TEXT(AE61,"0.#"),1)&lt;&gt;"."),TRUE,FALSE)</formula>
    </cfRule>
    <cfRule type="expression" dxfId="1366" priority="10">
      <formula>IF(AND(AE61&gt;=0, RIGHT(TEXT(AE61,"0.#"),1)="."),TRUE,FALSE)</formula>
    </cfRule>
    <cfRule type="expression" dxfId="1365" priority="11">
      <formula>IF(AND(AE61&lt;0, RIGHT(TEXT(AE61,"0.#"),1)&lt;&gt;"."),TRUE,FALSE)</formula>
    </cfRule>
    <cfRule type="expression" dxfId="1364" priority="12">
      <formula>IF(AND(AE61&lt;0, RIGHT(TEXT(AE61,"0.#"),1)="."),TRUE,FALSE)</formula>
    </cfRule>
  </conditionalFormatting>
  <conditionalFormatting sqref="AJ66:AS66 AJ61:AS61">
    <cfRule type="expression" dxfId="1363" priority="5">
      <formula>IF(AND(AJ61&gt;=0, RIGHT(TEXT(AJ61,"0.#"),1)&lt;&gt;"."),TRUE,FALSE)</formula>
    </cfRule>
    <cfRule type="expression" dxfId="1362" priority="6">
      <formula>IF(AND(AJ61&gt;=0, RIGHT(TEXT(AJ61,"0.#"),1)="."),TRUE,FALSE)</formula>
    </cfRule>
    <cfRule type="expression" dxfId="1361" priority="7">
      <formula>IF(AND(AJ61&lt;0, RIGHT(TEXT(AJ61,"0.#"),1)&lt;&gt;"."),TRUE,FALSE)</formula>
    </cfRule>
    <cfRule type="expression" dxfId="1360" priority="8">
      <formula>IF(AND(AJ61&lt;0, RIGHT(TEXT(AJ61,"0.#"),1)="."),TRUE,FALSE)</formula>
    </cfRule>
  </conditionalFormatting>
  <conditionalFormatting sqref="AE81:AX81 AE78:AX78 AE75:AX75 AE72:AX72">
    <cfRule type="expression" dxfId="1359" priority="3">
      <formula>IF(RIGHT(TEXT(AE72,"0.#"),1)=".",FALSE,TRUE)</formula>
    </cfRule>
    <cfRule type="expression" dxfId="1358" priority="4">
      <formula>IF(RIGHT(TEXT(AE72,"0.#"),1)=".",TRUE,FALSE)</formula>
    </cfRule>
  </conditionalFormatting>
  <conditionalFormatting sqref="AE80:AS80 AE77:AS77 AE74:AS74 AE71:AS71">
    <cfRule type="expression" dxfId="1357" priority="1">
      <formula>IF(RIGHT(TEXT(AE71,"0.#"),1)=".",FALSE,TRUE)</formula>
    </cfRule>
    <cfRule type="expression" dxfId="1356"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P13:AX13 P14:AQ14 AE44:AX44 P15:AX15 P18:AX18 P16:AQ17 AU58:AX58 P19:AJ19 AE28:AS28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E43:AS43 AK236:AK265 AU219:AX228 Y219:AB228 AU22:AY22 AU37:AX37 AU27:AX27 AU32:AX32 AU53:AX53 AE29:AX29 AU180:AX189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70866141732283472" right="0.70866141732283472" top="0.39370078740157483" bottom="0.39370078740157483" header="0.31496062992125984" footer="0.31496062992125984"/>
  <pageSetup paperSize="9" scale="66" fitToHeight="0" orientation="portrait" r:id="rId1"/>
  <rowBreaks count="4" manualBreakCount="4">
    <brk id="81" max="49" man="1"/>
    <brk id="105"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41</xdr:col>
                    <xdr:colOff>85725</xdr:colOff>
                    <xdr:row>45</xdr:row>
                    <xdr:rowOff>38100</xdr:rowOff>
                  </from>
                  <to>
                    <xdr:col>59</xdr:col>
                    <xdr:colOff>295275</xdr:colOff>
                    <xdr:row>46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37</xdr:col>
                    <xdr:colOff>123825</xdr:colOff>
                    <xdr:row>190</xdr:row>
                    <xdr:rowOff>0</xdr:rowOff>
                  </from>
                  <to>
                    <xdr:col>58</xdr:col>
                    <xdr:colOff>219075</xdr:colOff>
                    <xdr:row>231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view="pageLayout" topLeftCell="A16" zoomScale="85" zoomScaleNormal="75" zoomScalePageLayoutView="85" workbookViewId="0">
      <selection activeCell="AQ238" sqref="AQ238:AX23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2" t="s">
        <v>465</v>
      </c>
      <c r="AR2" s="692"/>
      <c r="AS2" s="68" t="str">
        <f>IF(OR(AQ2="　", AQ2=""), "", "-")</f>
        <v/>
      </c>
      <c r="AT2" s="693"/>
      <c r="AU2" s="693"/>
      <c r="AV2" s="69" t="str">
        <f>IF(AW2="", "", "-")</f>
        <v/>
      </c>
      <c r="AW2" s="694"/>
      <c r="AX2" s="694"/>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472</v>
      </c>
      <c r="AK3" s="654"/>
      <c r="AL3" s="654"/>
      <c r="AM3" s="654"/>
      <c r="AN3" s="654"/>
      <c r="AO3" s="654"/>
      <c r="AP3" s="654"/>
      <c r="AQ3" s="654"/>
      <c r="AR3" s="654"/>
      <c r="AS3" s="654"/>
      <c r="AT3" s="654"/>
      <c r="AU3" s="654"/>
      <c r="AV3" s="654"/>
      <c r="AW3" s="654"/>
      <c r="AX3" s="36" t="s">
        <v>91</v>
      </c>
    </row>
    <row r="4" spans="1:50" ht="24.75" customHeight="1" x14ac:dyDescent="0.15">
      <c r="A4" s="466" t="s">
        <v>30</v>
      </c>
      <c r="B4" s="467"/>
      <c r="C4" s="467"/>
      <c r="D4" s="467"/>
      <c r="E4" s="467"/>
      <c r="F4" s="467"/>
      <c r="G4" s="440" t="s">
        <v>473</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474</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8" t="s">
        <v>525</v>
      </c>
      <c r="H5" s="630"/>
      <c r="I5" s="630"/>
      <c r="J5" s="630"/>
      <c r="K5" s="630"/>
      <c r="L5" s="630"/>
      <c r="M5" s="669" t="s">
        <v>92</v>
      </c>
      <c r="N5" s="670"/>
      <c r="O5" s="670"/>
      <c r="P5" s="670"/>
      <c r="Q5" s="670"/>
      <c r="R5" s="671"/>
      <c r="S5" s="629" t="s">
        <v>526</v>
      </c>
      <c r="T5" s="630"/>
      <c r="U5" s="630"/>
      <c r="V5" s="630"/>
      <c r="W5" s="630"/>
      <c r="X5" s="631"/>
      <c r="Y5" s="457" t="s">
        <v>3</v>
      </c>
      <c r="Z5" s="458"/>
      <c r="AA5" s="458"/>
      <c r="AB5" s="458"/>
      <c r="AC5" s="458"/>
      <c r="AD5" s="459"/>
      <c r="AE5" s="460" t="s">
        <v>475</v>
      </c>
      <c r="AF5" s="461"/>
      <c r="AG5" s="461"/>
      <c r="AH5" s="461"/>
      <c r="AI5" s="461"/>
      <c r="AJ5" s="461"/>
      <c r="AK5" s="461"/>
      <c r="AL5" s="461"/>
      <c r="AM5" s="461"/>
      <c r="AN5" s="461"/>
      <c r="AO5" s="461"/>
      <c r="AP5" s="462"/>
      <c r="AQ5" s="463"/>
      <c r="AR5" s="464"/>
      <c r="AS5" s="464"/>
      <c r="AT5" s="464"/>
      <c r="AU5" s="464"/>
      <c r="AV5" s="464"/>
      <c r="AW5" s="464"/>
      <c r="AX5" s="465"/>
    </row>
    <row r="6" spans="1:50" ht="39" customHeight="1" x14ac:dyDescent="0.15">
      <c r="A6" s="468" t="s">
        <v>4</v>
      </c>
      <c r="B6" s="469"/>
      <c r="C6" s="469"/>
      <c r="D6" s="469"/>
      <c r="E6" s="469"/>
      <c r="F6" s="469"/>
      <c r="G6" s="470" t="str">
        <f>[1]入力規則等!F39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477</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3" t="s">
        <v>25</v>
      </c>
      <c r="B7" s="494"/>
      <c r="C7" s="494"/>
      <c r="D7" s="494"/>
      <c r="E7" s="494"/>
      <c r="F7" s="494"/>
      <c r="G7" s="495" t="s">
        <v>479</v>
      </c>
      <c r="H7" s="496"/>
      <c r="I7" s="496"/>
      <c r="J7" s="496"/>
      <c r="K7" s="496"/>
      <c r="L7" s="496"/>
      <c r="M7" s="496"/>
      <c r="N7" s="496"/>
      <c r="O7" s="496"/>
      <c r="P7" s="496"/>
      <c r="Q7" s="496"/>
      <c r="R7" s="496"/>
      <c r="S7" s="496"/>
      <c r="T7" s="496"/>
      <c r="U7" s="496"/>
      <c r="V7" s="497"/>
      <c r="W7" s="497"/>
      <c r="X7" s="497"/>
      <c r="Y7" s="498" t="s">
        <v>5</v>
      </c>
      <c r="Z7" s="384"/>
      <c r="AA7" s="384"/>
      <c r="AB7" s="384"/>
      <c r="AC7" s="384"/>
      <c r="AD7" s="386"/>
      <c r="AE7" s="499" t="s">
        <v>478</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9" t="s">
        <v>308</v>
      </c>
      <c r="B8" s="650"/>
      <c r="C8" s="650"/>
      <c r="D8" s="650"/>
      <c r="E8" s="650"/>
      <c r="F8" s="651"/>
      <c r="G8" s="646" t="str">
        <f>[1]入力規則等!A26</f>
        <v>科学技術・イノベーション</v>
      </c>
      <c r="H8" s="647"/>
      <c r="I8" s="647"/>
      <c r="J8" s="647"/>
      <c r="K8" s="647"/>
      <c r="L8" s="647"/>
      <c r="M8" s="647"/>
      <c r="N8" s="647"/>
      <c r="O8" s="647"/>
      <c r="P8" s="647"/>
      <c r="Q8" s="647"/>
      <c r="R8" s="647"/>
      <c r="S8" s="647"/>
      <c r="T8" s="647"/>
      <c r="U8" s="647"/>
      <c r="V8" s="647"/>
      <c r="W8" s="647"/>
      <c r="X8" s="648"/>
      <c r="Y8" s="478" t="s">
        <v>79</v>
      </c>
      <c r="Z8" s="478"/>
      <c r="AA8" s="478"/>
      <c r="AB8" s="478"/>
      <c r="AC8" s="478"/>
      <c r="AD8" s="478"/>
      <c r="AE8" s="521" t="str">
        <f>[1]入力規則等!K13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2"/>
      <c r="G11" s="454" t="str">
        <f>[1]入力規則等!P10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8"/>
      <c r="B13" s="409"/>
      <c r="C13" s="409"/>
      <c r="D13" s="409"/>
      <c r="E13" s="409"/>
      <c r="F13" s="410"/>
      <c r="G13" s="512" t="s">
        <v>7</v>
      </c>
      <c r="H13" s="513"/>
      <c r="I13" s="518" t="s">
        <v>8</v>
      </c>
      <c r="J13" s="519"/>
      <c r="K13" s="519"/>
      <c r="L13" s="519"/>
      <c r="M13" s="519"/>
      <c r="N13" s="519"/>
      <c r="O13" s="520"/>
      <c r="P13" s="184" t="s">
        <v>479</v>
      </c>
      <c r="Q13" s="185"/>
      <c r="R13" s="185"/>
      <c r="S13" s="185"/>
      <c r="T13" s="185"/>
      <c r="U13" s="185"/>
      <c r="V13" s="186"/>
      <c r="W13" s="184">
        <v>80</v>
      </c>
      <c r="X13" s="185"/>
      <c r="Y13" s="185"/>
      <c r="Z13" s="185"/>
      <c r="AA13" s="185"/>
      <c r="AB13" s="185"/>
      <c r="AC13" s="186"/>
      <c r="AD13" s="184">
        <v>63</v>
      </c>
      <c r="AE13" s="185"/>
      <c r="AF13" s="185"/>
      <c r="AG13" s="185"/>
      <c r="AH13" s="185"/>
      <c r="AI13" s="185"/>
      <c r="AJ13" s="186"/>
      <c r="AK13" s="184">
        <v>84.6</v>
      </c>
      <c r="AL13" s="185"/>
      <c r="AM13" s="185"/>
      <c r="AN13" s="185"/>
      <c r="AO13" s="185"/>
      <c r="AP13" s="185"/>
      <c r="AQ13" s="186"/>
      <c r="AR13" s="198">
        <v>0</v>
      </c>
      <c r="AS13" s="199"/>
      <c r="AT13" s="199"/>
      <c r="AU13" s="199"/>
      <c r="AV13" s="199"/>
      <c r="AW13" s="199"/>
      <c r="AX13" s="200"/>
    </row>
    <row r="14" spans="1:50" ht="21" customHeight="1" x14ac:dyDescent="0.15">
      <c r="A14" s="408"/>
      <c r="B14" s="409"/>
      <c r="C14" s="409"/>
      <c r="D14" s="409"/>
      <c r="E14" s="409"/>
      <c r="F14" s="410"/>
      <c r="G14" s="514"/>
      <c r="H14" s="515"/>
      <c r="I14" s="188" t="s">
        <v>9</v>
      </c>
      <c r="J14" s="189"/>
      <c r="K14" s="189"/>
      <c r="L14" s="189"/>
      <c r="M14" s="189"/>
      <c r="N14" s="189"/>
      <c r="O14" s="190"/>
      <c r="P14" s="184" t="s">
        <v>479</v>
      </c>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4"/>
      <c r="H15" s="515"/>
      <c r="I15" s="188" t="s">
        <v>62</v>
      </c>
      <c r="J15" s="437"/>
      <c r="K15" s="437"/>
      <c r="L15" s="437"/>
      <c r="M15" s="437"/>
      <c r="N15" s="437"/>
      <c r="O15" s="438"/>
      <c r="P15" s="184" t="s">
        <v>479</v>
      </c>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v>0</v>
      </c>
      <c r="AS15" s="185"/>
      <c r="AT15" s="185"/>
      <c r="AU15" s="185"/>
      <c r="AV15" s="185"/>
      <c r="AW15" s="185"/>
      <c r="AX15" s="187"/>
    </row>
    <row r="16" spans="1:50" ht="21" customHeight="1" x14ac:dyDescent="0.15">
      <c r="A16" s="408"/>
      <c r="B16" s="409"/>
      <c r="C16" s="409"/>
      <c r="D16" s="409"/>
      <c r="E16" s="409"/>
      <c r="F16" s="410"/>
      <c r="G16" s="514"/>
      <c r="H16" s="515"/>
      <c r="I16" s="188" t="s">
        <v>63</v>
      </c>
      <c r="J16" s="437"/>
      <c r="K16" s="437"/>
      <c r="L16" s="437"/>
      <c r="M16" s="437"/>
      <c r="N16" s="437"/>
      <c r="O16" s="438"/>
      <c r="P16" s="184" t="s">
        <v>479</v>
      </c>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8"/>
      <c r="AS16" s="489"/>
      <c r="AT16" s="489"/>
      <c r="AU16" s="489"/>
      <c r="AV16" s="489"/>
      <c r="AW16" s="489"/>
      <c r="AX16" s="490"/>
    </row>
    <row r="17" spans="1:50" ht="24.75" customHeight="1" x14ac:dyDescent="0.15">
      <c r="A17" s="408"/>
      <c r="B17" s="409"/>
      <c r="C17" s="409"/>
      <c r="D17" s="409"/>
      <c r="E17" s="409"/>
      <c r="F17" s="410"/>
      <c r="G17" s="514"/>
      <c r="H17" s="515"/>
      <c r="I17" s="188" t="s">
        <v>61</v>
      </c>
      <c r="J17" s="189"/>
      <c r="K17" s="189"/>
      <c r="L17" s="189"/>
      <c r="M17" s="189"/>
      <c r="N17" s="189"/>
      <c r="O17" s="190"/>
      <c r="P17" s="184" t="s">
        <v>479</v>
      </c>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91"/>
      <c r="AS17" s="491"/>
      <c r="AT17" s="491"/>
      <c r="AU17" s="491"/>
      <c r="AV17" s="491"/>
      <c r="AW17" s="491"/>
      <c r="AX17" s="492"/>
    </row>
    <row r="18" spans="1:50" ht="24.75" customHeight="1" x14ac:dyDescent="0.15">
      <c r="A18" s="408"/>
      <c r="B18" s="409"/>
      <c r="C18" s="409"/>
      <c r="D18" s="409"/>
      <c r="E18" s="409"/>
      <c r="F18" s="410"/>
      <c r="G18" s="516"/>
      <c r="H18" s="517"/>
      <c r="I18" s="641" t="s">
        <v>22</v>
      </c>
      <c r="J18" s="642"/>
      <c r="K18" s="642"/>
      <c r="L18" s="642"/>
      <c r="M18" s="642"/>
      <c r="N18" s="642"/>
      <c r="O18" s="643"/>
      <c r="P18" s="663">
        <f>SUM(P13:V17)</f>
        <v>0</v>
      </c>
      <c r="Q18" s="664"/>
      <c r="R18" s="664"/>
      <c r="S18" s="664"/>
      <c r="T18" s="664"/>
      <c r="U18" s="664"/>
      <c r="V18" s="665"/>
      <c r="W18" s="663">
        <f>SUM(W13:AC17)</f>
        <v>80</v>
      </c>
      <c r="X18" s="664"/>
      <c r="Y18" s="664"/>
      <c r="Z18" s="664"/>
      <c r="AA18" s="664"/>
      <c r="AB18" s="664"/>
      <c r="AC18" s="665"/>
      <c r="AD18" s="663">
        <f t="shared" ref="AD18" si="0">SUM(AD13:AJ17)</f>
        <v>63</v>
      </c>
      <c r="AE18" s="664"/>
      <c r="AF18" s="664"/>
      <c r="AG18" s="664"/>
      <c r="AH18" s="664"/>
      <c r="AI18" s="664"/>
      <c r="AJ18" s="665"/>
      <c r="AK18" s="663">
        <f t="shared" ref="AK18" si="1">SUM(AK13:AQ17)</f>
        <v>84.6</v>
      </c>
      <c r="AL18" s="664"/>
      <c r="AM18" s="664"/>
      <c r="AN18" s="664"/>
      <c r="AO18" s="664"/>
      <c r="AP18" s="664"/>
      <c r="AQ18" s="665"/>
      <c r="AR18" s="663">
        <f t="shared" ref="AR18" si="2">SUM(AR13:AX17)</f>
        <v>0</v>
      </c>
      <c r="AS18" s="664"/>
      <c r="AT18" s="664"/>
      <c r="AU18" s="664"/>
      <c r="AV18" s="664"/>
      <c r="AW18" s="664"/>
      <c r="AX18" s="666"/>
    </row>
    <row r="19" spans="1:50" ht="24.75" customHeight="1" x14ac:dyDescent="0.15">
      <c r="A19" s="408"/>
      <c r="B19" s="409"/>
      <c r="C19" s="409"/>
      <c r="D19" s="409"/>
      <c r="E19" s="409"/>
      <c r="F19" s="410"/>
      <c r="G19" s="661" t="s">
        <v>10</v>
      </c>
      <c r="H19" s="662"/>
      <c r="I19" s="662"/>
      <c r="J19" s="662"/>
      <c r="K19" s="662"/>
      <c r="L19" s="662"/>
      <c r="M19" s="662"/>
      <c r="N19" s="662"/>
      <c r="O19" s="662"/>
      <c r="P19" s="184"/>
      <c r="Q19" s="185"/>
      <c r="R19" s="185"/>
      <c r="S19" s="185"/>
      <c r="T19" s="185"/>
      <c r="U19" s="185"/>
      <c r="V19" s="186"/>
      <c r="W19" s="184">
        <v>74</v>
      </c>
      <c r="X19" s="185"/>
      <c r="Y19" s="185"/>
      <c r="Z19" s="185"/>
      <c r="AA19" s="185"/>
      <c r="AB19" s="185"/>
      <c r="AC19" s="186"/>
      <c r="AD19" s="184">
        <v>54.701999999999998</v>
      </c>
      <c r="AE19" s="185"/>
      <c r="AF19" s="185"/>
      <c r="AG19" s="185"/>
      <c r="AH19" s="185"/>
      <c r="AI19" s="185"/>
      <c r="AJ19" s="186"/>
      <c r="AK19" s="639"/>
      <c r="AL19" s="639"/>
      <c r="AM19" s="639"/>
      <c r="AN19" s="639"/>
      <c r="AO19" s="639"/>
      <c r="AP19" s="639"/>
      <c r="AQ19" s="639"/>
      <c r="AR19" s="639"/>
      <c r="AS19" s="639"/>
      <c r="AT19" s="639"/>
      <c r="AU19" s="639"/>
      <c r="AV19" s="639"/>
      <c r="AW19" s="639"/>
      <c r="AX19" s="640"/>
    </row>
    <row r="20" spans="1:50" ht="24.75" customHeight="1" x14ac:dyDescent="0.15">
      <c r="A20" s="506"/>
      <c r="B20" s="507"/>
      <c r="C20" s="507"/>
      <c r="D20" s="507"/>
      <c r="E20" s="507"/>
      <c r="F20" s="508"/>
      <c r="G20" s="661" t="s">
        <v>11</v>
      </c>
      <c r="H20" s="662"/>
      <c r="I20" s="662"/>
      <c r="J20" s="662"/>
      <c r="K20" s="662"/>
      <c r="L20" s="662"/>
      <c r="M20" s="662"/>
      <c r="N20" s="662"/>
      <c r="O20" s="662"/>
      <c r="P20" s="667" t="str">
        <f>IF(P18=0, "-", P19/P18)</f>
        <v>-</v>
      </c>
      <c r="Q20" s="667"/>
      <c r="R20" s="667"/>
      <c r="S20" s="667"/>
      <c r="T20" s="667"/>
      <c r="U20" s="667"/>
      <c r="V20" s="667"/>
      <c r="W20" s="667">
        <f>IF(W18=0, "-", W19/W18)</f>
        <v>0.92500000000000004</v>
      </c>
      <c r="X20" s="667"/>
      <c r="Y20" s="667"/>
      <c r="Z20" s="667"/>
      <c r="AA20" s="667"/>
      <c r="AB20" s="667"/>
      <c r="AC20" s="667"/>
      <c r="AD20" s="667">
        <f>IF(AD18=0, "-", AD19/AD18)</f>
        <v>0.86828571428571422</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527</v>
      </c>
      <c r="AX22" s="82"/>
    </row>
    <row r="23" spans="1:50" ht="22.5"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5"/>
      <c r="AC24" s="206"/>
      <c r="AD24" s="206"/>
      <c r="AE24" s="97"/>
      <c r="AF24" s="98"/>
      <c r="AG24" s="98"/>
      <c r="AH24" s="98"/>
      <c r="AI24" s="99"/>
      <c r="AJ24" s="97"/>
      <c r="AK24" s="98"/>
      <c r="AL24" s="98"/>
      <c r="AM24" s="98"/>
      <c r="AN24" s="99"/>
      <c r="AO24" s="97"/>
      <c r="AP24" s="98"/>
      <c r="AQ24" s="98"/>
      <c r="AR24" s="98"/>
      <c r="AS24" s="99"/>
      <c r="AT24" s="97"/>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528</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527</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528</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527</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528</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527</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528</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527</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528</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72" t="s">
        <v>529</v>
      </c>
      <c r="B47" s="108" t="s">
        <v>530</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7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72"/>
      <c r="B49" s="108"/>
      <c r="C49" s="109"/>
      <c r="D49" s="109"/>
      <c r="E49" s="109"/>
      <c r="F49" s="110"/>
      <c r="G49" s="307" t="s">
        <v>531</v>
      </c>
      <c r="H49" s="307"/>
      <c r="I49" s="307"/>
      <c r="J49" s="307"/>
      <c r="K49" s="307"/>
      <c r="L49" s="307"/>
      <c r="M49" s="307"/>
      <c r="N49" s="307"/>
      <c r="O49" s="307"/>
      <c r="P49" s="307"/>
      <c r="Q49" s="307"/>
      <c r="R49" s="307"/>
      <c r="S49" s="307"/>
      <c r="T49" s="307"/>
      <c r="U49" s="307"/>
      <c r="V49" s="307"/>
      <c r="W49" s="307"/>
      <c r="X49" s="307"/>
      <c r="Y49" s="307"/>
      <c r="Z49" s="307"/>
      <c r="AA49" s="636"/>
      <c r="AB49" s="306" t="s">
        <v>523</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42" customHeight="1" x14ac:dyDescent="0.15">
      <c r="A50" s="672"/>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7"/>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72"/>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8"/>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72"/>
      <c r="B52" s="109" t="s">
        <v>532</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7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28</v>
      </c>
      <c r="AV53" s="80"/>
      <c r="AW53" s="81" t="s">
        <v>527</v>
      </c>
      <c r="AX53" s="82"/>
    </row>
    <row r="54" spans="1:50" ht="22.5" customHeight="1" x14ac:dyDescent="0.15">
      <c r="A54" s="672"/>
      <c r="B54" s="109"/>
      <c r="C54" s="109"/>
      <c r="D54" s="109"/>
      <c r="E54" s="109"/>
      <c r="F54" s="110"/>
      <c r="G54" s="623" t="s">
        <v>533</v>
      </c>
      <c r="H54" s="243"/>
      <c r="I54" s="243"/>
      <c r="J54" s="243"/>
      <c r="K54" s="243"/>
      <c r="L54" s="243"/>
      <c r="M54" s="243"/>
      <c r="N54" s="243"/>
      <c r="O54" s="244"/>
      <c r="P54" s="228" t="s">
        <v>485</v>
      </c>
      <c r="Q54" s="229"/>
      <c r="R54" s="229"/>
      <c r="S54" s="229"/>
      <c r="T54" s="229"/>
      <c r="U54" s="229"/>
      <c r="V54" s="229"/>
      <c r="W54" s="229"/>
      <c r="X54" s="230"/>
      <c r="Y54" s="600" t="s">
        <v>86</v>
      </c>
      <c r="Z54" s="601"/>
      <c r="AA54" s="602"/>
      <c r="AB54" s="603"/>
      <c r="AC54" s="604"/>
      <c r="AD54" s="604"/>
      <c r="AE54" s="97"/>
      <c r="AF54" s="98"/>
      <c r="AG54" s="98"/>
      <c r="AH54" s="98"/>
      <c r="AI54" s="99"/>
      <c r="AJ54" s="97"/>
      <c r="AK54" s="98"/>
      <c r="AL54" s="98"/>
      <c r="AM54" s="98"/>
      <c r="AN54" s="99"/>
      <c r="AO54" s="97"/>
      <c r="AP54" s="98"/>
      <c r="AQ54" s="98"/>
      <c r="AR54" s="98"/>
      <c r="AS54" s="99"/>
      <c r="AT54" s="204"/>
      <c r="AU54" s="204"/>
      <c r="AV54" s="204"/>
      <c r="AW54" s="204"/>
      <c r="AX54" s="205"/>
    </row>
    <row r="55" spans="1:50" ht="22.5" customHeight="1" x14ac:dyDescent="0.15">
      <c r="A55" s="672"/>
      <c r="B55" s="109"/>
      <c r="C55" s="109"/>
      <c r="D55" s="109"/>
      <c r="E55" s="109"/>
      <c r="F55" s="110"/>
      <c r="G55" s="624"/>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v>0</v>
      </c>
      <c r="AF55" s="98"/>
      <c r="AG55" s="98"/>
      <c r="AH55" s="98"/>
      <c r="AI55" s="99"/>
      <c r="AJ55" s="97">
        <v>0</v>
      </c>
      <c r="AK55" s="98"/>
      <c r="AL55" s="98"/>
      <c r="AM55" s="98"/>
      <c r="AN55" s="99"/>
      <c r="AO55" s="97">
        <v>0</v>
      </c>
      <c r="AP55" s="98"/>
      <c r="AQ55" s="98"/>
      <c r="AR55" s="98"/>
      <c r="AS55" s="99"/>
      <c r="AT55" s="97">
        <v>13</v>
      </c>
      <c r="AU55" s="98"/>
      <c r="AV55" s="98"/>
      <c r="AW55" s="98"/>
      <c r="AX55" s="357"/>
    </row>
    <row r="56" spans="1:50" ht="84" customHeight="1" x14ac:dyDescent="0.15">
      <c r="A56" s="672"/>
      <c r="B56" s="112"/>
      <c r="C56" s="112"/>
      <c r="D56" s="112"/>
      <c r="E56" s="112"/>
      <c r="F56" s="113"/>
      <c r="G56" s="625"/>
      <c r="H56" s="247"/>
      <c r="I56" s="247"/>
      <c r="J56" s="247"/>
      <c r="K56" s="247"/>
      <c r="L56" s="247"/>
      <c r="M56" s="247"/>
      <c r="N56" s="247"/>
      <c r="O56" s="248"/>
      <c r="P56" s="233"/>
      <c r="Q56" s="233"/>
      <c r="R56" s="233"/>
      <c r="S56" s="233"/>
      <c r="T56" s="233"/>
      <c r="U56" s="233"/>
      <c r="V56" s="233"/>
      <c r="W56" s="233"/>
      <c r="X56" s="234"/>
      <c r="Y56" s="146" t="s">
        <v>15</v>
      </c>
      <c r="Z56" s="104"/>
      <c r="AA56" s="105"/>
      <c r="AB56" s="147" t="s">
        <v>528</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2"/>
      <c r="B57" s="109" t="s">
        <v>532</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527</v>
      </c>
      <c r="AX58" s="82"/>
    </row>
    <row r="59" spans="1:50" ht="22.5" hidden="1" customHeight="1" x14ac:dyDescent="0.15">
      <c r="A59" s="672"/>
      <c r="B59" s="109"/>
      <c r="C59" s="109"/>
      <c r="D59" s="109"/>
      <c r="E59" s="109"/>
      <c r="F59" s="110"/>
      <c r="G59" s="623"/>
      <c r="H59" s="243"/>
      <c r="I59" s="243"/>
      <c r="J59" s="243"/>
      <c r="K59" s="243"/>
      <c r="L59" s="243"/>
      <c r="M59" s="243"/>
      <c r="N59" s="243"/>
      <c r="O59" s="244"/>
      <c r="P59" s="228"/>
      <c r="Q59" s="229"/>
      <c r="R59" s="229"/>
      <c r="S59" s="229"/>
      <c r="T59" s="229"/>
      <c r="U59" s="229"/>
      <c r="V59" s="229"/>
      <c r="W59" s="229"/>
      <c r="X59" s="230"/>
      <c r="Y59" s="600" t="s">
        <v>86</v>
      </c>
      <c r="Z59" s="601"/>
      <c r="AA59" s="602"/>
      <c r="AB59" s="604"/>
      <c r="AC59" s="604"/>
      <c r="AD59" s="60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2"/>
      <c r="B60" s="109"/>
      <c r="C60" s="109"/>
      <c r="D60" s="109"/>
      <c r="E60" s="109"/>
      <c r="F60" s="110"/>
      <c r="G60" s="624"/>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2"/>
      <c r="B61" s="112"/>
      <c r="C61" s="112"/>
      <c r="D61" s="112"/>
      <c r="E61" s="112"/>
      <c r="F61" s="113"/>
      <c r="G61" s="625"/>
      <c r="H61" s="247"/>
      <c r="I61" s="247"/>
      <c r="J61" s="247"/>
      <c r="K61" s="247"/>
      <c r="L61" s="247"/>
      <c r="M61" s="247"/>
      <c r="N61" s="247"/>
      <c r="O61" s="248"/>
      <c r="P61" s="233"/>
      <c r="Q61" s="233"/>
      <c r="R61" s="233"/>
      <c r="S61" s="233"/>
      <c r="T61" s="233"/>
      <c r="U61" s="233"/>
      <c r="V61" s="233"/>
      <c r="W61" s="233"/>
      <c r="X61" s="234"/>
      <c r="Y61" s="146" t="s">
        <v>15</v>
      </c>
      <c r="Z61" s="104"/>
      <c r="AA61" s="105"/>
      <c r="AB61" s="147" t="s">
        <v>528</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2"/>
      <c r="B62" s="109" t="s">
        <v>532</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527</v>
      </c>
      <c r="AX63" s="82"/>
    </row>
    <row r="64" spans="1:50" ht="22.5" hidden="1" customHeight="1" x14ac:dyDescent="0.15">
      <c r="A64" s="672"/>
      <c r="B64" s="109"/>
      <c r="C64" s="109"/>
      <c r="D64" s="109"/>
      <c r="E64" s="109"/>
      <c r="F64" s="110"/>
      <c r="G64" s="623"/>
      <c r="H64" s="243"/>
      <c r="I64" s="243"/>
      <c r="J64" s="243"/>
      <c r="K64" s="243"/>
      <c r="L64" s="243"/>
      <c r="M64" s="243"/>
      <c r="N64" s="243"/>
      <c r="O64" s="244"/>
      <c r="P64" s="228"/>
      <c r="Q64" s="229"/>
      <c r="R64" s="229"/>
      <c r="S64" s="229"/>
      <c r="T64" s="229"/>
      <c r="U64" s="229"/>
      <c r="V64" s="229"/>
      <c r="W64" s="229"/>
      <c r="X64" s="230"/>
      <c r="Y64" s="600" t="s">
        <v>86</v>
      </c>
      <c r="Z64" s="601"/>
      <c r="AA64" s="602"/>
      <c r="AB64" s="604"/>
      <c r="AC64" s="604"/>
      <c r="AD64" s="60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2"/>
      <c r="B65" s="109"/>
      <c r="C65" s="109"/>
      <c r="D65" s="109"/>
      <c r="E65" s="109"/>
      <c r="F65" s="110"/>
      <c r="G65" s="624"/>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3"/>
      <c r="B66" s="112"/>
      <c r="C66" s="112"/>
      <c r="D66" s="112"/>
      <c r="E66" s="112"/>
      <c r="F66" s="113"/>
      <c r="G66" s="625"/>
      <c r="H66" s="247"/>
      <c r="I66" s="247"/>
      <c r="J66" s="247"/>
      <c r="K66" s="247"/>
      <c r="L66" s="247"/>
      <c r="M66" s="247"/>
      <c r="N66" s="247"/>
      <c r="O66" s="248"/>
      <c r="P66" s="233"/>
      <c r="Q66" s="233"/>
      <c r="R66" s="233"/>
      <c r="S66" s="233"/>
      <c r="T66" s="233"/>
      <c r="U66" s="233"/>
      <c r="V66" s="233"/>
      <c r="W66" s="233"/>
      <c r="X66" s="234"/>
      <c r="Y66" s="146" t="s">
        <v>15</v>
      </c>
      <c r="Z66" s="104"/>
      <c r="AA66" s="105"/>
      <c r="AB66" s="147" t="s">
        <v>528</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5" t="s">
        <v>88</v>
      </c>
      <c r="B67" s="536"/>
      <c r="C67" s="536"/>
      <c r="D67" s="536"/>
      <c r="E67" s="536"/>
      <c r="F67" s="537"/>
      <c r="G67" s="626" t="s">
        <v>84</v>
      </c>
      <c r="H67" s="626"/>
      <c r="I67" s="626"/>
      <c r="J67" s="626"/>
      <c r="K67" s="626"/>
      <c r="L67" s="626"/>
      <c r="M67" s="626"/>
      <c r="N67" s="626"/>
      <c r="O67" s="626"/>
      <c r="P67" s="626"/>
      <c r="Q67" s="626"/>
      <c r="R67" s="626"/>
      <c r="S67" s="626"/>
      <c r="T67" s="626"/>
      <c r="U67" s="626"/>
      <c r="V67" s="626"/>
      <c r="W67" s="626"/>
      <c r="X67" s="62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8"/>
      <c r="B68" s="539"/>
      <c r="C68" s="539"/>
      <c r="D68" s="539"/>
      <c r="E68" s="539"/>
      <c r="F68" s="540"/>
      <c r="G68" s="228" t="s">
        <v>534</v>
      </c>
      <c r="H68" s="243"/>
      <c r="I68" s="243"/>
      <c r="J68" s="243"/>
      <c r="K68" s="243"/>
      <c r="L68" s="243"/>
      <c r="M68" s="243"/>
      <c r="N68" s="243"/>
      <c r="O68" s="243"/>
      <c r="P68" s="243"/>
      <c r="Q68" s="243"/>
      <c r="R68" s="243"/>
      <c r="S68" s="243"/>
      <c r="T68" s="243"/>
      <c r="U68" s="243"/>
      <c r="V68" s="243"/>
      <c r="W68" s="243"/>
      <c r="X68" s="244"/>
      <c r="Y68" s="632" t="s">
        <v>66</v>
      </c>
      <c r="Z68" s="633"/>
      <c r="AA68" s="634"/>
      <c r="AB68" s="120"/>
      <c r="AC68" s="121"/>
      <c r="AD68" s="122"/>
      <c r="AE68" s="97" t="s">
        <v>535</v>
      </c>
      <c r="AF68" s="98"/>
      <c r="AG68" s="98"/>
      <c r="AH68" s="98"/>
      <c r="AI68" s="99"/>
      <c r="AJ68" s="97">
        <v>1</v>
      </c>
      <c r="AK68" s="98"/>
      <c r="AL68" s="98"/>
      <c r="AM68" s="98"/>
      <c r="AN68" s="99"/>
      <c r="AO68" s="97"/>
      <c r="AP68" s="98"/>
      <c r="AQ68" s="98"/>
      <c r="AR68" s="98"/>
      <c r="AS68" s="99"/>
      <c r="AT68" s="550"/>
      <c r="AU68" s="550"/>
      <c r="AV68" s="550"/>
      <c r="AW68" s="550"/>
      <c r="AX68" s="551"/>
      <c r="AY68" s="10"/>
      <c r="AZ68" s="10"/>
      <c r="BA68" s="10"/>
      <c r="BB68" s="10"/>
      <c r="BC68" s="10"/>
    </row>
    <row r="69" spans="1:60" ht="88.5" customHeight="1" x14ac:dyDescent="0.15">
      <c r="A69" s="541"/>
      <c r="B69" s="542"/>
      <c r="C69" s="542"/>
      <c r="D69" s="542"/>
      <c r="E69" s="542"/>
      <c r="F69" s="543"/>
      <c r="G69" s="247"/>
      <c r="H69" s="247"/>
      <c r="I69" s="247"/>
      <c r="J69" s="247"/>
      <c r="K69" s="247"/>
      <c r="L69" s="247"/>
      <c r="M69" s="247"/>
      <c r="N69" s="247"/>
      <c r="O69" s="247"/>
      <c r="P69" s="247"/>
      <c r="Q69" s="247"/>
      <c r="R69" s="247"/>
      <c r="S69" s="247"/>
      <c r="T69" s="247"/>
      <c r="U69" s="247"/>
      <c r="V69" s="247"/>
      <c r="W69" s="247"/>
      <c r="X69" s="248"/>
      <c r="Y69" s="117" t="s">
        <v>536</v>
      </c>
      <c r="Z69" s="118"/>
      <c r="AA69" s="119"/>
      <c r="AB69" s="211"/>
      <c r="AC69" s="212"/>
      <c r="AD69" s="213"/>
      <c r="AE69" s="97" t="s">
        <v>535</v>
      </c>
      <c r="AF69" s="98"/>
      <c r="AG69" s="98"/>
      <c r="AH69" s="98"/>
      <c r="AI69" s="99"/>
      <c r="AJ69" s="97" t="s">
        <v>535</v>
      </c>
      <c r="AK69" s="98"/>
      <c r="AL69" s="98"/>
      <c r="AM69" s="98"/>
      <c r="AN69" s="99"/>
      <c r="AO69" s="97">
        <v>1</v>
      </c>
      <c r="AP69" s="98"/>
      <c r="AQ69" s="98"/>
      <c r="AR69" s="98"/>
      <c r="AS69" s="99"/>
      <c r="AT69" s="97"/>
      <c r="AU69" s="98"/>
      <c r="AV69" s="98"/>
      <c r="AW69" s="98"/>
      <c r="AX69" s="357"/>
      <c r="AY69" s="10"/>
      <c r="AZ69" s="10"/>
      <c r="BA69" s="10"/>
      <c r="BB69" s="10"/>
      <c r="BC69" s="10"/>
      <c r="BD69" s="10"/>
      <c r="BE69" s="10"/>
      <c r="BF69" s="10"/>
      <c r="BG69" s="10"/>
      <c r="BH69" s="10"/>
    </row>
    <row r="70" spans="1:60" ht="33" hidden="1" customHeight="1" x14ac:dyDescent="0.15">
      <c r="A70" s="535" t="s">
        <v>88</v>
      </c>
      <c r="B70" s="536"/>
      <c r="C70" s="536"/>
      <c r="D70" s="536"/>
      <c r="E70" s="536"/>
      <c r="F70" s="537"/>
      <c r="G70" s="626" t="s">
        <v>84</v>
      </c>
      <c r="H70" s="626"/>
      <c r="I70" s="626"/>
      <c r="J70" s="626"/>
      <c r="K70" s="626"/>
      <c r="L70" s="626"/>
      <c r="M70" s="626"/>
      <c r="N70" s="626"/>
      <c r="O70" s="626"/>
      <c r="P70" s="626"/>
      <c r="Q70" s="626"/>
      <c r="R70" s="626"/>
      <c r="S70" s="626"/>
      <c r="T70" s="626"/>
      <c r="U70" s="626"/>
      <c r="V70" s="626"/>
      <c r="W70" s="626"/>
      <c r="X70" s="627"/>
      <c r="Y70" s="154"/>
      <c r="Z70" s="155"/>
      <c r="AA70" s="156"/>
      <c r="AB70" s="92" t="s">
        <v>12</v>
      </c>
      <c r="AC70" s="93"/>
      <c r="AD70" s="94"/>
      <c r="AE70" s="148" t="s">
        <v>69</v>
      </c>
      <c r="AF70" s="135"/>
      <c r="AG70" s="135"/>
      <c r="AH70" s="135"/>
      <c r="AI70" s="628"/>
      <c r="AJ70" s="148" t="s">
        <v>70</v>
      </c>
      <c r="AK70" s="135"/>
      <c r="AL70" s="135"/>
      <c r="AM70" s="135"/>
      <c r="AN70" s="628"/>
      <c r="AO70" s="148" t="s">
        <v>71</v>
      </c>
      <c r="AP70" s="135"/>
      <c r="AQ70" s="135"/>
      <c r="AR70" s="135"/>
      <c r="AS70" s="628"/>
      <c r="AT70" s="273" t="s">
        <v>74</v>
      </c>
      <c r="AU70" s="274"/>
      <c r="AV70" s="274"/>
      <c r="AW70" s="274"/>
      <c r="AX70" s="275"/>
    </row>
    <row r="71" spans="1:60" ht="22.5" hidden="1" customHeight="1" x14ac:dyDescent="0.15">
      <c r="A71" s="538"/>
      <c r="B71" s="539"/>
      <c r="C71" s="539"/>
      <c r="D71" s="539"/>
      <c r="E71" s="539"/>
      <c r="F71" s="540"/>
      <c r="G71" s="243"/>
      <c r="H71" s="243"/>
      <c r="I71" s="243"/>
      <c r="J71" s="243"/>
      <c r="K71" s="243"/>
      <c r="L71" s="243"/>
      <c r="M71" s="243"/>
      <c r="N71" s="243"/>
      <c r="O71" s="243"/>
      <c r="P71" s="243"/>
      <c r="Q71" s="243"/>
      <c r="R71" s="243"/>
      <c r="S71" s="243"/>
      <c r="T71" s="243"/>
      <c r="U71" s="243"/>
      <c r="V71" s="243"/>
      <c r="W71" s="243"/>
      <c r="X71" s="244"/>
      <c r="Y71" s="674" t="s">
        <v>66</v>
      </c>
      <c r="Z71" s="675"/>
      <c r="AA71" s="676"/>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41"/>
      <c r="B72" s="542"/>
      <c r="C72" s="542"/>
      <c r="D72" s="542"/>
      <c r="E72" s="542"/>
      <c r="F72" s="543"/>
      <c r="G72" s="247"/>
      <c r="H72" s="247"/>
      <c r="I72" s="247"/>
      <c r="J72" s="247"/>
      <c r="K72" s="247"/>
      <c r="L72" s="247"/>
      <c r="M72" s="247"/>
      <c r="N72" s="247"/>
      <c r="O72" s="247"/>
      <c r="P72" s="247"/>
      <c r="Q72" s="247"/>
      <c r="R72" s="247"/>
      <c r="S72" s="247"/>
      <c r="T72" s="247"/>
      <c r="U72" s="247"/>
      <c r="V72" s="247"/>
      <c r="W72" s="247"/>
      <c r="X72" s="248"/>
      <c r="Y72" s="117" t="s">
        <v>536</v>
      </c>
      <c r="Z72" s="677"/>
      <c r="AA72" s="678"/>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6" t="s">
        <v>84</v>
      </c>
      <c r="H73" s="626"/>
      <c r="I73" s="626"/>
      <c r="J73" s="626"/>
      <c r="K73" s="626"/>
      <c r="L73" s="626"/>
      <c r="M73" s="626"/>
      <c r="N73" s="626"/>
      <c r="O73" s="626"/>
      <c r="P73" s="626"/>
      <c r="Q73" s="626"/>
      <c r="R73" s="626"/>
      <c r="S73" s="626"/>
      <c r="T73" s="626"/>
      <c r="U73" s="626"/>
      <c r="V73" s="626"/>
      <c r="W73" s="626"/>
      <c r="X73" s="627"/>
      <c r="Y73" s="154"/>
      <c r="Z73" s="155"/>
      <c r="AA73" s="156"/>
      <c r="AB73" s="92" t="s">
        <v>12</v>
      </c>
      <c r="AC73" s="93"/>
      <c r="AD73" s="94"/>
      <c r="AE73" s="148" t="s">
        <v>69</v>
      </c>
      <c r="AF73" s="135"/>
      <c r="AG73" s="135"/>
      <c r="AH73" s="135"/>
      <c r="AI73" s="628"/>
      <c r="AJ73" s="148" t="s">
        <v>70</v>
      </c>
      <c r="AK73" s="135"/>
      <c r="AL73" s="135"/>
      <c r="AM73" s="135"/>
      <c r="AN73" s="628"/>
      <c r="AO73" s="148" t="s">
        <v>71</v>
      </c>
      <c r="AP73" s="135"/>
      <c r="AQ73" s="135"/>
      <c r="AR73" s="135"/>
      <c r="AS73" s="628"/>
      <c r="AT73" s="273" t="s">
        <v>74</v>
      </c>
      <c r="AU73" s="274"/>
      <c r="AV73" s="274"/>
      <c r="AW73" s="274"/>
      <c r="AX73" s="275"/>
    </row>
    <row r="74" spans="1:60" ht="22.5" hidden="1" customHeight="1" x14ac:dyDescent="0.15">
      <c r="A74" s="538"/>
      <c r="B74" s="539"/>
      <c r="C74" s="539"/>
      <c r="D74" s="539"/>
      <c r="E74" s="539"/>
      <c r="F74" s="540"/>
      <c r="G74" s="243"/>
      <c r="H74" s="243"/>
      <c r="I74" s="243"/>
      <c r="J74" s="243"/>
      <c r="K74" s="243"/>
      <c r="L74" s="243"/>
      <c r="M74" s="243"/>
      <c r="N74" s="243"/>
      <c r="O74" s="243"/>
      <c r="P74" s="243"/>
      <c r="Q74" s="243"/>
      <c r="R74" s="243"/>
      <c r="S74" s="243"/>
      <c r="T74" s="243"/>
      <c r="U74" s="243"/>
      <c r="V74" s="243"/>
      <c r="W74" s="243"/>
      <c r="X74" s="244"/>
      <c r="Y74" s="674" t="s">
        <v>66</v>
      </c>
      <c r="Z74" s="675"/>
      <c r="AA74" s="676"/>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41"/>
      <c r="B75" s="542"/>
      <c r="C75" s="542"/>
      <c r="D75" s="542"/>
      <c r="E75" s="542"/>
      <c r="F75" s="543"/>
      <c r="G75" s="247"/>
      <c r="H75" s="247"/>
      <c r="I75" s="247"/>
      <c r="J75" s="247"/>
      <c r="K75" s="247"/>
      <c r="L75" s="247"/>
      <c r="M75" s="247"/>
      <c r="N75" s="247"/>
      <c r="O75" s="247"/>
      <c r="P75" s="247"/>
      <c r="Q75" s="247"/>
      <c r="R75" s="247"/>
      <c r="S75" s="247"/>
      <c r="T75" s="247"/>
      <c r="U75" s="247"/>
      <c r="V75" s="247"/>
      <c r="W75" s="247"/>
      <c r="X75" s="248"/>
      <c r="Y75" s="117" t="s">
        <v>536</v>
      </c>
      <c r="Z75" s="677"/>
      <c r="AA75" s="678"/>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6" t="s">
        <v>84</v>
      </c>
      <c r="H76" s="626"/>
      <c r="I76" s="626"/>
      <c r="J76" s="626"/>
      <c r="K76" s="626"/>
      <c r="L76" s="626"/>
      <c r="M76" s="626"/>
      <c r="N76" s="626"/>
      <c r="O76" s="626"/>
      <c r="P76" s="626"/>
      <c r="Q76" s="626"/>
      <c r="R76" s="626"/>
      <c r="S76" s="626"/>
      <c r="T76" s="626"/>
      <c r="U76" s="626"/>
      <c r="V76" s="626"/>
      <c r="W76" s="626"/>
      <c r="X76" s="627"/>
      <c r="Y76" s="154"/>
      <c r="Z76" s="155"/>
      <c r="AA76" s="156"/>
      <c r="AB76" s="92" t="s">
        <v>12</v>
      </c>
      <c r="AC76" s="93"/>
      <c r="AD76" s="94"/>
      <c r="AE76" s="148" t="s">
        <v>69</v>
      </c>
      <c r="AF76" s="135"/>
      <c r="AG76" s="135"/>
      <c r="AH76" s="135"/>
      <c r="AI76" s="628"/>
      <c r="AJ76" s="148" t="s">
        <v>70</v>
      </c>
      <c r="AK76" s="135"/>
      <c r="AL76" s="135"/>
      <c r="AM76" s="135"/>
      <c r="AN76" s="628"/>
      <c r="AO76" s="148" t="s">
        <v>71</v>
      </c>
      <c r="AP76" s="135"/>
      <c r="AQ76" s="135"/>
      <c r="AR76" s="135"/>
      <c r="AS76" s="628"/>
      <c r="AT76" s="273" t="s">
        <v>74</v>
      </c>
      <c r="AU76" s="274"/>
      <c r="AV76" s="274"/>
      <c r="AW76" s="274"/>
      <c r="AX76" s="275"/>
    </row>
    <row r="77" spans="1:60" ht="22.5" hidden="1" customHeight="1" x14ac:dyDescent="0.15">
      <c r="A77" s="538"/>
      <c r="B77" s="539"/>
      <c r="C77" s="539"/>
      <c r="D77" s="539"/>
      <c r="E77" s="539"/>
      <c r="F77" s="540"/>
      <c r="G77" s="243"/>
      <c r="H77" s="243"/>
      <c r="I77" s="243"/>
      <c r="J77" s="243"/>
      <c r="K77" s="243"/>
      <c r="L77" s="243"/>
      <c r="M77" s="243"/>
      <c r="N77" s="243"/>
      <c r="O77" s="243"/>
      <c r="P77" s="243"/>
      <c r="Q77" s="243"/>
      <c r="R77" s="243"/>
      <c r="S77" s="243"/>
      <c r="T77" s="243"/>
      <c r="U77" s="243"/>
      <c r="V77" s="243"/>
      <c r="W77" s="243"/>
      <c r="X77" s="244"/>
      <c r="Y77" s="674" t="s">
        <v>66</v>
      </c>
      <c r="Z77" s="675"/>
      <c r="AA77" s="676"/>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41"/>
      <c r="B78" s="542"/>
      <c r="C78" s="542"/>
      <c r="D78" s="542"/>
      <c r="E78" s="542"/>
      <c r="F78" s="543"/>
      <c r="G78" s="247"/>
      <c r="H78" s="247"/>
      <c r="I78" s="247"/>
      <c r="J78" s="247"/>
      <c r="K78" s="247"/>
      <c r="L78" s="247"/>
      <c r="M78" s="247"/>
      <c r="N78" s="247"/>
      <c r="O78" s="247"/>
      <c r="P78" s="247"/>
      <c r="Q78" s="247"/>
      <c r="R78" s="247"/>
      <c r="S78" s="247"/>
      <c r="T78" s="247"/>
      <c r="U78" s="247"/>
      <c r="V78" s="247"/>
      <c r="W78" s="247"/>
      <c r="X78" s="248"/>
      <c r="Y78" s="117" t="s">
        <v>536</v>
      </c>
      <c r="Z78" s="677"/>
      <c r="AA78" s="678"/>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6" t="s">
        <v>84</v>
      </c>
      <c r="H79" s="626"/>
      <c r="I79" s="626"/>
      <c r="J79" s="626"/>
      <c r="K79" s="626"/>
      <c r="L79" s="626"/>
      <c r="M79" s="626"/>
      <c r="N79" s="626"/>
      <c r="O79" s="626"/>
      <c r="P79" s="626"/>
      <c r="Q79" s="626"/>
      <c r="R79" s="626"/>
      <c r="S79" s="626"/>
      <c r="T79" s="626"/>
      <c r="U79" s="626"/>
      <c r="V79" s="626"/>
      <c r="W79" s="626"/>
      <c r="X79" s="627"/>
      <c r="Y79" s="154"/>
      <c r="Z79" s="155"/>
      <c r="AA79" s="156"/>
      <c r="AB79" s="92" t="s">
        <v>12</v>
      </c>
      <c r="AC79" s="93"/>
      <c r="AD79" s="94"/>
      <c r="AE79" s="148" t="s">
        <v>69</v>
      </c>
      <c r="AF79" s="135"/>
      <c r="AG79" s="135"/>
      <c r="AH79" s="135"/>
      <c r="AI79" s="628"/>
      <c r="AJ79" s="148" t="s">
        <v>70</v>
      </c>
      <c r="AK79" s="135"/>
      <c r="AL79" s="135"/>
      <c r="AM79" s="135"/>
      <c r="AN79" s="628"/>
      <c r="AO79" s="148" t="s">
        <v>71</v>
      </c>
      <c r="AP79" s="135"/>
      <c r="AQ79" s="135"/>
      <c r="AR79" s="135"/>
      <c r="AS79" s="628"/>
      <c r="AT79" s="273" t="s">
        <v>74</v>
      </c>
      <c r="AU79" s="274"/>
      <c r="AV79" s="274"/>
      <c r="AW79" s="274"/>
      <c r="AX79" s="275"/>
    </row>
    <row r="80" spans="1:60" ht="22.5" hidden="1" customHeight="1" x14ac:dyDescent="0.15">
      <c r="A80" s="538"/>
      <c r="B80" s="539"/>
      <c r="C80" s="539"/>
      <c r="D80" s="539"/>
      <c r="E80" s="539"/>
      <c r="F80" s="540"/>
      <c r="G80" s="243"/>
      <c r="H80" s="243"/>
      <c r="I80" s="243"/>
      <c r="J80" s="243"/>
      <c r="K80" s="243"/>
      <c r="L80" s="243"/>
      <c r="M80" s="243"/>
      <c r="N80" s="243"/>
      <c r="O80" s="243"/>
      <c r="P80" s="243"/>
      <c r="Q80" s="243"/>
      <c r="R80" s="243"/>
      <c r="S80" s="243"/>
      <c r="T80" s="243"/>
      <c r="U80" s="243"/>
      <c r="V80" s="243"/>
      <c r="W80" s="243"/>
      <c r="X80" s="244"/>
      <c r="Y80" s="674" t="s">
        <v>66</v>
      </c>
      <c r="Z80" s="675"/>
      <c r="AA80" s="676"/>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1"/>
      <c r="B81" s="542"/>
      <c r="C81" s="542"/>
      <c r="D81" s="542"/>
      <c r="E81" s="542"/>
      <c r="F81" s="543"/>
      <c r="G81" s="247"/>
      <c r="H81" s="247"/>
      <c r="I81" s="247"/>
      <c r="J81" s="247"/>
      <c r="K81" s="247"/>
      <c r="L81" s="247"/>
      <c r="M81" s="247"/>
      <c r="N81" s="247"/>
      <c r="O81" s="247"/>
      <c r="P81" s="247"/>
      <c r="Q81" s="247"/>
      <c r="R81" s="247"/>
      <c r="S81" s="247"/>
      <c r="T81" s="247"/>
      <c r="U81" s="247"/>
      <c r="V81" s="247"/>
      <c r="W81" s="247"/>
      <c r="X81" s="248"/>
      <c r="Y81" s="117" t="s">
        <v>536</v>
      </c>
      <c r="Z81" s="677"/>
      <c r="AA81" s="678"/>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537</v>
      </c>
      <c r="H83" s="304"/>
      <c r="I83" s="304"/>
      <c r="J83" s="304"/>
      <c r="K83" s="304"/>
      <c r="L83" s="304"/>
      <c r="M83" s="304"/>
      <c r="N83" s="304"/>
      <c r="O83" s="304"/>
      <c r="P83" s="304"/>
      <c r="Q83" s="304"/>
      <c r="R83" s="304"/>
      <c r="S83" s="304"/>
      <c r="T83" s="304"/>
      <c r="U83" s="304"/>
      <c r="V83" s="304"/>
      <c r="W83" s="304"/>
      <c r="X83" s="304"/>
      <c r="Y83" s="547" t="s">
        <v>17</v>
      </c>
      <c r="Z83" s="548"/>
      <c r="AA83" s="549"/>
      <c r="AB83" s="679"/>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538</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539</v>
      </c>
      <c r="H86" s="304"/>
      <c r="I86" s="304"/>
      <c r="J86" s="304"/>
      <c r="K86" s="304"/>
      <c r="L86" s="304"/>
      <c r="M86" s="304"/>
      <c r="N86" s="304"/>
      <c r="O86" s="304"/>
      <c r="P86" s="304"/>
      <c r="Q86" s="304"/>
      <c r="R86" s="304"/>
      <c r="S86" s="304"/>
      <c r="T86" s="304"/>
      <c r="U86" s="304"/>
      <c r="V86" s="304"/>
      <c r="W86" s="304"/>
      <c r="X86" s="304"/>
      <c r="Y86" s="547" t="s">
        <v>17</v>
      </c>
      <c r="Z86" s="548"/>
      <c r="AA86" s="549"/>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538</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539</v>
      </c>
      <c r="H89" s="304"/>
      <c r="I89" s="304"/>
      <c r="J89" s="304"/>
      <c r="K89" s="304"/>
      <c r="L89" s="304"/>
      <c r="M89" s="304"/>
      <c r="N89" s="304"/>
      <c r="O89" s="304"/>
      <c r="P89" s="304"/>
      <c r="Q89" s="304"/>
      <c r="R89" s="304"/>
      <c r="S89" s="304"/>
      <c r="T89" s="304"/>
      <c r="U89" s="304"/>
      <c r="V89" s="304"/>
      <c r="W89" s="304"/>
      <c r="X89" s="304"/>
      <c r="Y89" s="547" t="s">
        <v>17</v>
      </c>
      <c r="Z89" s="548"/>
      <c r="AA89" s="549"/>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538</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539</v>
      </c>
      <c r="H92" s="304"/>
      <c r="I92" s="304"/>
      <c r="J92" s="304"/>
      <c r="K92" s="304"/>
      <c r="L92" s="304"/>
      <c r="M92" s="304"/>
      <c r="N92" s="304"/>
      <c r="O92" s="304"/>
      <c r="P92" s="304"/>
      <c r="Q92" s="304"/>
      <c r="R92" s="304"/>
      <c r="S92" s="304"/>
      <c r="T92" s="304"/>
      <c r="U92" s="304"/>
      <c r="V92" s="304"/>
      <c r="W92" s="304"/>
      <c r="X92" s="680"/>
      <c r="Y92" s="547" t="s">
        <v>17</v>
      </c>
      <c r="Z92" s="548"/>
      <c r="AA92" s="549"/>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1"/>
      <c r="Y93" s="207" t="s">
        <v>59</v>
      </c>
      <c r="Z93" s="118"/>
      <c r="AA93" s="119"/>
      <c r="AB93" s="100" t="s">
        <v>538</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2"/>
      <c r="Z94" s="683"/>
      <c r="AA94" s="68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5" t="s">
        <v>75</v>
      </c>
      <c r="AU94" s="686"/>
      <c r="AV94" s="686"/>
      <c r="AW94" s="686"/>
      <c r="AX94" s="687"/>
    </row>
    <row r="95" spans="1:60" ht="22.5" hidden="1" customHeight="1" x14ac:dyDescent="0.15">
      <c r="A95" s="129"/>
      <c r="B95" s="130"/>
      <c r="C95" s="130"/>
      <c r="D95" s="130"/>
      <c r="E95" s="130"/>
      <c r="F95" s="131"/>
      <c r="G95" s="304" t="s">
        <v>539</v>
      </c>
      <c r="H95" s="304"/>
      <c r="I95" s="304"/>
      <c r="J95" s="304"/>
      <c r="K95" s="304"/>
      <c r="L95" s="304"/>
      <c r="M95" s="304"/>
      <c r="N95" s="304"/>
      <c r="O95" s="304"/>
      <c r="P95" s="304"/>
      <c r="Q95" s="304"/>
      <c r="R95" s="304"/>
      <c r="S95" s="304"/>
      <c r="T95" s="304"/>
      <c r="U95" s="304"/>
      <c r="V95" s="304"/>
      <c r="W95" s="304"/>
      <c r="X95" s="304"/>
      <c r="Y95" s="547" t="s">
        <v>17</v>
      </c>
      <c r="Z95" s="548"/>
      <c r="AA95" s="549"/>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538</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4" t="s">
        <v>77</v>
      </c>
      <c r="B97" s="615"/>
      <c r="C97" s="644" t="s">
        <v>19</v>
      </c>
      <c r="D97" s="533"/>
      <c r="E97" s="533"/>
      <c r="F97" s="533"/>
      <c r="G97" s="533"/>
      <c r="H97" s="533"/>
      <c r="I97" s="533"/>
      <c r="J97" s="533"/>
      <c r="K97" s="645"/>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6"/>
      <c r="B98" s="617"/>
      <c r="C98" s="544" t="s">
        <v>540</v>
      </c>
      <c r="D98" s="545"/>
      <c r="E98" s="545"/>
      <c r="F98" s="545"/>
      <c r="G98" s="545"/>
      <c r="H98" s="545"/>
      <c r="I98" s="545"/>
      <c r="J98" s="545"/>
      <c r="K98" s="546"/>
      <c r="L98" s="184">
        <v>0.03</v>
      </c>
      <c r="M98" s="185"/>
      <c r="N98" s="185"/>
      <c r="O98" s="185"/>
      <c r="P98" s="185"/>
      <c r="Q98" s="186"/>
      <c r="R98" s="184" t="s">
        <v>535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6"/>
      <c r="B99" s="617"/>
      <c r="C99" s="611" t="s">
        <v>541</v>
      </c>
      <c r="D99" s="612"/>
      <c r="E99" s="612"/>
      <c r="F99" s="612"/>
      <c r="G99" s="612"/>
      <c r="H99" s="612"/>
      <c r="I99" s="612"/>
      <c r="J99" s="612"/>
      <c r="K99" s="613"/>
      <c r="L99" s="184">
        <v>2.367</v>
      </c>
      <c r="M99" s="185"/>
      <c r="N99" s="185"/>
      <c r="O99" s="185"/>
      <c r="P99" s="185"/>
      <c r="Q99" s="186"/>
      <c r="R99" s="184" t="s">
        <v>535</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6"/>
      <c r="B100" s="617"/>
      <c r="C100" s="611" t="s">
        <v>542</v>
      </c>
      <c r="D100" s="612"/>
      <c r="E100" s="612"/>
      <c r="F100" s="612"/>
      <c r="G100" s="612"/>
      <c r="H100" s="612"/>
      <c r="I100" s="612"/>
      <c r="J100" s="612"/>
      <c r="K100" s="613"/>
      <c r="L100" s="184">
        <v>0.09</v>
      </c>
      <c r="M100" s="185"/>
      <c r="N100" s="185"/>
      <c r="O100" s="185"/>
      <c r="P100" s="185"/>
      <c r="Q100" s="186"/>
      <c r="R100" s="184" t="s">
        <v>535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6"/>
      <c r="B101" s="617"/>
      <c r="C101" s="611" t="s">
        <v>543</v>
      </c>
      <c r="D101" s="612"/>
      <c r="E101" s="612"/>
      <c r="F101" s="612"/>
      <c r="G101" s="612"/>
      <c r="H101" s="612"/>
      <c r="I101" s="612"/>
      <c r="J101" s="612"/>
      <c r="K101" s="613"/>
      <c r="L101" s="184">
        <v>82.120999999999995</v>
      </c>
      <c r="M101" s="185"/>
      <c r="N101" s="185"/>
      <c r="O101" s="185"/>
      <c r="P101" s="185"/>
      <c r="Q101" s="186"/>
      <c r="R101" s="184" t="s">
        <v>535</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6"/>
      <c r="B102" s="617"/>
      <c r="C102" s="611"/>
      <c r="D102" s="612"/>
      <c r="E102" s="612"/>
      <c r="F102" s="612"/>
      <c r="G102" s="612"/>
      <c r="H102" s="612"/>
      <c r="I102" s="612"/>
      <c r="J102" s="612"/>
      <c r="K102" s="613"/>
      <c r="L102" s="184"/>
      <c r="M102" s="185"/>
      <c r="N102" s="185"/>
      <c r="O102" s="185"/>
      <c r="P102" s="185"/>
      <c r="Q102" s="186"/>
      <c r="R102" s="184" t="s">
        <v>535</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6"/>
      <c r="B103" s="617"/>
      <c r="C103" s="620"/>
      <c r="D103" s="621"/>
      <c r="E103" s="621"/>
      <c r="F103" s="621"/>
      <c r="G103" s="621"/>
      <c r="H103" s="621"/>
      <c r="I103" s="621"/>
      <c r="J103" s="621"/>
      <c r="K103" s="622"/>
      <c r="L103" s="184"/>
      <c r="M103" s="185"/>
      <c r="N103" s="185"/>
      <c r="O103" s="185"/>
      <c r="P103" s="185"/>
      <c r="Q103" s="186"/>
      <c r="R103" s="184" t="s">
        <v>535</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8"/>
      <c r="B104" s="619"/>
      <c r="C104" s="605" t="s">
        <v>22</v>
      </c>
      <c r="D104" s="606"/>
      <c r="E104" s="606"/>
      <c r="F104" s="606"/>
      <c r="G104" s="606"/>
      <c r="H104" s="606"/>
      <c r="I104" s="606"/>
      <c r="J104" s="606"/>
      <c r="K104" s="607"/>
      <c r="L104" s="608">
        <f>SUM(L98:Q103)</f>
        <v>84.60799999999999</v>
      </c>
      <c r="M104" s="609"/>
      <c r="N104" s="609"/>
      <c r="O104" s="609"/>
      <c r="P104" s="609"/>
      <c r="Q104" s="610"/>
      <c r="R104" s="608">
        <f>SUM(R98:W103)</f>
        <v>0</v>
      </c>
      <c r="S104" s="609"/>
      <c r="T104" s="609"/>
      <c r="U104" s="609"/>
      <c r="V104" s="609"/>
      <c r="W104" s="61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5" t="s">
        <v>544</v>
      </c>
      <c r="B108" s="656"/>
      <c r="C108" s="480" t="s">
        <v>545</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0" t="s">
        <v>476</v>
      </c>
      <c r="AE108" s="351"/>
      <c r="AF108" s="351"/>
      <c r="AG108" s="708"/>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7"/>
      <c r="B109" s="658"/>
      <c r="C109" s="555" t="s">
        <v>546</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9"/>
      <c r="AD109" s="302" t="s">
        <v>476</v>
      </c>
      <c r="AE109" s="303"/>
      <c r="AF109" s="303"/>
      <c r="AG109" s="479"/>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9"/>
      <c r="B110" s="660"/>
      <c r="C110" s="557" t="s">
        <v>547</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476</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548</v>
      </c>
      <c r="B111" s="264"/>
      <c r="C111" s="560" t="s">
        <v>549</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6" t="s">
        <v>476</v>
      </c>
      <c r="AE111" s="277"/>
      <c r="AF111" s="277"/>
      <c r="AG111" s="712"/>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550</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493</v>
      </c>
      <c r="AE112" s="303"/>
      <c r="AF112" s="303"/>
      <c r="AG112" s="479"/>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3"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493</v>
      </c>
      <c r="AE113" s="303"/>
      <c r="AF113" s="303"/>
      <c r="AG113" s="479"/>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551</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476</v>
      </c>
      <c r="AE114" s="303"/>
      <c r="AF114" s="303"/>
      <c r="AG114" s="479"/>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552</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476</v>
      </c>
      <c r="AE115" s="303"/>
      <c r="AF115" s="303"/>
      <c r="AG115" s="479"/>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553</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493</v>
      </c>
      <c r="AE116" s="262"/>
      <c r="AF116" s="262"/>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x14ac:dyDescent="0.15">
      <c r="A117" s="267"/>
      <c r="B117" s="268"/>
      <c r="C117" s="334" t="s">
        <v>554</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4" customHeight="1" x14ac:dyDescent="0.15">
      <c r="A118" s="263" t="s">
        <v>47</v>
      </c>
      <c r="B118" s="264"/>
      <c r="C118" s="269" t="s">
        <v>555</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712"/>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476</v>
      </c>
      <c r="AE119" s="353"/>
      <c r="AF119" s="353"/>
      <c r="AG119" s="479"/>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556</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479"/>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557</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4"/>
      <c r="U125" s="344"/>
      <c r="V125" s="344"/>
      <c r="W125" s="344"/>
      <c r="X125" s="344"/>
      <c r="Y125" s="344"/>
      <c r="Z125" s="344"/>
      <c r="AA125" s="344"/>
      <c r="AB125" s="344"/>
      <c r="AC125" s="344"/>
      <c r="AD125" s="344"/>
      <c r="AE125" s="344"/>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4"/>
      <c r="E126" s="434"/>
      <c r="F126" s="435"/>
      <c r="G126" s="387" t="s">
        <v>558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2" t="s">
        <v>68</v>
      </c>
      <c r="D127" s="593"/>
      <c r="E127" s="593"/>
      <c r="F127" s="594"/>
      <c r="G127" s="595" t="s">
        <v>559</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120" customHeight="1" thickBot="1" x14ac:dyDescent="0.2">
      <c r="A129" s="433" t="s">
        <v>471</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0"/>
      <c r="B131" s="391"/>
      <c r="C131" s="391"/>
      <c r="D131" s="391"/>
      <c r="E131" s="392"/>
      <c r="F131" s="426" t="s">
        <v>471</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1"/>
      <c r="B133" s="562"/>
      <c r="C133" s="562"/>
      <c r="D133" s="562"/>
      <c r="E133" s="563"/>
      <c r="F133" s="429" t="s">
        <v>471</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7" t="s">
        <v>224</v>
      </c>
      <c r="B137" s="320"/>
      <c r="C137" s="320"/>
      <c r="D137" s="320"/>
      <c r="E137" s="320"/>
      <c r="F137" s="320"/>
      <c r="G137" s="716"/>
      <c r="H137" s="553"/>
      <c r="I137" s="553"/>
      <c r="J137" s="553"/>
      <c r="K137" s="553"/>
      <c r="L137" s="553"/>
      <c r="M137" s="553"/>
      <c r="N137" s="553"/>
      <c r="O137" s="553"/>
      <c r="P137" s="554"/>
      <c r="Q137" s="320" t="s">
        <v>225</v>
      </c>
      <c r="R137" s="320"/>
      <c r="S137" s="320"/>
      <c r="T137" s="320"/>
      <c r="U137" s="320"/>
      <c r="V137" s="320"/>
      <c r="W137" s="716"/>
      <c r="X137" s="553"/>
      <c r="Y137" s="553"/>
      <c r="Z137" s="553"/>
      <c r="AA137" s="553"/>
      <c r="AB137" s="553"/>
      <c r="AC137" s="553"/>
      <c r="AD137" s="553"/>
      <c r="AE137" s="553"/>
      <c r="AF137" s="554"/>
      <c r="AG137" s="320" t="s">
        <v>226</v>
      </c>
      <c r="AH137" s="320"/>
      <c r="AI137" s="320"/>
      <c r="AJ137" s="320"/>
      <c r="AK137" s="320"/>
      <c r="AL137" s="320"/>
      <c r="AM137" s="524"/>
      <c r="AN137" s="525"/>
      <c r="AO137" s="525"/>
      <c r="AP137" s="525"/>
      <c r="AQ137" s="525"/>
      <c r="AR137" s="525"/>
      <c r="AS137" s="525"/>
      <c r="AT137" s="525"/>
      <c r="AU137" s="525"/>
      <c r="AV137" s="526"/>
      <c r="AW137" s="12"/>
      <c r="AX137" s="13"/>
    </row>
    <row r="138" spans="1:50" ht="19.899999999999999" customHeight="1" thickBot="1" x14ac:dyDescent="0.2">
      <c r="A138" s="528" t="s">
        <v>227</v>
      </c>
      <c r="B138" s="432"/>
      <c r="C138" s="432"/>
      <c r="D138" s="432"/>
      <c r="E138" s="432"/>
      <c r="F138" s="432"/>
      <c r="G138" s="317"/>
      <c r="H138" s="318"/>
      <c r="I138" s="318"/>
      <c r="J138" s="318"/>
      <c r="K138" s="318"/>
      <c r="L138" s="318"/>
      <c r="M138" s="318"/>
      <c r="N138" s="318"/>
      <c r="O138" s="318"/>
      <c r="P138" s="319"/>
      <c r="Q138" s="432" t="s">
        <v>228</v>
      </c>
      <c r="R138" s="432"/>
      <c r="S138" s="432"/>
      <c r="T138" s="432"/>
      <c r="U138" s="432"/>
      <c r="V138" s="432"/>
      <c r="W138" s="317"/>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560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561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3"/>
    </row>
    <row r="180" spans="1:50" ht="24.75" customHeight="1" x14ac:dyDescent="0.15">
      <c r="A180" s="370"/>
      <c r="B180" s="371"/>
      <c r="C180" s="371"/>
      <c r="D180" s="371"/>
      <c r="E180" s="371"/>
      <c r="F180" s="372"/>
      <c r="G180" s="361" t="s">
        <v>497</v>
      </c>
      <c r="H180" s="362"/>
      <c r="I180" s="362"/>
      <c r="J180" s="362"/>
      <c r="K180" s="363"/>
      <c r="L180" s="364" t="s">
        <v>562</v>
      </c>
      <c r="M180" s="365"/>
      <c r="N180" s="365"/>
      <c r="O180" s="365"/>
      <c r="P180" s="365"/>
      <c r="Q180" s="365"/>
      <c r="R180" s="365"/>
      <c r="S180" s="365"/>
      <c r="T180" s="365"/>
      <c r="U180" s="365"/>
      <c r="V180" s="365"/>
      <c r="W180" s="365"/>
      <c r="X180" s="366"/>
      <c r="Y180" s="396">
        <v>18.126999999999999</v>
      </c>
      <c r="Z180" s="397"/>
      <c r="AA180" s="397"/>
      <c r="AB180" s="398"/>
      <c r="AC180" s="399"/>
      <c r="AD180" s="400"/>
      <c r="AE180" s="400"/>
      <c r="AF180" s="400"/>
      <c r="AG180" s="401"/>
      <c r="AH180" s="364"/>
      <c r="AI180" s="365"/>
      <c r="AJ180" s="365"/>
      <c r="AK180" s="365"/>
      <c r="AL180" s="365"/>
      <c r="AM180" s="365"/>
      <c r="AN180" s="365"/>
      <c r="AO180" s="365"/>
      <c r="AP180" s="365"/>
      <c r="AQ180" s="365"/>
      <c r="AR180" s="365"/>
      <c r="AS180" s="365"/>
      <c r="AT180" s="366"/>
      <c r="AU180" s="396"/>
      <c r="AV180" s="397"/>
      <c r="AW180" s="397"/>
      <c r="AX180" s="484"/>
    </row>
    <row r="181" spans="1:50" ht="24.75" customHeight="1" x14ac:dyDescent="0.15">
      <c r="A181" s="370"/>
      <c r="B181" s="371"/>
      <c r="C181" s="371"/>
      <c r="D181" s="371"/>
      <c r="E181" s="371"/>
      <c r="F181" s="37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customHeight="1" x14ac:dyDescent="0.15">
      <c r="A182" s="370"/>
      <c r="B182" s="371"/>
      <c r="C182" s="371"/>
      <c r="D182" s="371"/>
      <c r="E182" s="371"/>
      <c r="F182" s="37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customHeight="1" x14ac:dyDescent="0.15">
      <c r="A183" s="370"/>
      <c r="B183" s="371"/>
      <c r="C183" s="371"/>
      <c r="D183" s="371"/>
      <c r="E183" s="371"/>
      <c r="F183" s="37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customHeight="1" x14ac:dyDescent="0.15">
      <c r="A184" s="370"/>
      <c r="B184" s="371"/>
      <c r="C184" s="371"/>
      <c r="D184" s="371"/>
      <c r="E184" s="371"/>
      <c r="F184" s="37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customHeight="1" x14ac:dyDescent="0.15">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6"/>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6"/>
    </row>
    <row r="188" spans="1:50" ht="24.75"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6"/>
    </row>
    <row r="189" spans="1:50" ht="24.7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6"/>
    </row>
    <row r="190" spans="1:50" ht="24.75" customHeight="1" x14ac:dyDescent="0.15">
      <c r="A190" s="370"/>
      <c r="B190" s="371"/>
      <c r="C190" s="371"/>
      <c r="D190" s="371"/>
      <c r="E190" s="371"/>
      <c r="F190" s="372"/>
      <c r="G190" s="567" t="s">
        <v>22</v>
      </c>
      <c r="H190" s="568"/>
      <c r="I190" s="568"/>
      <c r="J190" s="568"/>
      <c r="K190" s="568"/>
      <c r="L190" s="569"/>
      <c r="M190" s="155"/>
      <c r="N190" s="155"/>
      <c r="O190" s="155"/>
      <c r="P190" s="155"/>
      <c r="Q190" s="155"/>
      <c r="R190" s="155"/>
      <c r="S190" s="155"/>
      <c r="T190" s="155"/>
      <c r="U190" s="155"/>
      <c r="V190" s="155"/>
      <c r="W190" s="155"/>
      <c r="X190" s="156"/>
      <c r="Y190" s="570">
        <f>SUM(Y180:AB189)</f>
        <v>18.126999999999999</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hidden="1" customHeight="1" x14ac:dyDescent="0.15">
      <c r="A191" s="370"/>
      <c r="B191" s="371"/>
      <c r="C191" s="371"/>
      <c r="D191" s="371"/>
      <c r="E191" s="371"/>
      <c r="F191" s="372"/>
      <c r="G191" s="376" t="s">
        <v>563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3"/>
    </row>
    <row r="193" spans="1:50" ht="24.75" hidden="1" customHeight="1" x14ac:dyDescent="0.15">
      <c r="A193" s="370"/>
      <c r="B193" s="371"/>
      <c r="C193" s="371"/>
      <c r="D193" s="371"/>
      <c r="E193" s="371"/>
      <c r="F193" s="372"/>
      <c r="G193" s="399"/>
      <c r="H193" s="400"/>
      <c r="I193" s="400"/>
      <c r="J193" s="400"/>
      <c r="K193" s="401"/>
      <c r="L193" s="364"/>
      <c r="M193" s="365"/>
      <c r="N193" s="365"/>
      <c r="O193" s="365"/>
      <c r="P193" s="365"/>
      <c r="Q193" s="365"/>
      <c r="R193" s="365"/>
      <c r="S193" s="365"/>
      <c r="T193" s="365"/>
      <c r="U193" s="365"/>
      <c r="V193" s="365"/>
      <c r="W193" s="365"/>
      <c r="X193" s="366"/>
      <c r="Y193" s="396"/>
      <c r="Z193" s="397"/>
      <c r="AA193" s="397"/>
      <c r="AB193" s="398"/>
      <c r="AC193" s="399"/>
      <c r="AD193" s="400"/>
      <c r="AE193" s="400"/>
      <c r="AF193" s="400"/>
      <c r="AG193" s="401"/>
      <c r="AH193" s="364"/>
      <c r="AI193" s="365"/>
      <c r="AJ193" s="365"/>
      <c r="AK193" s="365"/>
      <c r="AL193" s="365"/>
      <c r="AM193" s="365"/>
      <c r="AN193" s="365"/>
      <c r="AO193" s="365"/>
      <c r="AP193" s="365"/>
      <c r="AQ193" s="365"/>
      <c r="AR193" s="365"/>
      <c r="AS193" s="365"/>
      <c r="AT193" s="366"/>
      <c r="AU193" s="396"/>
      <c r="AV193" s="397"/>
      <c r="AW193" s="397"/>
      <c r="AX193" s="484"/>
    </row>
    <row r="194" spans="1:50" ht="24.75" hidden="1" customHeight="1" x14ac:dyDescent="0.15">
      <c r="A194" s="370"/>
      <c r="B194" s="371"/>
      <c r="C194" s="371"/>
      <c r="D194" s="371"/>
      <c r="E194" s="371"/>
      <c r="F194" s="37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hidden="1" customHeight="1" x14ac:dyDescent="0.15">
      <c r="A195" s="370"/>
      <c r="B195" s="371"/>
      <c r="C195" s="371"/>
      <c r="D195" s="371"/>
      <c r="E195" s="371"/>
      <c r="F195" s="37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hidden="1" customHeight="1" x14ac:dyDescent="0.15">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hidden="1"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hidden="1"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hidden="1"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6"/>
    </row>
    <row r="200" spans="1:50" ht="24.75" hidden="1"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6"/>
    </row>
    <row r="201" spans="1:50" ht="24.75" hidden="1"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6"/>
    </row>
    <row r="202" spans="1:50" ht="24.75" hidden="1"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6"/>
    </row>
    <row r="203" spans="1:50" ht="24.75" hidden="1" customHeight="1" thickBot="1" x14ac:dyDescent="0.2">
      <c r="A203" s="370"/>
      <c r="B203" s="371"/>
      <c r="C203" s="371"/>
      <c r="D203" s="371"/>
      <c r="E203" s="371"/>
      <c r="F203" s="372"/>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hidden="1" customHeight="1" x14ac:dyDescent="0.15">
      <c r="A204" s="370"/>
      <c r="B204" s="371"/>
      <c r="C204" s="371"/>
      <c r="D204" s="371"/>
      <c r="E204" s="371"/>
      <c r="F204" s="372"/>
      <c r="G204" s="376" t="s">
        <v>565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3"/>
    </row>
    <row r="206" spans="1:50" ht="24.75" hidden="1" customHeight="1" x14ac:dyDescent="0.15">
      <c r="A206" s="370"/>
      <c r="B206" s="371"/>
      <c r="C206" s="371"/>
      <c r="D206" s="371"/>
      <c r="E206" s="371"/>
      <c r="F206" s="372"/>
      <c r="G206" s="399"/>
      <c r="H206" s="400"/>
      <c r="I206" s="400"/>
      <c r="J206" s="400"/>
      <c r="K206" s="401"/>
      <c r="L206" s="364"/>
      <c r="M206" s="365"/>
      <c r="N206" s="365"/>
      <c r="O206" s="365"/>
      <c r="P206" s="365"/>
      <c r="Q206" s="365"/>
      <c r="R206" s="365"/>
      <c r="S206" s="365"/>
      <c r="T206" s="365"/>
      <c r="U206" s="365"/>
      <c r="V206" s="365"/>
      <c r="W206" s="365"/>
      <c r="X206" s="366"/>
      <c r="Y206" s="396"/>
      <c r="Z206" s="397"/>
      <c r="AA206" s="397"/>
      <c r="AB206" s="398"/>
      <c r="AC206" s="399"/>
      <c r="AD206" s="400"/>
      <c r="AE206" s="400"/>
      <c r="AF206" s="400"/>
      <c r="AG206" s="401"/>
      <c r="AH206" s="364"/>
      <c r="AI206" s="365"/>
      <c r="AJ206" s="365"/>
      <c r="AK206" s="365"/>
      <c r="AL206" s="365"/>
      <c r="AM206" s="365"/>
      <c r="AN206" s="365"/>
      <c r="AO206" s="365"/>
      <c r="AP206" s="365"/>
      <c r="AQ206" s="365"/>
      <c r="AR206" s="365"/>
      <c r="AS206" s="365"/>
      <c r="AT206" s="366"/>
      <c r="AU206" s="396"/>
      <c r="AV206" s="397"/>
      <c r="AW206" s="397"/>
      <c r="AX206" s="484"/>
    </row>
    <row r="207" spans="1:50" ht="24.75" hidden="1" customHeight="1" x14ac:dyDescent="0.15">
      <c r="A207" s="370"/>
      <c r="B207" s="371"/>
      <c r="C207" s="371"/>
      <c r="D207" s="371"/>
      <c r="E207" s="371"/>
      <c r="F207" s="37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hidden="1" customHeight="1" x14ac:dyDescent="0.15">
      <c r="A208" s="370"/>
      <c r="B208" s="371"/>
      <c r="C208" s="371"/>
      <c r="D208" s="371"/>
      <c r="E208" s="371"/>
      <c r="F208" s="37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hidden="1" customHeight="1" x14ac:dyDescent="0.15">
      <c r="A209" s="370"/>
      <c r="B209" s="371"/>
      <c r="C209" s="371"/>
      <c r="D209" s="371"/>
      <c r="E209" s="371"/>
      <c r="F209" s="37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hidden="1"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hidden="1"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hidden="1"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6"/>
    </row>
    <row r="213" spans="1:50" ht="24.75" hidden="1"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6"/>
    </row>
    <row r="214" spans="1:50" ht="24.75" hidden="1"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6"/>
    </row>
    <row r="215" spans="1:50" ht="24.75" hidden="1"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6"/>
    </row>
    <row r="216" spans="1:50" ht="24.75" hidden="1" customHeight="1" thickBot="1" x14ac:dyDescent="0.2">
      <c r="A216" s="370"/>
      <c r="B216" s="371"/>
      <c r="C216" s="371"/>
      <c r="D216" s="371"/>
      <c r="E216" s="371"/>
      <c r="F216" s="372"/>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hidden="1" customHeight="1" x14ac:dyDescent="0.15">
      <c r="A217" s="370"/>
      <c r="B217" s="371"/>
      <c r="C217" s="371"/>
      <c r="D217" s="371"/>
      <c r="E217" s="371"/>
      <c r="F217" s="372"/>
      <c r="G217" s="376" t="s">
        <v>567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3"/>
    </row>
    <row r="219" spans="1:50" ht="24.75" hidden="1" customHeight="1" x14ac:dyDescent="0.15">
      <c r="A219" s="370"/>
      <c r="B219" s="371"/>
      <c r="C219" s="371"/>
      <c r="D219" s="371"/>
      <c r="E219" s="371"/>
      <c r="F219" s="372"/>
      <c r="G219" s="399"/>
      <c r="H219" s="400"/>
      <c r="I219" s="400"/>
      <c r="J219" s="400"/>
      <c r="K219" s="401"/>
      <c r="L219" s="364"/>
      <c r="M219" s="365"/>
      <c r="N219" s="365"/>
      <c r="O219" s="365"/>
      <c r="P219" s="365"/>
      <c r="Q219" s="365"/>
      <c r="R219" s="365"/>
      <c r="S219" s="365"/>
      <c r="T219" s="365"/>
      <c r="U219" s="365"/>
      <c r="V219" s="365"/>
      <c r="W219" s="365"/>
      <c r="X219" s="366"/>
      <c r="Y219" s="396"/>
      <c r="Z219" s="397"/>
      <c r="AA219" s="397"/>
      <c r="AB219" s="398"/>
      <c r="AC219" s="399"/>
      <c r="AD219" s="400"/>
      <c r="AE219" s="400"/>
      <c r="AF219" s="400"/>
      <c r="AG219" s="401"/>
      <c r="AH219" s="364"/>
      <c r="AI219" s="365"/>
      <c r="AJ219" s="365"/>
      <c r="AK219" s="365"/>
      <c r="AL219" s="365"/>
      <c r="AM219" s="365"/>
      <c r="AN219" s="365"/>
      <c r="AO219" s="365"/>
      <c r="AP219" s="365"/>
      <c r="AQ219" s="365"/>
      <c r="AR219" s="365"/>
      <c r="AS219" s="365"/>
      <c r="AT219" s="366"/>
      <c r="AU219" s="396"/>
      <c r="AV219" s="397"/>
      <c r="AW219" s="397"/>
      <c r="AX219" s="484"/>
    </row>
    <row r="220" spans="1:50" ht="24.75" hidden="1" customHeight="1" x14ac:dyDescent="0.15">
      <c r="A220" s="370"/>
      <c r="B220" s="371"/>
      <c r="C220" s="371"/>
      <c r="D220" s="371"/>
      <c r="E220" s="371"/>
      <c r="F220" s="37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hidden="1" customHeight="1" x14ac:dyDescent="0.15">
      <c r="A221" s="370"/>
      <c r="B221" s="371"/>
      <c r="C221" s="371"/>
      <c r="D221" s="371"/>
      <c r="E221" s="371"/>
      <c r="F221" s="37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hidden="1" customHeight="1" x14ac:dyDescent="0.15">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hidden="1"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hidden="1"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hidden="1"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hidden="1"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6"/>
    </row>
    <row r="227" spans="1:50" ht="24.75" hidden="1"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6"/>
    </row>
    <row r="228" spans="1:50" ht="24.75" hidden="1"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6"/>
    </row>
    <row r="229" spans="1:50" ht="24.75" hidden="1" customHeight="1" x14ac:dyDescent="0.15">
      <c r="A229" s="370"/>
      <c r="B229" s="371"/>
      <c r="C229" s="371"/>
      <c r="D229" s="371"/>
      <c r="E229" s="371"/>
      <c r="F229" s="372"/>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hidden="1"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569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571</v>
      </c>
      <c r="D235" s="241"/>
      <c r="E235" s="241"/>
      <c r="F235" s="241"/>
      <c r="G235" s="241"/>
      <c r="H235" s="241"/>
      <c r="I235" s="241"/>
      <c r="J235" s="241"/>
      <c r="K235" s="241"/>
      <c r="L235" s="241"/>
      <c r="M235" s="241" t="s">
        <v>572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573</v>
      </c>
      <c r="AL235" s="241"/>
      <c r="AM235" s="241"/>
      <c r="AN235" s="241"/>
      <c r="AO235" s="241"/>
      <c r="AP235" s="241"/>
      <c r="AQ235" s="241" t="s">
        <v>23</v>
      </c>
      <c r="AR235" s="241"/>
      <c r="AS235" s="241"/>
      <c r="AT235" s="241"/>
      <c r="AU235" s="92" t="s">
        <v>24</v>
      </c>
      <c r="AV235" s="93"/>
      <c r="AW235" s="93"/>
      <c r="AX235" s="584"/>
    </row>
    <row r="236" spans="1:50" ht="24" customHeight="1" x14ac:dyDescent="0.15">
      <c r="A236" s="577">
        <v>1</v>
      </c>
      <c r="B236" s="577">
        <v>1</v>
      </c>
      <c r="C236" s="578" t="s">
        <v>574</v>
      </c>
      <c r="D236" s="579"/>
      <c r="E236" s="579"/>
      <c r="F236" s="579"/>
      <c r="G236" s="579"/>
      <c r="H236" s="579"/>
      <c r="I236" s="579"/>
      <c r="J236" s="579"/>
      <c r="K236" s="579"/>
      <c r="L236" s="579"/>
      <c r="M236" s="578" t="s">
        <v>575</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18.126999999999999</v>
      </c>
      <c r="AL236" s="581"/>
      <c r="AM236" s="581"/>
      <c r="AN236" s="581"/>
      <c r="AO236" s="581"/>
      <c r="AP236" s="582"/>
      <c r="AQ236" s="578"/>
      <c r="AR236" s="579"/>
      <c r="AS236" s="579"/>
      <c r="AT236" s="579"/>
      <c r="AU236" s="580"/>
      <c r="AV236" s="581"/>
      <c r="AW236" s="581"/>
      <c r="AX236" s="582"/>
    </row>
    <row r="237" spans="1:50" ht="24" customHeight="1" x14ac:dyDescent="0.15">
      <c r="A237" s="577">
        <v>2</v>
      </c>
      <c r="B237" s="577">
        <v>1</v>
      </c>
      <c r="C237" s="578" t="s">
        <v>576</v>
      </c>
      <c r="D237" s="579"/>
      <c r="E237" s="579"/>
      <c r="F237" s="579"/>
      <c r="G237" s="579"/>
      <c r="H237" s="579"/>
      <c r="I237" s="579"/>
      <c r="J237" s="579"/>
      <c r="K237" s="579"/>
      <c r="L237" s="579"/>
      <c r="M237" s="578" t="s">
        <v>577</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11</v>
      </c>
      <c r="AL237" s="581"/>
      <c r="AM237" s="581"/>
      <c r="AN237" s="581"/>
      <c r="AO237" s="581"/>
      <c r="AP237" s="582"/>
      <c r="AQ237" s="578"/>
      <c r="AR237" s="579"/>
      <c r="AS237" s="579"/>
      <c r="AT237" s="579"/>
      <c r="AU237" s="580"/>
      <c r="AV237" s="581"/>
      <c r="AW237" s="581"/>
      <c r="AX237" s="582"/>
    </row>
    <row r="238" spans="1:50" ht="24" customHeight="1" x14ac:dyDescent="0.15">
      <c r="A238" s="577">
        <v>3</v>
      </c>
      <c r="B238" s="577">
        <v>1</v>
      </c>
      <c r="C238" s="578" t="s">
        <v>578</v>
      </c>
      <c r="D238" s="579"/>
      <c r="E238" s="579"/>
      <c r="F238" s="579"/>
      <c r="G238" s="579"/>
      <c r="H238" s="579"/>
      <c r="I238" s="579"/>
      <c r="J238" s="579"/>
      <c r="K238" s="579"/>
      <c r="L238" s="579"/>
      <c r="M238" s="585" t="s">
        <v>579</v>
      </c>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1"/>
      <c r="AK238" s="580">
        <v>4.9240000000000004</v>
      </c>
      <c r="AL238" s="581"/>
      <c r="AM238" s="581"/>
      <c r="AN238" s="581"/>
      <c r="AO238" s="581"/>
      <c r="AP238" s="582"/>
      <c r="AQ238" s="578">
        <v>2</v>
      </c>
      <c r="AR238" s="579"/>
      <c r="AS238" s="579"/>
      <c r="AT238" s="579"/>
      <c r="AU238" s="580">
        <v>99.78</v>
      </c>
      <c r="AV238" s="581"/>
      <c r="AW238" s="581"/>
      <c r="AX238" s="582"/>
    </row>
    <row r="239" spans="1:50" ht="24" customHeight="1" x14ac:dyDescent="0.15">
      <c r="A239" s="577">
        <v>4</v>
      </c>
      <c r="B239" s="577">
        <v>1</v>
      </c>
      <c r="C239" s="578" t="s">
        <v>576</v>
      </c>
      <c r="D239" s="579"/>
      <c r="E239" s="579"/>
      <c r="F239" s="579"/>
      <c r="G239" s="579"/>
      <c r="H239" s="579"/>
      <c r="I239" s="579"/>
      <c r="J239" s="579"/>
      <c r="K239" s="579"/>
      <c r="L239" s="579"/>
      <c r="M239" s="578" t="s">
        <v>580</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v>4.9139999999999997</v>
      </c>
      <c r="AL239" s="581"/>
      <c r="AM239" s="581"/>
      <c r="AN239" s="581"/>
      <c r="AO239" s="581"/>
      <c r="AP239" s="582"/>
      <c r="AQ239" s="578">
        <v>2</v>
      </c>
      <c r="AR239" s="579"/>
      <c r="AS239" s="579"/>
      <c r="AT239" s="579"/>
      <c r="AU239" s="580">
        <v>99.34</v>
      </c>
      <c r="AV239" s="581"/>
      <c r="AW239" s="581"/>
      <c r="AX239" s="582"/>
    </row>
    <row r="240" spans="1:50" ht="24" customHeight="1" x14ac:dyDescent="0.15">
      <c r="A240" s="577">
        <v>5</v>
      </c>
      <c r="B240" s="577">
        <v>1</v>
      </c>
      <c r="C240" s="578" t="s">
        <v>581</v>
      </c>
      <c r="D240" s="579"/>
      <c r="E240" s="579"/>
      <c r="F240" s="579"/>
      <c r="G240" s="579"/>
      <c r="H240" s="579"/>
      <c r="I240" s="579"/>
      <c r="J240" s="579"/>
      <c r="K240" s="579"/>
      <c r="L240" s="579"/>
      <c r="M240" s="578" t="s">
        <v>582</v>
      </c>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v>3.9740000000000002</v>
      </c>
      <c r="AL240" s="581"/>
      <c r="AM240" s="581"/>
      <c r="AN240" s="581"/>
      <c r="AO240" s="581"/>
      <c r="AP240" s="582"/>
      <c r="AQ240" s="578"/>
      <c r="AR240" s="579"/>
      <c r="AS240" s="579"/>
      <c r="AT240" s="579"/>
      <c r="AU240" s="580"/>
      <c r="AV240" s="581"/>
      <c r="AW240" s="581"/>
      <c r="AX240" s="582"/>
    </row>
    <row r="241" spans="1:50" ht="24" customHeight="1" x14ac:dyDescent="0.15">
      <c r="A241" s="577">
        <v>6</v>
      </c>
      <c r="B241" s="577">
        <v>1</v>
      </c>
      <c r="C241" s="578" t="s">
        <v>583</v>
      </c>
      <c r="D241" s="579"/>
      <c r="E241" s="579"/>
      <c r="F241" s="579"/>
      <c r="G241" s="579"/>
      <c r="H241" s="579"/>
      <c r="I241" s="579"/>
      <c r="J241" s="579"/>
      <c r="K241" s="579"/>
      <c r="L241" s="579"/>
      <c r="M241" s="578" t="s">
        <v>584</v>
      </c>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v>0.99399999999999999</v>
      </c>
      <c r="AL241" s="581"/>
      <c r="AM241" s="581"/>
      <c r="AN241" s="581"/>
      <c r="AO241" s="581"/>
      <c r="AP241" s="582"/>
      <c r="AQ241" s="588" t="s">
        <v>519</v>
      </c>
      <c r="AR241" s="588"/>
      <c r="AS241" s="588"/>
      <c r="AT241" s="588"/>
      <c r="AU241" s="580" t="s">
        <v>585</v>
      </c>
      <c r="AV241" s="581"/>
      <c r="AW241" s="581"/>
      <c r="AX241" s="582"/>
    </row>
    <row r="242" spans="1:50" ht="24" customHeight="1" x14ac:dyDescent="0.15">
      <c r="A242" s="577">
        <v>7</v>
      </c>
      <c r="B242" s="577">
        <v>1</v>
      </c>
      <c r="C242" s="578" t="s">
        <v>586</v>
      </c>
      <c r="D242" s="579"/>
      <c r="E242" s="579"/>
      <c r="F242" s="579"/>
      <c r="G242" s="579"/>
      <c r="H242" s="579"/>
      <c r="I242" s="579"/>
      <c r="J242" s="579"/>
      <c r="K242" s="579"/>
      <c r="L242" s="579"/>
      <c r="M242" s="578" t="s">
        <v>587</v>
      </c>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v>0.98299999999999998</v>
      </c>
      <c r="AL242" s="581"/>
      <c r="AM242" s="581"/>
      <c r="AN242" s="581"/>
      <c r="AO242" s="581"/>
      <c r="AP242" s="582"/>
      <c r="AQ242" s="588" t="s">
        <v>519</v>
      </c>
      <c r="AR242" s="588"/>
      <c r="AS242" s="588"/>
      <c r="AT242" s="588"/>
      <c r="AU242" s="580" t="s">
        <v>585</v>
      </c>
      <c r="AV242" s="581"/>
      <c r="AW242" s="581"/>
      <c r="AX242" s="582"/>
    </row>
    <row r="243" spans="1:50" ht="24" customHeight="1" x14ac:dyDescent="0.15">
      <c r="A243" s="577">
        <v>8</v>
      </c>
      <c r="B243" s="577">
        <v>1</v>
      </c>
      <c r="C243" s="578" t="s">
        <v>586</v>
      </c>
      <c r="D243" s="579"/>
      <c r="E243" s="579"/>
      <c r="F243" s="579"/>
      <c r="G243" s="579"/>
      <c r="H243" s="579"/>
      <c r="I243" s="579"/>
      <c r="J243" s="579"/>
      <c r="K243" s="579"/>
      <c r="L243" s="579"/>
      <c r="M243" s="578" t="s">
        <v>588</v>
      </c>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v>0.98199999999999998</v>
      </c>
      <c r="AL243" s="581"/>
      <c r="AM243" s="581"/>
      <c r="AN243" s="581"/>
      <c r="AO243" s="581"/>
      <c r="AP243" s="582"/>
      <c r="AQ243" s="588" t="s">
        <v>519</v>
      </c>
      <c r="AR243" s="588"/>
      <c r="AS243" s="588"/>
      <c r="AT243" s="588"/>
      <c r="AU243" s="580" t="s">
        <v>585</v>
      </c>
      <c r="AV243" s="581"/>
      <c r="AW243" s="581"/>
      <c r="AX243" s="582"/>
    </row>
    <row r="244" spans="1:50" ht="24" customHeight="1" x14ac:dyDescent="0.15">
      <c r="A244" s="577">
        <v>9</v>
      </c>
      <c r="B244" s="577">
        <v>1</v>
      </c>
      <c r="C244" s="578" t="s">
        <v>589</v>
      </c>
      <c r="D244" s="579"/>
      <c r="E244" s="579"/>
      <c r="F244" s="579"/>
      <c r="G244" s="579"/>
      <c r="H244" s="579"/>
      <c r="I244" s="579"/>
      <c r="J244" s="579"/>
      <c r="K244" s="579"/>
      <c r="L244" s="579"/>
      <c r="M244" s="578" t="s">
        <v>590</v>
      </c>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v>0.98299999999999998</v>
      </c>
      <c r="AL244" s="581"/>
      <c r="AM244" s="581"/>
      <c r="AN244" s="581"/>
      <c r="AO244" s="581"/>
      <c r="AP244" s="582"/>
      <c r="AQ244" s="588" t="s">
        <v>519</v>
      </c>
      <c r="AR244" s="588"/>
      <c r="AS244" s="588"/>
      <c r="AT244" s="588"/>
      <c r="AU244" s="580" t="s">
        <v>585</v>
      </c>
      <c r="AV244" s="581"/>
      <c r="AW244" s="581"/>
      <c r="AX244" s="582"/>
    </row>
    <row r="245" spans="1:50" ht="24" customHeight="1" x14ac:dyDescent="0.15">
      <c r="A245" s="577">
        <v>10</v>
      </c>
      <c r="B245" s="577">
        <v>1</v>
      </c>
      <c r="C245" s="578" t="s">
        <v>591</v>
      </c>
      <c r="D245" s="579"/>
      <c r="E245" s="579"/>
      <c r="F245" s="579"/>
      <c r="G245" s="579"/>
      <c r="H245" s="579"/>
      <c r="I245" s="579"/>
      <c r="J245" s="579"/>
      <c r="K245" s="579"/>
      <c r="L245" s="579"/>
      <c r="M245" s="578" t="s">
        <v>592</v>
      </c>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v>0.98199999999999998</v>
      </c>
      <c r="AL245" s="581"/>
      <c r="AM245" s="581"/>
      <c r="AN245" s="581"/>
      <c r="AO245" s="581"/>
      <c r="AP245" s="582"/>
      <c r="AQ245" s="588" t="s">
        <v>519</v>
      </c>
      <c r="AR245" s="588"/>
      <c r="AS245" s="588"/>
      <c r="AT245" s="588"/>
      <c r="AU245" s="580" t="s">
        <v>585</v>
      </c>
      <c r="AV245" s="581"/>
      <c r="AW245" s="581"/>
      <c r="AX245" s="582"/>
    </row>
    <row r="246" spans="1:50" ht="24" customHeight="1" x14ac:dyDescent="0.15">
      <c r="A246" s="577">
        <v>11</v>
      </c>
      <c r="B246" s="577">
        <v>1</v>
      </c>
      <c r="C246" s="578" t="s">
        <v>593</v>
      </c>
      <c r="D246" s="579"/>
      <c r="E246" s="579"/>
      <c r="F246" s="579"/>
      <c r="G246" s="579"/>
      <c r="H246" s="579"/>
      <c r="I246" s="579"/>
      <c r="J246" s="579"/>
      <c r="K246" s="579"/>
      <c r="L246" s="579"/>
      <c r="M246" s="578" t="s">
        <v>594</v>
      </c>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v>0.97199999999999998</v>
      </c>
      <c r="AL246" s="581"/>
      <c r="AM246" s="581"/>
      <c r="AN246" s="581"/>
      <c r="AO246" s="581"/>
      <c r="AP246" s="582"/>
      <c r="AQ246" s="588" t="s">
        <v>519</v>
      </c>
      <c r="AR246" s="588"/>
      <c r="AS246" s="588"/>
      <c r="AT246" s="588"/>
      <c r="AU246" s="580" t="s">
        <v>585</v>
      </c>
      <c r="AV246" s="581"/>
      <c r="AW246" s="581"/>
      <c r="AX246" s="582"/>
    </row>
    <row r="247" spans="1:50" ht="24" customHeight="1" x14ac:dyDescent="0.15">
      <c r="A247" s="577">
        <v>12</v>
      </c>
      <c r="B247" s="577">
        <v>1</v>
      </c>
      <c r="C247" s="578" t="s">
        <v>595</v>
      </c>
      <c r="D247" s="579"/>
      <c r="E247" s="579"/>
      <c r="F247" s="579"/>
      <c r="G247" s="579"/>
      <c r="H247" s="579"/>
      <c r="I247" s="579"/>
      <c r="J247" s="579"/>
      <c r="K247" s="579"/>
      <c r="L247" s="579"/>
      <c r="M247" s="578" t="s">
        <v>596</v>
      </c>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v>0.95</v>
      </c>
      <c r="AL247" s="581"/>
      <c r="AM247" s="581"/>
      <c r="AN247" s="581"/>
      <c r="AO247" s="581"/>
      <c r="AP247" s="582"/>
      <c r="AQ247" s="588" t="s">
        <v>519</v>
      </c>
      <c r="AR247" s="588"/>
      <c r="AS247" s="588"/>
      <c r="AT247" s="588"/>
      <c r="AU247" s="580" t="s">
        <v>585</v>
      </c>
      <c r="AV247" s="581"/>
      <c r="AW247" s="581"/>
      <c r="AX247" s="582"/>
    </row>
    <row r="248" spans="1:50" ht="24" customHeight="1" x14ac:dyDescent="0.15">
      <c r="A248" s="577">
        <v>13</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customHeight="1" x14ac:dyDescent="0.15">
      <c r="A249" s="577">
        <v>14</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customHeight="1" x14ac:dyDescent="0.15">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customHeight="1" x14ac:dyDescent="0.15">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customHeight="1" x14ac:dyDescent="0.15">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customHeight="1" x14ac:dyDescent="0.15">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customHeight="1" x14ac:dyDescent="0.15">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customHeight="1" x14ac:dyDescent="0.15">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customHeight="1" x14ac:dyDescent="0.15">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customHeight="1" x14ac:dyDescent="0.15">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customHeight="1" x14ac:dyDescent="0.15">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customHeight="1" x14ac:dyDescent="0.15">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customHeight="1" x14ac:dyDescent="0.15">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customHeight="1" x14ac:dyDescent="0.15">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customHeight="1" x14ac:dyDescent="0.15">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customHeight="1" x14ac:dyDescent="0.15">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customHeight="1" x14ac:dyDescent="0.15">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customHeight="1" x14ac:dyDescent="0.15">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597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1" t="s">
        <v>571</v>
      </c>
      <c r="D268" s="241"/>
      <c r="E268" s="241"/>
      <c r="F268" s="241"/>
      <c r="G268" s="241"/>
      <c r="H268" s="241"/>
      <c r="I268" s="241"/>
      <c r="J268" s="241"/>
      <c r="K268" s="241"/>
      <c r="L268" s="241"/>
      <c r="M268" s="241" t="s">
        <v>572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573</v>
      </c>
      <c r="AL268" s="241"/>
      <c r="AM268" s="241"/>
      <c r="AN268" s="241"/>
      <c r="AO268" s="241"/>
      <c r="AP268" s="241"/>
      <c r="AQ268" s="241" t="s">
        <v>23</v>
      </c>
      <c r="AR268" s="241"/>
      <c r="AS268" s="241"/>
      <c r="AT268" s="241"/>
      <c r="AU268" s="92" t="s">
        <v>24</v>
      </c>
      <c r="AV268" s="93"/>
      <c r="AW268" s="93"/>
      <c r="AX268" s="584"/>
    </row>
    <row r="269" spans="1:50" ht="24" hidden="1" customHeight="1" x14ac:dyDescent="0.15">
      <c r="A269" s="577">
        <v>1</v>
      </c>
      <c r="B269" s="577">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hidden="1" customHeight="1" x14ac:dyDescent="0.15">
      <c r="A270" s="577">
        <v>2</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hidden="1" customHeight="1" x14ac:dyDescent="0.15">
      <c r="A271" s="577">
        <v>3</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hidden="1" customHeight="1" x14ac:dyDescent="0.15">
      <c r="A272" s="577">
        <v>4</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hidden="1" customHeight="1" x14ac:dyDescent="0.15">
      <c r="A273" s="577">
        <v>5</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hidden="1" customHeight="1" x14ac:dyDescent="0.15">
      <c r="A274" s="577">
        <v>6</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hidden="1" customHeight="1" x14ac:dyDescent="0.15">
      <c r="A275" s="577">
        <v>7</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hidden="1" customHeight="1" x14ac:dyDescent="0.15">
      <c r="A276" s="577">
        <v>8</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hidden="1" customHeight="1" x14ac:dyDescent="0.15">
      <c r="A277" s="577">
        <v>9</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hidden="1" customHeight="1" x14ac:dyDescent="0.15">
      <c r="A278" s="577">
        <v>10</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hidden="1" customHeight="1" x14ac:dyDescent="0.15">
      <c r="A279" s="577">
        <v>11</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7">
        <v>12</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7">
        <v>13</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7">
        <v>14</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7">
        <v>15</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7">
        <v>16</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7">
        <v>17</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7">
        <v>18</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7">
        <v>19</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7">
        <v>20</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7">
        <v>21</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7">
        <v>22</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7">
        <v>23</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7">
        <v>24</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7">
        <v>25</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7">
        <v>26</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7">
        <v>27</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7">
        <v>28</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7">
        <v>29</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4" hidden="1" customHeight="1" x14ac:dyDescent="0.15">
      <c r="A298" s="577">
        <v>30</v>
      </c>
      <c r="B298" s="577">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299" spans="1:50" hidden="1" x14ac:dyDescent="0.15"/>
    <row r="300" spans="1:50" hidden="1" x14ac:dyDescent="0.15">
      <c r="A300" s="9"/>
      <c r="B300" s="70" t="s">
        <v>598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1" t="s">
        <v>571</v>
      </c>
      <c r="D301" s="241"/>
      <c r="E301" s="241"/>
      <c r="F301" s="241"/>
      <c r="G301" s="241"/>
      <c r="H301" s="241"/>
      <c r="I301" s="241"/>
      <c r="J301" s="241"/>
      <c r="K301" s="241"/>
      <c r="L301" s="241"/>
      <c r="M301" s="241" t="s">
        <v>572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573</v>
      </c>
      <c r="AL301" s="241"/>
      <c r="AM301" s="241"/>
      <c r="AN301" s="241"/>
      <c r="AO301" s="241"/>
      <c r="AP301" s="241"/>
      <c r="AQ301" s="241" t="s">
        <v>23</v>
      </c>
      <c r="AR301" s="241"/>
      <c r="AS301" s="241"/>
      <c r="AT301" s="241"/>
      <c r="AU301" s="92" t="s">
        <v>24</v>
      </c>
      <c r="AV301" s="93"/>
      <c r="AW301" s="93"/>
      <c r="AX301" s="584"/>
    </row>
    <row r="302" spans="1:50" ht="24" hidden="1" customHeight="1" x14ac:dyDescent="0.15">
      <c r="A302" s="577">
        <v>1</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hidden="1" customHeight="1" x14ac:dyDescent="0.15">
      <c r="A303" s="577">
        <v>2</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hidden="1" customHeight="1" x14ac:dyDescent="0.15">
      <c r="A304" s="577">
        <v>3</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hidden="1" customHeight="1" x14ac:dyDescent="0.15">
      <c r="A305" s="577">
        <v>4</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hidden="1" customHeight="1" x14ac:dyDescent="0.15">
      <c r="A306" s="577">
        <v>5</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hidden="1" customHeight="1" x14ac:dyDescent="0.15">
      <c r="A307" s="577">
        <v>6</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hidden="1" customHeight="1" x14ac:dyDescent="0.15">
      <c r="A308" s="577">
        <v>7</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hidden="1" customHeight="1" x14ac:dyDescent="0.15">
      <c r="A309" s="577">
        <v>8</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hidden="1" customHeight="1" x14ac:dyDescent="0.15">
      <c r="A310" s="577">
        <v>9</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hidden="1" customHeight="1" x14ac:dyDescent="0.15">
      <c r="A311" s="577">
        <v>10</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hidden="1" customHeight="1" x14ac:dyDescent="0.15">
      <c r="A312" s="577">
        <v>11</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7">
        <v>12</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7">
        <v>13</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7">
        <v>14</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7">
        <v>15</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7">
        <v>16</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7">
        <v>17</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7">
        <v>18</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7">
        <v>19</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7">
        <v>20</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7">
        <v>21</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7">
        <v>22</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7">
        <v>23</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7">
        <v>24</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7">
        <v>25</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7">
        <v>26</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7">
        <v>27</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7">
        <v>28</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7">
        <v>29</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x14ac:dyDescent="0.15">
      <c r="A331" s="577">
        <v>30</v>
      </c>
      <c r="B331" s="577">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2" spans="1:50" hidden="1" x14ac:dyDescent="0.15"/>
    <row r="333" spans="1:50" hidden="1" x14ac:dyDescent="0.15">
      <c r="A333" s="9"/>
      <c r="B333" s="70" t="s">
        <v>599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1" t="s">
        <v>571</v>
      </c>
      <c r="D334" s="241"/>
      <c r="E334" s="241"/>
      <c r="F334" s="241"/>
      <c r="G334" s="241"/>
      <c r="H334" s="241"/>
      <c r="I334" s="241"/>
      <c r="J334" s="241"/>
      <c r="K334" s="241"/>
      <c r="L334" s="241"/>
      <c r="M334" s="241" t="s">
        <v>572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573</v>
      </c>
      <c r="AL334" s="241"/>
      <c r="AM334" s="241"/>
      <c r="AN334" s="241"/>
      <c r="AO334" s="241"/>
      <c r="AP334" s="241"/>
      <c r="AQ334" s="241" t="s">
        <v>23</v>
      </c>
      <c r="AR334" s="241"/>
      <c r="AS334" s="241"/>
      <c r="AT334" s="241"/>
      <c r="AU334" s="92" t="s">
        <v>24</v>
      </c>
      <c r="AV334" s="93"/>
      <c r="AW334" s="93"/>
      <c r="AX334" s="584"/>
    </row>
    <row r="335" spans="1:50" ht="24" hidden="1" customHeight="1" x14ac:dyDescent="0.15">
      <c r="A335" s="577">
        <v>1</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hidden="1" customHeight="1" x14ac:dyDescent="0.15">
      <c r="A336" s="577">
        <v>2</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hidden="1" customHeight="1" x14ac:dyDescent="0.15">
      <c r="A337" s="577">
        <v>3</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hidden="1" customHeight="1" x14ac:dyDescent="0.15">
      <c r="A338" s="577">
        <v>4</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hidden="1" customHeight="1" x14ac:dyDescent="0.15">
      <c r="A339" s="577">
        <v>5</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hidden="1" customHeight="1" x14ac:dyDescent="0.15">
      <c r="A340" s="577">
        <v>6</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hidden="1" customHeight="1" x14ac:dyDescent="0.15">
      <c r="A341" s="577">
        <v>7</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hidden="1" customHeight="1" x14ac:dyDescent="0.15">
      <c r="A342" s="577">
        <v>8</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hidden="1" customHeight="1" x14ac:dyDescent="0.15">
      <c r="A343" s="577">
        <v>9</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hidden="1" customHeight="1" x14ac:dyDescent="0.15">
      <c r="A344" s="577">
        <v>10</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hidden="1" customHeight="1" x14ac:dyDescent="0.15">
      <c r="A345" s="577">
        <v>11</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x14ac:dyDescent="0.15">
      <c r="A346" s="577">
        <v>12</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x14ac:dyDescent="0.15">
      <c r="A347" s="577">
        <v>13</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x14ac:dyDescent="0.15">
      <c r="A348" s="577">
        <v>14</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7">
        <v>15</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7">
        <v>16</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7">
        <v>17</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7">
        <v>18</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7">
        <v>19</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7">
        <v>20</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7">
        <v>21</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7">
        <v>22</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7">
        <v>23</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7">
        <v>24</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7">
        <v>25</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7">
        <v>26</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7">
        <v>27</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7">
        <v>28</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7">
        <v>29</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4" hidden="1" customHeight="1" x14ac:dyDescent="0.15">
      <c r="A364" s="577">
        <v>30</v>
      </c>
      <c r="B364" s="577">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5" spans="1:50" hidden="1" x14ac:dyDescent="0.15"/>
    <row r="366" spans="1:50" hidden="1" x14ac:dyDescent="0.15">
      <c r="A366" s="9"/>
      <c r="B366" s="70" t="s">
        <v>600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1" t="s">
        <v>571</v>
      </c>
      <c r="D367" s="241"/>
      <c r="E367" s="241"/>
      <c r="F367" s="241"/>
      <c r="G367" s="241"/>
      <c r="H367" s="241"/>
      <c r="I367" s="241"/>
      <c r="J367" s="241"/>
      <c r="K367" s="241"/>
      <c r="L367" s="241"/>
      <c r="M367" s="241" t="s">
        <v>572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573</v>
      </c>
      <c r="AL367" s="241"/>
      <c r="AM367" s="241"/>
      <c r="AN367" s="241"/>
      <c r="AO367" s="241"/>
      <c r="AP367" s="241"/>
      <c r="AQ367" s="241" t="s">
        <v>23</v>
      </c>
      <c r="AR367" s="241"/>
      <c r="AS367" s="241"/>
      <c r="AT367" s="241"/>
      <c r="AU367" s="92" t="s">
        <v>24</v>
      </c>
      <c r="AV367" s="93"/>
      <c r="AW367" s="93"/>
      <c r="AX367" s="584"/>
    </row>
    <row r="368" spans="1:50" ht="24" hidden="1" customHeight="1" x14ac:dyDescent="0.15">
      <c r="A368" s="577">
        <v>1</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hidden="1" customHeight="1" x14ac:dyDescent="0.15">
      <c r="A369" s="577">
        <v>2</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hidden="1" customHeight="1" x14ac:dyDescent="0.15">
      <c r="A370" s="577">
        <v>3</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hidden="1" customHeight="1" x14ac:dyDescent="0.15">
      <c r="A371" s="577">
        <v>4</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hidden="1" customHeight="1" x14ac:dyDescent="0.15">
      <c r="A372" s="577">
        <v>5</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hidden="1" customHeight="1" x14ac:dyDescent="0.15">
      <c r="A373" s="577">
        <v>6</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hidden="1" customHeight="1" x14ac:dyDescent="0.15">
      <c r="A374" s="577">
        <v>7</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hidden="1" customHeight="1" x14ac:dyDescent="0.15">
      <c r="A375" s="577">
        <v>8</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hidden="1" customHeight="1" x14ac:dyDescent="0.15">
      <c r="A376" s="577">
        <v>9</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hidden="1" customHeight="1" x14ac:dyDescent="0.15">
      <c r="A377" s="577">
        <v>10</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x14ac:dyDescent="0.15">
      <c r="A378" s="577">
        <v>11</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7">
        <v>12</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7">
        <v>13</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7">
        <v>14</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7">
        <v>15</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7">
        <v>16</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7">
        <v>17</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7">
        <v>18</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7">
        <v>19</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7">
        <v>20</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7">
        <v>21</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7">
        <v>22</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7">
        <v>23</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7">
        <v>24</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7">
        <v>25</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7">
        <v>26</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7">
        <v>27</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7">
        <v>28</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7">
        <v>29</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x14ac:dyDescent="0.15">
      <c r="A397" s="577">
        <v>30</v>
      </c>
      <c r="B397" s="577">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8" spans="1:50" hidden="1" x14ac:dyDescent="0.15"/>
    <row r="399" spans="1:50" hidden="1" x14ac:dyDescent="0.15">
      <c r="A399" s="9"/>
      <c r="B399" s="70" t="s">
        <v>601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1" t="s">
        <v>571</v>
      </c>
      <c r="D400" s="241"/>
      <c r="E400" s="241"/>
      <c r="F400" s="241"/>
      <c r="G400" s="241"/>
      <c r="H400" s="241"/>
      <c r="I400" s="241"/>
      <c r="J400" s="241"/>
      <c r="K400" s="241"/>
      <c r="L400" s="241"/>
      <c r="M400" s="241" t="s">
        <v>572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573</v>
      </c>
      <c r="AL400" s="241"/>
      <c r="AM400" s="241"/>
      <c r="AN400" s="241"/>
      <c r="AO400" s="241"/>
      <c r="AP400" s="241"/>
      <c r="AQ400" s="241" t="s">
        <v>23</v>
      </c>
      <c r="AR400" s="241"/>
      <c r="AS400" s="241"/>
      <c r="AT400" s="241"/>
      <c r="AU400" s="92" t="s">
        <v>24</v>
      </c>
      <c r="AV400" s="93"/>
      <c r="AW400" s="93"/>
      <c r="AX400" s="584"/>
    </row>
    <row r="401" spans="1:50" ht="24" hidden="1" customHeight="1" x14ac:dyDescent="0.15">
      <c r="A401" s="577">
        <v>1</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hidden="1" customHeight="1" x14ac:dyDescent="0.15">
      <c r="A402" s="577">
        <v>2</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hidden="1" customHeight="1" x14ac:dyDescent="0.15">
      <c r="A403" s="577">
        <v>3</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hidden="1" customHeight="1" x14ac:dyDescent="0.15">
      <c r="A404" s="577">
        <v>4</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hidden="1" customHeight="1" x14ac:dyDescent="0.15">
      <c r="A405" s="577">
        <v>5</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hidden="1" customHeight="1" x14ac:dyDescent="0.15">
      <c r="A406" s="577">
        <v>6</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hidden="1" customHeight="1" x14ac:dyDescent="0.15">
      <c r="A407" s="577">
        <v>7</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hidden="1" customHeight="1" x14ac:dyDescent="0.15">
      <c r="A408" s="577">
        <v>8</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hidden="1" customHeight="1" x14ac:dyDescent="0.15">
      <c r="A409" s="577">
        <v>9</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hidden="1" customHeight="1" x14ac:dyDescent="0.15">
      <c r="A410" s="577">
        <v>10</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hidden="1" customHeight="1" x14ac:dyDescent="0.15">
      <c r="A411" s="577">
        <v>11</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7">
        <v>12</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7">
        <v>13</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7">
        <v>14</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7">
        <v>15</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7">
        <v>16</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7">
        <v>17</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7">
        <v>18</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7">
        <v>19</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7">
        <v>20</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7">
        <v>21</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7">
        <v>22</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7">
        <v>23</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7">
        <v>24</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7">
        <v>25</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7">
        <v>26</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7">
        <v>27</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7">
        <v>28</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7">
        <v>29</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x14ac:dyDescent="0.15">
      <c r="A430" s="577">
        <v>30</v>
      </c>
      <c r="B430" s="577">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1" spans="1:50" hidden="1" x14ac:dyDescent="0.15"/>
    <row r="432" spans="1:50" hidden="1" x14ac:dyDescent="0.15">
      <c r="A432" s="9"/>
      <c r="B432" s="70" t="s">
        <v>602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1" t="s">
        <v>571</v>
      </c>
      <c r="D433" s="241"/>
      <c r="E433" s="241"/>
      <c r="F433" s="241"/>
      <c r="G433" s="241"/>
      <c r="H433" s="241"/>
      <c r="I433" s="241"/>
      <c r="J433" s="241"/>
      <c r="K433" s="241"/>
      <c r="L433" s="241"/>
      <c r="M433" s="241" t="s">
        <v>572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573</v>
      </c>
      <c r="AL433" s="241"/>
      <c r="AM433" s="241"/>
      <c r="AN433" s="241"/>
      <c r="AO433" s="241"/>
      <c r="AP433" s="241"/>
      <c r="AQ433" s="241" t="s">
        <v>23</v>
      </c>
      <c r="AR433" s="241"/>
      <c r="AS433" s="241"/>
      <c r="AT433" s="241"/>
      <c r="AU433" s="92" t="s">
        <v>24</v>
      </c>
      <c r="AV433" s="93"/>
      <c r="AW433" s="93"/>
      <c r="AX433" s="584"/>
    </row>
    <row r="434" spans="1:50" ht="24" hidden="1" customHeight="1" x14ac:dyDescent="0.15">
      <c r="A434" s="577">
        <v>1</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hidden="1" customHeight="1" x14ac:dyDescent="0.15">
      <c r="A435" s="577">
        <v>2</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hidden="1" customHeight="1" x14ac:dyDescent="0.15">
      <c r="A436" s="577">
        <v>3</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hidden="1" customHeight="1" x14ac:dyDescent="0.15">
      <c r="A437" s="577">
        <v>4</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hidden="1" customHeight="1" x14ac:dyDescent="0.15">
      <c r="A438" s="577">
        <v>5</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hidden="1" customHeight="1" x14ac:dyDescent="0.15">
      <c r="A439" s="577">
        <v>6</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hidden="1" customHeight="1" x14ac:dyDescent="0.15">
      <c r="A440" s="577">
        <v>7</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hidden="1" customHeight="1" x14ac:dyDescent="0.15">
      <c r="A441" s="577">
        <v>8</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hidden="1" customHeight="1" x14ac:dyDescent="0.15">
      <c r="A442" s="577">
        <v>9</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hidden="1" customHeight="1" x14ac:dyDescent="0.15">
      <c r="A443" s="577">
        <v>10</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hidden="1" customHeight="1" x14ac:dyDescent="0.15">
      <c r="A444" s="577">
        <v>11</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7">
        <v>12</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7">
        <v>13</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7">
        <v>14</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7">
        <v>15</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7">
        <v>16</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7">
        <v>17</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7">
        <v>18</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7">
        <v>19</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7">
        <v>20</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7">
        <v>21</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7">
        <v>22</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7">
        <v>23</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7">
        <v>24</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7">
        <v>25</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7">
        <v>26</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7">
        <v>27</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7">
        <v>28</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7">
        <v>29</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x14ac:dyDescent="0.15">
      <c r="A463" s="577">
        <v>30</v>
      </c>
      <c r="B463" s="577">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4" spans="1:50" hidden="1" x14ac:dyDescent="0.15"/>
    <row r="465" spans="1:50" hidden="1" x14ac:dyDescent="0.15">
      <c r="A465" s="9"/>
      <c r="B465" s="70" t="s">
        <v>603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1" t="s">
        <v>571</v>
      </c>
      <c r="D466" s="241"/>
      <c r="E466" s="241"/>
      <c r="F466" s="241"/>
      <c r="G466" s="241"/>
      <c r="H466" s="241"/>
      <c r="I466" s="241"/>
      <c r="J466" s="241"/>
      <c r="K466" s="241"/>
      <c r="L466" s="241"/>
      <c r="M466" s="241" t="s">
        <v>572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573</v>
      </c>
      <c r="AL466" s="241"/>
      <c r="AM466" s="241"/>
      <c r="AN466" s="241"/>
      <c r="AO466" s="241"/>
      <c r="AP466" s="241"/>
      <c r="AQ466" s="241" t="s">
        <v>23</v>
      </c>
      <c r="AR466" s="241"/>
      <c r="AS466" s="241"/>
      <c r="AT466" s="241"/>
      <c r="AU466" s="92" t="s">
        <v>24</v>
      </c>
      <c r="AV466" s="93"/>
      <c r="AW466" s="93"/>
      <c r="AX466" s="584"/>
    </row>
    <row r="467" spans="1:50" ht="24" hidden="1" customHeight="1" x14ac:dyDescent="0.15">
      <c r="A467" s="577">
        <v>1</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hidden="1" customHeight="1" x14ac:dyDescent="0.15">
      <c r="A468" s="577">
        <v>2</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hidden="1" customHeight="1" x14ac:dyDescent="0.15">
      <c r="A469" s="577">
        <v>3</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hidden="1" customHeight="1" x14ac:dyDescent="0.15">
      <c r="A470" s="577">
        <v>4</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hidden="1" customHeight="1" x14ac:dyDescent="0.15">
      <c r="A471" s="577">
        <v>5</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hidden="1" customHeight="1" x14ac:dyDescent="0.15">
      <c r="A472" s="577">
        <v>6</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hidden="1" customHeight="1" x14ac:dyDescent="0.15">
      <c r="A473" s="577">
        <v>7</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hidden="1" customHeight="1" x14ac:dyDescent="0.15">
      <c r="A474" s="577">
        <v>8</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hidden="1" customHeight="1" x14ac:dyDescent="0.15">
      <c r="A475" s="577">
        <v>9</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hidden="1" customHeight="1" x14ac:dyDescent="0.15">
      <c r="A476" s="577">
        <v>10</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x14ac:dyDescent="0.15">
      <c r="A477" s="577">
        <v>11</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7">
        <v>12</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7">
        <v>13</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7">
        <v>14</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7">
        <v>15</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7">
        <v>16</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7">
        <v>17</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7">
        <v>18</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7">
        <v>19</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7">
        <v>20</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7">
        <v>21</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7">
        <v>22</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7">
        <v>23</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7">
        <v>24</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7">
        <v>25</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7">
        <v>26</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7">
        <v>27</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7">
        <v>28</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7">
        <v>29</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4" hidden="1" customHeight="1" x14ac:dyDescent="0.15">
      <c r="A496" s="577">
        <v>30</v>
      </c>
      <c r="B496" s="577">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5"/>
  <conditionalFormatting sqref="P14:AQ14">
    <cfRule type="expression" dxfId="1355" priority="203">
      <formula>IF(RIGHT(TEXT(P14,"0.#"),1)=".",FALSE,TRUE)</formula>
    </cfRule>
    <cfRule type="expression" dxfId="1354" priority="204">
      <formula>IF(RIGHT(TEXT(P14,"0.#"),1)=".",TRUE,FALSE)</formula>
    </cfRule>
  </conditionalFormatting>
  <conditionalFormatting sqref="AE23:AI23">
    <cfRule type="expression" dxfId="1353" priority="201">
      <formula>IF(RIGHT(TEXT(AE23,"0.#"),1)=".",FALSE,TRUE)</formula>
    </cfRule>
    <cfRule type="expression" dxfId="1352" priority="202">
      <formula>IF(RIGHT(TEXT(AE23,"0.#"),1)=".",TRUE,FALSE)</formula>
    </cfRule>
  </conditionalFormatting>
  <conditionalFormatting sqref="AE69:AX69">
    <cfRule type="expression" dxfId="1351" priority="199">
      <formula>IF(RIGHT(TEXT(AE69,"0.#"),1)=".",FALSE,TRUE)</formula>
    </cfRule>
    <cfRule type="expression" dxfId="1350" priority="200">
      <formula>IF(RIGHT(TEXT(AE69,"0.#"),1)=".",TRUE,FALSE)</formula>
    </cfRule>
  </conditionalFormatting>
  <conditionalFormatting sqref="AE83:AI83">
    <cfRule type="expression" dxfId="1349" priority="197">
      <formula>IF(RIGHT(TEXT(AE83,"0.#"),1)=".",FALSE,TRUE)</formula>
    </cfRule>
    <cfRule type="expression" dxfId="1348" priority="198">
      <formula>IF(RIGHT(TEXT(AE83,"0.#"),1)=".",TRUE,FALSE)</formula>
    </cfRule>
  </conditionalFormatting>
  <conditionalFormatting sqref="AJ83:AX83">
    <cfRule type="expression" dxfId="1347" priority="195">
      <formula>IF(RIGHT(TEXT(AJ83,"0.#"),1)=".",FALSE,TRUE)</formula>
    </cfRule>
    <cfRule type="expression" dxfId="1346" priority="196">
      <formula>IF(RIGHT(TEXT(AJ83,"0.#"),1)=".",TRUE,FALSE)</formula>
    </cfRule>
  </conditionalFormatting>
  <conditionalFormatting sqref="L99">
    <cfRule type="expression" dxfId="1345" priority="193">
      <formula>IF(RIGHT(TEXT(L99,"0.#"),1)=".",FALSE,TRUE)</formula>
    </cfRule>
    <cfRule type="expression" dxfId="1344" priority="194">
      <formula>IF(RIGHT(TEXT(L99,"0.#"),1)=".",TRUE,FALSE)</formula>
    </cfRule>
  </conditionalFormatting>
  <conditionalFormatting sqref="L104">
    <cfRule type="expression" dxfId="1343" priority="191">
      <formula>IF(RIGHT(TEXT(L104,"0.#"),1)=".",FALSE,TRUE)</formula>
    </cfRule>
    <cfRule type="expression" dxfId="1342" priority="192">
      <formula>IF(RIGHT(TEXT(L104,"0.#"),1)=".",TRUE,FALSE)</formula>
    </cfRule>
  </conditionalFormatting>
  <conditionalFormatting sqref="R104">
    <cfRule type="expression" dxfId="1341" priority="189">
      <formula>IF(RIGHT(TEXT(R104,"0.#"),1)=".",FALSE,TRUE)</formula>
    </cfRule>
    <cfRule type="expression" dxfId="1340" priority="190">
      <formula>IF(RIGHT(TEXT(R104,"0.#"),1)=".",TRUE,FALSE)</formula>
    </cfRule>
  </conditionalFormatting>
  <conditionalFormatting sqref="P18:AX18">
    <cfRule type="expression" dxfId="1339" priority="187">
      <formula>IF(RIGHT(TEXT(P18,"0.#"),1)=".",FALSE,TRUE)</formula>
    </cfRule>
    <cfRule type="expression" dxfId="1338" priority="188">
      <formula>IF(RIGHT(TEXT(P18,"0.#"),1)=".",TRUE,FALSE)</formula>
    </cfRule>
  </conditionalFormatting>
  <conditionalFormatting sqref="Y181">
    <cfRule type="expression" dxfId="1337" priority="185">
      <formula>IF(RIGHT(TEXT(Y181,"0.#"),1)=".",FALSE,TRUE)</formula>
    </cfRule>
    <cfRule type="expression" dxfId="1336" priority="186">
      <formula>IF(RIGHT(TEXT(Y181,"0.#"),1)=".",TRUE,FALSE)</formula>
    </cfRule>
  </conditionalFormatting>
  <conditionalFormatting sqref="Y190">
    <cfRule type="expression" dxfId="1335" priority="183">
      <formula>IF(RIGHT(TEXT(Y190,"0.#"),1)=".",FALSE,TRUE)</formula>
    </cfRule>
    <cfRule type="expression" dxfId="1334" priority="184">
      <formula>IF(RIGHT(TEXT(Y190,"0.#"),1)=".",TRUE,FALSE)</formula>
    </cfRule>
  </conditionalFormatting>
  <conditionalFormatting sqref="AK236">
    <cfRule type="expression" dxfId="1333" priority="181">
      <formula>IF(RIGHT(TEXT(AK236,"0.#"),1)=".",FALSE,TRUE)</formula>
    </cfRule>
    <cfRule type="expression" dxfId="1332" priority="182">
      <formula>IF(RIGHT(TEXT(AK236,"0.#"),1)=".",TRUE,FALSE)</formula>
    </cfRule>
  </conditionalFormatting>
  <conditionalFormatting sqref="AE54:AI54">
    <cfRule type="expression" dxfId="1331" priority="179">
      <formula>IF(RIGHT(TEXT(AE54,"0.#"),1)=".",FALSE,TRUE)</formula>
    </cfRule>
    <cfRule type="expression" dxfId="1330" priority="180">
      <formula>IF(RIGHT(TEXT(AE54,"0.#"),1)=".",TRUE,FALSE)</formula>
    </cfRule>
  </conditionalFormatting>
  <conditionalFormatting sqref="P16:AQ17 P15:AX15 P13:AX13">
    <cfRule type="expression" dxfId="1329" priority="177">
      <formula>IF(RIGHT(TEXT(P13,"0.#"),1)=".",FALSE,TRUE)</formula>
    </cfRule>
    <cfRule type="expression" dxfId="1328" priority="178">
      <formula>IF(RIGHT(TEXT(P13,"0.#"),1)=".",TRUE,FALSE)</formula>
    </cfRule>
  </conditionalFormatting>
  <conditionalFormatting sqref="P19:AJ19">
    <cfRule type="expression" dxfId="1327" priority="175">
      <formula>IF(RIGHT(TEXT(P19,"0.#"),1)=".",FALSE,TRUE)</formula>
    </cfRule>
    <cfRule type="expression" dxfId="1326" priority="176">
      <formula>IF(RIGHT(TEXT(P19,"0.#"),1)=".",TRUE,FALSE)</formula>
    </cfRule>
  </conditionalFormatting>
  <conditionalFormatting sqref="AE55:AX55 AJ54:AS54">
    <cfRule type="expression" dxfId="1325" priority="173">
      <formula>IF(RIGHT(TEXT(AE54,"0.#"),1)=".",FALSE,TRUE)</formula>
    </cfRule>
    <cfRule type="expression" dxfId="1324" priority="174">
      <formula>IF(RIGHT(TEXT(AE54,"0.#"),1)=".",TRUE,FALSE)</formula>
    </cfRule>
  </conditionalFormatting>
  <conditionalFormatting sqref="AE68:AS68">
    <cfRule type="expression" dxfId="1323" priority="171">
      <formula>IF(RIGHT(TEXT(AE68,"0.#"),1)=".",FALSE,TRUE)</formula>
    </cfRule>
    <cfRule type="expression" dxfId="1322" priority="172">
      <formula>IF(RIGHT(TEXT(AE68,"0.#"),1)=".",TRUE,FALSE)</formula>
    </cfRule>
  </conditionalFormatting>
  <conditionalFormatting sqref="AE95:AI95 AE92:AI92 AE89:AI89 AE86:AI86">
    <cfRule type="expression" dxfId="1321" priority="169">
      <formula>IF(RIGHT(TEXT(AE86,"0.#"),1)=".",FALSE,TRUE)</formula>
    </cfRule>
    <cfRule type="expression" dxfId="1320" priority="170">
      <formula>IF(RIGHT(TEXT(AE86,"0.#"),1)=".",TRUE,FALSE)</formula>
    </cfRule>
  </conditionalFormatting>
  <conditionalFormatting sqref="AJ95:AX95 AJ92:AX92 AJ89:AX89 AJ86:AX86">
    <cfRule type="expression" dxfId="1319" priority="167">
      <formula>IF(RIGHT(TEXT(AJ86,"0.#"),1)=".",FALSE,TRUE)</formula>
    </cfRule>
    <cfRule type="expression" dxfId="1318" priority="168">
      <formula>IF(RIGHT(TEXT(AJ86,"0.#"),1)=".",TRUE,FALSE)</formula>
    </cfRule>
  </conditionalFormatting>
  <conditionalFormatting sqref="L100:L103 L98">
    <cfRule type="expression" dxfId="1317" priority="165">
      <formula>IF(RIGHT(TEXT(L98,"0.#"),1)=".",FALSE,TRUE)</formula>
    </cfRule>
    <cfRule type="expression" dxfId="1316" priority="166">
      <formula>IF(RIGHT(TEXT(L98,"0.#"),1)=".",TRUE,FALSE)</formula>
    </cfRule>
  </conditionalFormatting>
  <conditionalFormatting sqref="R98">
    <cfRule type="expression" dxfId="1315" priority="163">
      <formula>IF(RIGHT(TEXT(R98,"0.#"),1)=".",FALSE,TRUE)</formula>
    </cfRule>
    <cfRule type="expression" dxfId="1314" priority="164">
      <formula>IF(RIGHT(TEXT(R98,"0.#"),1)=".",TRUE,FALSE)</formula>
    </cfRule>
  </conditionalFormatting>
  <conditionalFormatting sqref="R99:R103">
    <cfRule type="expression" dxfId="1313" priority="161">
      <formula>IF(RIGHT(TEXT(R99,"0.#"),1)=".",FALSE,TRUE)</formula>
    </cfRule>
    <cfRule type="expression" dxfId="1312" priority="162">
      <formula>IF(RIGHT(TEXT(R99,"0.#"),1)=".",TRUE,FALSE)</formula>
    </cfRule>
  </conditionalFormatting>
  <conditionalFormatting sqref="Y182:Y189 Y180">
    <cfRule type="expression" dxfId="1311" priority="159">
      <formula>IF(RIGHT(TEXT(Y180,"0.#"),1)=".",FALSE,TRUE)</formula>
    </cfRule>
    <cfRule type="expression" dxfId="1310" priority="160">
      <formula>IF(RIGHT(TEXT(Y180,"0.#"),1)=".",TRUE,FALSE)</formula>
    </cfRule>
  </conditionalFormatting>
  <conditionalFormatting sqref="AU181">
    <cfRule type="expression" dxfId="1309" priority="157">
      <formula>IF(RIGHT(TEXT(AU181,"0.#"),1)=".",FALSE,TRUE)</formula>
    </cfRule>
    <cfRule type="expression" dxfId="1308" priority="158">
      <formula>IF(RIGHT(TEXT(AU181,"0.#"),1)=".",TRUE,FALSE)</formula>
    </cfRule>
  </conditionalFormatting>
  <conditionalFormatting sqref="AU190">
    <cfRule type="expression" dxfId="1307" priority="155">
      <formula>IF(RIGHT(TEXT(AU190,"0.#"),1)=".",FALSE,TRUE)</formula>
    </cfRule>
    <cfRule type="expression" dxfId="1306" priority="156">
      <formula>IF(RIGHT(TEXT(AU190,"0.#"),1)=".",TRUE,FALSE)</formula>
    </cfRule>
  </conditionalFormatting>
  <conditionalFormatting sqref="AU182:AU189 AU180">
    <cfRule type="expression" dxfId="1305" priority="153">
      <formula>IF(RIGHT(TEXT(AU180,"0.#"),1)=".",FALSE,TRUE)</formula>
    </cfRule>
    <cfRule type="expression" dxfId="1304" priority="154">
      <formula>IF(RIGHT(TEXT(AU180,"0.#"),1)=".",TRUE,FALSE)</formula>
    </cfRule>
  </conditionalFormatting>
  <conditionalFormatting sqref="Y220 Y207 Y194">
    <cfRule type="expression" dxfId="1303" priority="151">
      <formula>IF(RIGHT(TEXT(Y194,"0.#"),1)=".",FALSE,TRUE)</formula>
    </cfRule>
    <cfRule type="expression" dxfId="1302" priority="152">
      <formula>IF(RIGHT(TEXT(Y194,"0.#"),1)=".",TRUE,FALSE)</formula>
    </cfRule>
  </conditionalFormatting>
  <conditionalFormatting sqref="Y229 Y216 Y203">
    <cfRule type="expression" dxfId="1301" priority="149">
      <formula>IF(RIGHT(TEXT(Y203,"0.#"),1)=".",FALSE,TRUE)</formula>
    </cfRule>
    <cfRule type="expression" dxfId="1300" priority="150">
      <formula>IF(RIGHT(TEXT(Y203,"0.#"),1)=".",TRUE,FALSE)</formula>
    </cfRule>
  </conditionalFormatting>
  <conditionalFormatting sqref="Y221:Y228 Y219 Y208:Y215 Y206 Y195:Y202 Y193">
    <cfRule type="expression" dxfId="1299" priority="147">
      <formula>IF(RIGHT(TEXT(Y193,"0.#"),1)=".",FALSE,TRUE)</formula>
    </cfRule>
    <cfRule type="expression" dxfId="1298" priority="148">
      <formula>IF(RIGHT(TEXT(Y193,"0.#"),1)=".",TRUE,FALSE)</formula>
    </cfRule>
  </conditionalFormatting>
  <conditionalFormatting sqref="AU220 AU207 AU194">
    <cfRule type="expression" dxfId="1297" priority="145">
      <formula>IF(RIGHT(TEXT(AU194,"0.#"),1)=".",FALSE,TRUE)</formula>
    </cfRule>
    <cfRule type="expression" dxfId="1296" priority="146">
      <formula>IF(RIGHT(TEXT(AU194,"0.#"),1)=".",TRUE,FALSE)</formula>
    </cfRule>
  </conditionalFormatting>
  <conditionalFormatting sqref="AU229 AU216 AU203">
    <cfRule type="expression" dxfId="1295" priority="143">
      <formula>IF(RIGHT(TEXT(AU203,"0.#"),1)=".",FALSE,TRUE)</formula>
    </cfRule>
    <cfRule type="expression" dxfId="1294" priority="144">
      <formula>IF(RIGHT(TEXT(AU203,"0.#"),1)=".",TRUE,FALSE)</formula>
    </cfRule>
  </conditionalFormatting>
  <conditionalFormatting sqref="AU221:AU228 AU219 AU208:AU215 AU206 AU195:AU202 AU193">
    <cfRule type="expression" dxfId="1293" priority="141">
      <formula>IF(RIGHT(TEXT(AU193,"0.#"),1)=".",FALSE,TRUE)</formula>
    </cfRule>
    <cfRule type="expression" dxfId="1292" priority="142">
      <formula>IF(RIGHT(TEXT(AU193,"0.#"),1)=".",TRUE,FALSE)</formula>
    </cfRule>
  </conditionalFormatting>
  <conditionalFormatting sqref="AE56:AI56">
    <cfRule type="expression" dxfId="1291" priority="137">
      <formula>IF(AND(AE56&gt;=0, RIGHT(TEXT(AE56,"0.#"),1)&lt;&gt;"."),TRUE,FALSE)</formula>
    </cfRule>
    <cfRule type="expression" dxfId="1290" priority="138">
      <formula>IF(AND(AE56&gt;=0, RIGHT(TEXT(AE56,"0.#"),1)="."),TRUE,FALSE)</formula>
    </cfRule>
    <cfRule type="expression" dxfId="1289" priority="139">
      <formula>IF(AND(AE56&lt;0, RIGHT(TEXT(AE56,"0.#"),1)&lt;&gt;"."),TRUE,FALSE)</formula>
    </cfRule>
    <cfRule type="expression" dxfId="1288" priority="140">
      <formula>IF(AND(AE56&lt;0, RIGHT(TEXT(AE56,"0.#"),1)="."),TRUE,FALSE)</formula>
    </cfRule>
  </conditionalFormatting>
  <conditionalFormatting sqref="AJ56:AS56">
    <cfRule type="expression" dxfId="1287" priority="133">
      <formula>IF(AND(AJ56&gt;=0, RIGHT(TEXT(AJ56,"0.#"),1)&lt;&gt;"."),TRUE,FALSE)</formula>
    </cfRule>
    <cfRule type="expression" dxfId="1286" priority="134">
      <formula>IF(AND(AJ56&gt;=0, RIGHT(TEXT(AJ56,"0.#"),1)="."),TRUE,FALSE)</formula>
    </cfRule>
    <cfRule type="expression" dxfId="1285" priority="135">
      <formula>IF(AND(AJ56&lt;0, RIGHT(TEXT(AJ56,"0.#"),1)&lt;&gt;"."),TRUE,FALSE)</formula>
    </cfRule>
    <cfRule type="expression" dxfId="1284" priority="136">
      <formula>IF(AND(AJ56&lt;0, RIGHT(TEXT(AJ56,"0.#"),1)="."),TRUE,FALSE)</formula>
    </cfRule>
  </conditionalFormatting>
  <conditionalFormatting sqref="AK237:AK265">
    <cfRule type="expression" dxfId="1283" priority="131">
      <formula>IF(RIGHT(TEXT(AK237,"0.#"),1)=".",FALSE,TRUE)</formula>
    </cfRule>
    <cfRule type="expression" dxfId="1282" priority="132">
      <formula>IF(RIGHT(TEXT(AK237,"0.#"),1)=".",TRUE,FALSE)</formula>
    </cfRule>
  </conditionalFormatting>
  <conditionalFormatting sqref="AU237:AX265">
    <cfRule type="expression" dxfId="1281" priority="127">
      <formula>IF(AND(AU237&gt;=0, RIGHT(TEXT(AU237,"0.#"),1)&lt;&gt;"."),TRUE,FALSE)</formula>
    </cfRule>
    <cfRule type="expression" dxfId="1280" priority="128">
      <formula>IF(AND(AU237&gt;=0, RIGHT(TEXT(AU237,"0.#"),1)="."),TRUE,FALSE)</formula>
    </cfRule>
    <cfRule type="expression" dxfId="1279" priority="129">
      <formula>IF(AND(AU237&lt;0, RIGHT(TEXT(AU237,"0.#"),1)&lt;&gt;"."),TRUE,FALSE)</formula>
    </cfRule>
    <cfRule type="expression" dxfId="1278" priority="130">
      <formula>IF(AND(AU237&lt;0, RIGHT(TEXT(AU237,"0.#"),1)="."),TRUE,FALSE)</formula>
    </cfRule>
  </conditionalFormatting>
  <conditionalFormatting sqref="AK269">
    <cfRule type="expression" dxfId="1277" priority="125">
      <formula>IF(RIGHT(TEXT(AK269,"0.#"),1)=".",FALSE,TRUE)</formula>
    </cfRule>
    <cfRule type="expression" dxfId="1276" priority="126">
      <formula>IF(RIGHT(TEXT(AK269,"0.#"),1)=".",TRUE,FALSE)</formula>
    </cfRule>
  </conditionalFormatting>
  <conditionalFormatting sqref="AU269:AX269">
    <cfRule type="expression" dxfId="1275" priority="121">
      <formula>IF(AND(AU269&gt;=0, RIGHT(TEXT(AU269,"0.#"),1)&lt;&gt;"."),TRUE,FALSE)</formula>
    </cfRule>
    <cfRule type="expression" dxfId="1274" priority="122">
      <formula>IF(AND(AU269&gt;=0, RIGHT(TEXT(AU269,"0.#"),1)="."),TRUE,FALSE)</formula>
    </cfRule>
    <cfRule type="expression" dxfId="1273" priority="123">
      <formula>IF(AND(AU269&lt;0, RIGHT(TEXT(AU269,"0.#"),1)&lt;&gt;"."),TRUE,FALSE)</formula>
    </cfRule>
    <cfRule type="expression" dxfId="1272" priority="124">
      <formula>IF(AND(AU269&lt;0, RIGHT(TEXT(AU269,"0.#"),1)="."),TRUE,FALSE)</formula>
    </cfRule>
  </conditionalFormatting>
  <conditionalFormatting sqref="AK270:AK298">
    <cfRule type="expression" dxfId="1271" priority="119">
      <formula>IF(RIGHT(TEXT(AK270,"0.#"),1)=".",FALSE,TRUE)</formula>
    </cfRule>
    <cfRule type="expression" dxfId="1270" priority="120">
      <formula>IF(RIGHT(TEXT(AK270,"0.#"),1)=".",TRUE,FALSE)</formula>
    </cfRule>
  </conditionalFormatting>
  <conditionalFormatting sqref="AU270:AX298">
    <cfRule type="expression" dxfId="1269" priority="115">
      <formula>IF(AND(AU270&gt;=0, RIGHT(TEXT(AU270,"0.#"),1)&lt;&gt;"."),TRUE,FALSE)</formula>
    </cfRule>
    <cfRule type="expression" dxfId="1268" priority="116">
      <formula>IF(AND(AU270&gt;=0, RIGHT(TEXT(AU270,"0.#"),1)="."),TRUE,FALSE)</formula>
    </cfRule>
    <cfRule type="expression" dxfId="1267" priority="117">
      <formula>IF(AND(AU270&lt;0, RIGHT(TEXT(AU270,"0.#"),1)&lt;&gt;"."),TRUE,FALSE)</formula>
    </cfRule>
    <cfRule type="expression" dxfId="1266" priority="118">
      <formula>IF(AND(AU270&lt;0, RIGHT(TEXT(AU270,"0.#"),1)="."),TRUE,FALSE)</formula>
    </cfRule>
  </conditionalFormatting>
  <conditionalFormatting sqref="AK302">
    <cfRule type="expression" dxfId="1265" priority="113">
      <formula>IF(RIGHT(TEXT(AK302,"0.#"),1)=".",FALSE,TRUE)</formula>
    </cfRule>
    <cfRule type="expression" dxfId="1264" priority="114">
      <formula>IF(RIGHT(TEXT(AK302,"0.#"),1)=".",TRUE,FALSE)</formula>
    </cfRule>
  </conditionalFormatting>
  <conditionalFormatting sqref="AU302:AX302">
    <cfRule type="expression" dxfId="1263" priority="109">
      <formula>IF(AND(AU302&gt;=0, RIGHT(TEXT(AU302,"0.#"),1)&lt;&gt;"."),TRUE,FALSE)</formula>
    </cfRule>
    <cfRule type="expression" dxfId="1262" priority="110">
      <formula>IF(AND(AU302&gt;=0, RIGHT(TEXT(AU302,"0.#"),1)="."),TRUE,FALSE)</formula>
    </cfRule>
    <cfRule type="expression" dxfId="1261" priority="111">
      <formula>IF(AND(AU302&lt;0, RIGHT(TEXT(AU302,"0.#"),1)&lt;&gt;"."),TRUE,FALSE)</formula>
    </cfRule>
    <cfRule type="expression" dxfId="1260" priority="112">
      <formula>IF(AND(AU302&lt;0, RIGHT(TEXT(AU302,"0.#"),1)="."),TRUE,FALSE)</formula>
    </cfRule>
  </conditionalFormatting>
  <conditionalFormatting sqref="AK303:AK331">
    <cfRule type="expression" dxfId="1259" priority="107">
      <formula>IF(RIGHT(TEXT(AK303,"0.#"),1)=".",FALSE,TRUE)</formula>
    </cfRule>
    <cfRule type="expression" dxfId="1258" priority="108">
      <formula>IF(RIGHT(TEXT(AK303,"0.#"),1)=".",TRUE,FALSE)</formula>
    </cfRule>
  </conditionalFormatting>
  <conditionalFormatting sqref="AU303:AX331">
    <cfRule type="expression" dxfId="1257" priority="103">
      <formula>IF(AND(AU303&gt;=0, RIGHT(TEXT(AU303,"0.#"),1)&lt;&gt;"."),TRUE,FALSE)</formula>
    </cfRule>
    <cfRule type="expression" dxfId="1256" priority="104">
      <formula>IF(AND(AU303&gt;=0, RIGHT(TEXT(AU303,"0.#"),1)="."),TRUE,FALSE)</formula>
    </cfRule>
    <cfRule type="expression" dxfId="1255" priority="105">
      <formula>IF(AND(AU303&lt;0, RIGHT(TEXT(AU303,"0.#"),1)&lt;&gt;"."),TRUE,FALSE)</formula>
    </cfRule>
    <cfRule type="expression" dxfId="1254" priority="106">
      <formula>IF(AND(AU303&lt;0, RIGHT(TEXT(AU303,"0.#"),1)="."),TRUE,FALSE)</formula>
    </cfRule>
  </conditionalFormatting>
  <conditionalFormatting sqref="AK335">
    <cfRule type="expression" dxfId="1253" priority="101">
      <formula>IF(RIGHT(TEXT(AK335,"0.#"),1)=".",FALSE,TRUE)</formula>
    </cfRule>
    <cfRule type="expression" dxfId="1252" priority="102">
      <formula>IF(RIGHT(TEXT(AK335,"0.#"),1)=".",TRUE,FALSE)</formula>
    </cfRule>
  </conditionalFormatting>
  <conditionalFormatting sqref="AU335:AX335">
    <cfRule type="expression" dxfId="1251" priority="97">
      <formula>IF(AND(AU335&gt;=0, RIGHT(TEXT(AU335,"0.#"),1)&lt;&gt;"."),TRUE,FALSE)</formula>
    </cfRule>
    <cfRule type="expression" dxfId="1250" priority="98">
      <formula>IF(AND(AU335&gt;=0, RIGHT(TEXT(AU335,"0.#"),1)="."),TRUE,FALSE)</formula>
    </cfRule>
    <cfRule type="expression" dxfId="1249" priority="99">
      <formula>IF(AND(AU335&lt;0, RIGHT(TEXT(AU335,"0.#"),1)&lt;&gt;"."),TRUE,FALSE)</formula>
    </cfRule>
    <cfRule type="expression" dxfId="1248" priority="100">
      <formula>IF(AND(AU335&lt;0, RIGHT(TEXT(AU335,"0.#"),1)="."),TRUE,FALSE)</formula>
    </cfRule>
  </conditionalFormatting>
  <conditionalFormatting sqref="AK336:AK364">
    <cfRule type="expression" dxfId="1247" priority="95">
      <formula>IF(RIGHT(TEXT(AK336,"0.#"),1)=".",FALSE,TRUE)</formula>
    </cfRule>
    <cfRule type="expression" dxfId="1246" priority="96">
      <formula>IF(RIGHT(TEXT(AK336,"0.#"),1)=".",TRUE,FALSE)</formula>
    </cfRule>
  </conditionalFormatting>
  <conditionalFormatting sqref="AU336:AX364">
    <cfRule type="expression" dxfId="1245" priority="91">
      <formula>IF(AND(AU336&gt;=0, RIGHT(TEXT(AU336,"0.#"),1)&lt;&gt;"."),TRUE,FALSE)</formula>
    </cfRule>
    <cfRule type="expression" dxfId="1244" priority="92">
      <formula>IF(AND(AU336&gt;=0, RIGHT(TEXT(AU336,"0.#"),1)="."),TRUE,FALSE)</formula>
    </cfRule>
    <cfRule type="expression" dxfId="1243" priority="93">
      <formula>IF(AND(AU336&lt;0, RIGHT(TEXT(AU336,"0.#"),1)&lt;&gt;"."),TRUE,FALSE)</formula>
    </cfRule>
    <cfRule type="expression" dxfId="1242" priority="94">
      <formula>IF(AND(AU336&lt;0, RIGHT(TEXT(AU336,"0.#"),1)="."),TRUE,FALSE)</formula>
    </cfRule>
  </conditionalFormatting>
  <conditionalFormatting sqref="AK368">
    <cfRule type="expression" dxfId="1241" priority="89">
      <formula>IF(RIGHT(TEXT(AK368,"0.#"),1)=".",FALSE,TRUE)</formula>
    </cfRule>
    <cfRule type="expression" dxfId="1240" priority="90">
      <formula>IF(RIGHT(TEXT(AK368,"0.#"),1)=".",TRUE,FALSE)</formula>
    </cfRule>
  </conditionalFormatting>
  <conditionalFormatting sqref="AU368:AX368">
    <cfRule type="expression" dxfId="1239" priority="85">
      <formula>IF(AND(AU368&gt;=0, RIGHT(TEXT(AU368,"0.#"),1)&lt;&gt;"."),TRUE,FALSE)</formula>
    </cfRule>
    <cfRule type="expression" dxfId="1238" priority="86">
      <formula>IF(AND(AU368&gt;=0, RIGHT(TEXT(AU368,"0.#"),1)="."),TRUE,FALSE)</formula>
    </cfRule>
    <cfRule type="expression" dxfId="1237" priority="87">
      <formula>IF(AND(AU368&lt;0, RIGHT(TEXT(AU368,"0.#"),1)&lt;&gt;"."),TRUE,FALSE)</formula>
    </cfRule>
    <cfRule type="expression" dxfId="1236" priority="88">
      <formula>IF(AND(AU368&lt;0, RIGHT(TEXT(AU368,"0.#"),1)="."),TRUE,FALSE)</formula>
    </cfRule>
  </conditionalFormatting>
  <conditionalFormatting sqref="AK369:AK397">
    <cfRule type="expression" dxfId="1235" priority="83">
      <formula>IF(RIGHT(TEXT(AK369,"0.#"),1)=".",FALSE,TRUE)</formula>
    </cfRule>
    <cfRule type="expression" dxfId="1234" priority="84">
      <formula>IF(RIGHT(TEXT(AK369,"0.#"),1)=".",TRUE,FALSE)</formula>
    </cfRule>
  </conditionalFormatting>
  <conditionalFormatting sqref="AU369:AX397">
    <cfRule type="expression" dxfId="1233" priority="79">
      <formula>IF(AND(AU369&gt;=0, RIGHT(TEXT(AU369,"0.#"),1)&lt;&gt;"."),TRUE,FALSE)</formula>
    </cfRule>
    <cfRule type="expression" dxfId="1232" priority="80">
      <formula>IF(AND(AU369&gt;=0, RIGHT(TEXT(AU369,"0.#"),1)="."),TRUE,FALSE)</formula>
    </cfRule>
    <cfRule type="expression" dxfId="1231" priority="81">
      <formula>IF(AND(AU369&lt;0, RIGHT(TEXT(AU369,"0.#"),1)&lt;&gt;"."),TRUE,FALSE)</formula>
    </cfRule>
    <cfRule type="expression" dxfId="1230" priority="82">
      <formula>IF(AND(AU369&lt;0, RIGHT(TEXT(AU369,"0.#"),1)="."),TRUE,FALSE)</formula>
    </cfRule>
  </conditionalFormatting>
  <conditionalFormatting sqref="AK401">
    <cfRule type="expression" dxfId="1229" priority="77">
      <formula>IF(RIGHT(TEXT(AK401,"0.#"),1)=".",FALSE,TRUE)</formula>
    </cfRule>
    <cfRule type="expression" dxfId="1228" priority="78">
      <formula>IF(RIGHT(TEXT(AK401,"0.#"),1)=".",TRUE,FALSE)</formula>
    </cfRule>
  </conditionalFormatting>
  <conditionalFormatting sqref="AU401:AX401">
    <cfRule type="expression" dxfId="1227" priority="73">
      <formula>IF(AND(AU401&gt;=0, RIGHT(TEXT(AU401,"0.#"),1)&lt;&gt;"."),TRUE,FALSE)</formula>
    </cfRule>
    <cfRule type="expression" dxfId="1226" priority="74">
      <formula>IF(AND(AU401&gt;=0, RIGHT(TEXT(AU401,"0.#"),1)="."),TRUE,FALSE)</formula>
    </cfRule>
    <cfRule type="expression" dxfId="1225" priority="75">
      <formula>IF(AND(AU401&lt;0, RIGHT(TEXT(AU401,"0.#"),1)&lt;&gt;"."),TRUE,FALSE)</formula>
    </cfRule>
    <cfRule type="expression" dxfId="1224" priority="76">
      <formula>IF(AND(AU401&lt;0, RIGHT(TEXT(AU401,"0.#"),1)="."),TRUE,FALSE)</formula>
    </cfRule>
  </conditionalFormatting>
  <conditionalFormatting sqref="AK402:AK430">
    <cfRule type="expression" dxfId="1223" priority="71">
      <formula>IF(RIGHT(TEXT(AK402,"0.#"),1)=".",FALSE,TRUE)</formula>
    </cfRule>
    <cfRule type="expression" dxfId="1222" priority="72">
      <formula>IF(RIGHT(TEXT(AK402,"0.#"),1)=".",TRUE,FALSE)</formula>
    </cfRule>
  </conditionalFormatting>
  <conditionalFormatting sqref="AU402:AX430">
    <cfRule type="expression" dxfId="1221" priority="67">
      <formula>IF(AND(AU402&gt;=0, RIGHT(TEXT(AU402,"0.#"),1)&lt;&gt;"."),TRUE,FALSE)</formula>
    </cfRule>
    <cfRule type="expression" dxfId="1220" priority="68">
      <formula>IF(AND(AU402&gt;=0, RIGHT(TEXT(AU402,"0.#"),1)="."),TRUE,FALSE)</formula>
    </cfRule>
    <cfRule type="expression" dxfId="1219" priority="69">
      <formula>IF(AND(AU402&lt;0, RIGHT(TEXT(AU402,"0.#"),1)&lt;&gt;"."),TRUE,FALSE)</formula>
    </cfRule>
    <cfRule type="expression" dxfId="1218" priority="70">
      <formula>IF(AND(AU402&lt;0, RIGHT(TEXT(AU402,"0.#"),1)="."),TRUE,FALSE)</formula>
    </cfRule>
  </conditionalFormatting>
  <conditionalFormatting sqref="AK434">
    <cfRule type="expression" dxfId="1217" priority="65">
      <formula>IF(RIGHT(TEXT(AK434,"0.#"),1)=".",FALSE,TRUE)</formula>
    </cfRule>
    <cfRule type="expression" dxfId="1216" priority="66">
      <formula>IF(RIGHT(TEXT(AK434,"0.#"),1)=".",TRUE,FALSE)</formula>
    </cfRule>
  </conditionalFormatting>
  <conditionalFormatting sqref="AU434:AX434">
    <cfRule type="expression" dxfId="1215" priority="61">
      <formula>IF(AND(AU434&gt;=0, RIGHT(TEXT(AU434,"0.#"),1)&lt;&gt;"."),TRUE,FALSE)</formula>
    </cfRule>
    <cfRule type="expression" dxfId="1214" priority="62">
      <formula>IF(AND(AU434&gt;=0, RIGHT(TEXT(AU434,"0.#"),1)="."),TRUE,FALSE)</formula>
    </cfRule>
    <cfRule type="expression" dxfId="1213" priority="63">
      <formula>IF(AND(AU434&lt;0, RIGHT(TEXT(AU434,"0.#"),1)&lt;&gt;"."),TRUE,FALSE)</formula>
    </cfRule>
    <cfRule type="expression" dxfId="1212" priority="64">
      <formula>IF(AND(AU434&lt;0, RIGHT(TEXT(AU434,"0.#"),1)="."),TRUE,FALSE)</formula>
    </cfRule>
  </conditionalFormatting>
  <conditionalFormatting sqref="AK435:AK463">
    <cfRule type="expression" dxfId="1211" priority="59">
      <formula>IF(RIGHT(TEXT(AK435,"0.#"),1)=".",FALSE,TRUE)</formula>
    </cfRule>
    <cfRule type="expression" dxfId="1210" priority="60">
      <formula>IF(RIGHT(TEXT(AK435,"0.#"),1)=".",TRUE,FALSE)</formula>
    </cfRule>
  </conditionalFormatting>
  <conditionalFormatting sqref="AU435:AX463">
    <cfRule type="expression" dxfId="1209" priority="55">
      <formula>IF(AND(AU435&gt;=0, RIGHT(TEXT(AU435,"0.#"),1)&lt;&gt;"."),TRUE,FALSE)</formula>
    </cfRule>
    <cfRule type="expression" dxfId="1208" priority="56">
      <formula>IF(AND(AU435&gt;=0, RIGHT(TEXT(AU435,"0.#"),1)="."),TRUE,FALSE)</formula>
    </cfRule>
    <cfRule type="expression" dxfId="1207" priority="57">
      <formula>IF(AND(AU435&lt;0, RIGHT(TEXT(AU435,"0.#"),1)&lt;&gt;"."),TRUE,FALSE)</formula>
    </cfRule>
    <cfRule type="expression" dxfId="1206" priority="58">
      <formula>IF(AND(AU435&lt;0, RIGHT(TEXT(AU435,"0.#"),1)="."),TRUE,FALSE)</formula>
    </cfRule>
  </conditionalFormatting>
  <conditionalFormatting sqref="AK467">
    <cfRule type="expression" dxfId="1205" priority="53">
      <formula>IF(RIGHT(TEXT(AK467,"0.#"),1)=".",FALSE,TRUE)</formula>
    </cfRule>
    <cfRule type="expression" dxfId="1204" priority="54">
      <formula>IF(RIGHT(TEXT(AK467,"0.#"),1)=".",TRUE,FALSE)</formula>
    </cfRule>
  </conditionalFormatting>
  <conditionalFormatting sqref="AU467:AX467">
    <cfRule type="expression" dxfId="1203" priority="49">
      <formula>IF(AND(AU467&gt;=0, RIGHT(TEXT(AU467,"0.#"),1)&lt;&gt;"."),TRUE,FALSE)</formula>
    </cfRule>
    <cfRule type="expression" dxfId="1202" priority="50">
      <formula>IF(AND(AU467&gt;=0, RIGHT(TEXT(AU467,"0.#"),1)="."),TRUE,FALSE)</formula>
    </cfRule>
    <cfRule type="expression" dxfId="1201" priority="51">
      <formula>IF(AND(AU467&lt;0, RIGHT(TEXT(AU467,"0.#"),1)&lt;&gt;"."),TRUE,FALSE)</formula>
    </cfRule>
    <cfRule type="expression" dxfId="1200" priority="52">
      <formula>IF(AND(AU467&lt;0, RIGHT(TEXT(AU467,"0.#"),1)="."),TRUE,FALSE)</formula>
    </cfRule>
  </conditionalFormatting>
  <conditionalFormatting sqref="AK468:AK496">
    <cfRule type="expression" dxfId="1199" priority="47">
      <formula>IF(RIGHT(TEXT(AK468,"0.#"),1)=".",FALSE,TRUE)</formula>
    </cfRule>
    <cfRule type="expression" dxfId="1198" priority="48">
      <formula>IF(RIGHT(TEXT(AK468,"0.#"),1)=".",TRUE,FALSE)</formula>
    </cfRule>
  </conditionalFormatting>
  <conditionalFormatting sqref="AU468:AX496">
    <cfRule type="expression" dxfId="1197" priority="43">
      <formula>IF(AND(AU468&gt;=0, RIGHT(TEXT(AU468,"0.#"),1)&lt;&gt;"."),TRUE,FALSE)</formula>
    </cfRule>
    <cfRule type="expression" dxfId="1196" priority="44">
      <formula>IF(AND(AU468&gt;=0, RIGHT(TEXT(AU468,"0.#"),1)="."),TRUE,FALSE)</formula>
    </cfRule>
    <cfRule type="expression" dxfId="1195" priority="45">
      <formula>IF(AND(AU468&lt;0, RIGHT(TEXT(AU468,"0.#"),1)&lt;&gt;"."),TRUE,FALSE)</formula>
    </cfRule>
    <cfRule type="expression" dxfId="1194" priority="46">
      <formula>IF(AND(AU468&lt;0, RIGHT(TEXT(AU468,"0.#"),1)="."),TRUE,FALSE)</formula>
    </cfRule>
  </conditionalFormatting>
  <conditionalFormatting sqref="AE24:AX24 AJ23:AS23">
    <cfRule type="expression" dxfId="1193" priority="41">
      <formula>IF(RIGHT(TEXT(AE23,"0.#"),1)=".",FALSE,TRUE)</formula>
    </cfRule>
    <cfRule type="expression" dxfId="1192" priority="42">
      <formula>IF(RIGHT(TEXT(AE23,"0.#"),1)=".",TRUE,FALSE)</formula>
    </cfRule>
  </conditionalFormatting>
  <conditionalFormatting sqref="AE25:AI25">
    <cfRule type="expression" dxfId="1191" priority="37">
      <formula>IF(AND(AE25&gt;=0, RIGHT(TEXT(AE25,"0.#"),1)&lt;&gt;"."),TRUE,FALSE)</formula>
    </cfRule>
    <cfRule type="expression" dxfId="1190" priority="38">
      <formula>IF(AND(AE25&gt;=0, RIGHT(TEXT(AE25,"0.#"),1)="."),TRUE,FALSE)</formula>
    </cfRule>
    <cfRule type="expression" dxfId="1189" priority="39">
      <formula>IF(AND(AE25&lt;0, RIGHT(TEXT(AE25,"0.#"),1)&lt;&gt;"."),TRUE,FALSE)</formula>
    </cfRule>
    <cfRule type="expression" dxfId="1188" priority="40">
      <formula>IF(AND(AE25&lt;0, RIGHT(TEXT(AE25,"0.#"),1)="."),TRUE,FALSE)</formula>
    </cfRule>
  </conditionalFormatting>
  <conditionalFormatting sqref="AJ25:AS25">
    <cfRule type="expression" dxfId="1187" priority="33">
      <formula>IF(AND(AJ25&gt;=0, RIGHT(TEXT(AJ25,"0.#"),1)&lt;&gt;"."),TRUE,FALSE)</formula>
    </cfRule>
    <cfRule type="expression" dxfId="1186" priority="34">
      <formula>IF(AND(AJ25&gt;=0, RIGHT(TEXT(AJ25,"0.#"),1)="."),TRUE,FALSE)</formula>
    </cfRule>
    <cfRule type="expression" dxfId="1185" priority="35">
      <formula>IF(AND(AJ25&lt;0, RIGHT(TEXT(AJ25,"0.#"),1)&lt;&gt;"."),TRUE,FALSE)</formula>
    </cfRule>
    <cfRule type="expression" dxfId="1184" priority="36">
      <formula>IF(AND(AJ25&lt;0, RIGHT(TEXT(AJ25,"0.#"),1)="."),TRUE,FALSE)</formula>
    </cfRule>
  </conditionalFormatting>
  <conditionalFormatting sqref="AU236:AX236">
    <cfRule type="expression" dxfId="1183" priority="29">
      <formula>IF(AND(AU236&gt;=0, RIGHT(TEXT(AU236,"0.#"),1)&lt;&gt;"."),TRUE,FALSE)</formula>
    </cfRule>
    <cfRule type="expression" dxfId="1182" priority="30">
      <formula>IF(AND(AU236&gt;=0, RIGHT(TEXT(AU236,"0.#"),1)="."),TRUE,FALSE)</formula>
    </cfRule>
    <cfRule type="expression" dxfId="1181" priority="31">
      <formula>IF(AND(AU236&lt;0, RIGHT(TEXT(AU236,"0.#"),1)&lt;&gt;"."),TRUE,FALSE)</formula>
    </cfRule>
    <cfRule type="expression" dxfId="1180" priority="32">
      <formula>IF(AND(AU236&lt;0, RIGHT(TEXT(AU236,"0.#"),1)="."),TRUE,FALSE)</formula>
    </cfRule>
  </conditionalFormatting>
  <conditionalFormatting sqref="AE43:AI43 AE38:AI38 AE33:AI33 AE28:AI28">
    <cfRule type="expression" dxfId="1179" priority="27">
      <formula>IF(RIGHT(TEXT(AE28,"0.#"),1)=".",FALSE,TRUE)</formula>
    </cfRule>
    <cfRule type="expression" dxfId="1178" priority="28">
      <formula>IF(RIGHT(TEXT(AE28,"0.#"),1)=".",TRUE,FALSE)</formula>
    </cfRule>
  </conditionalFormatting>
  <conditionalFormatting sqref="AE44:AX44 AJ43:AS43 AE39:AX39 AJ38:AS38 AE34:AX34 AJ33:AS33 AE29:AX29 AJ28:AS28">
    <cfRule type="expression" dxfId="1177" priority="25">
      <formula>IF(RIGHT(TEXT(AE28,"0.#"),1)=".",FALSE,TRUE)</formula>
    </cfRule>
    <cfRule type="expression" dxfId="1176" priority="26">
      <formula>IF(RIGHT(TEXT(AE28,"0.#"),1)=".",TRUE,FALSE)</formula>
    </cfRule>
  </conditionalFormatting>
  <conditionalFormatting sqref="AE45:AI45 AE40:AI40 AE35:AI35 AE30:AI30">
    <cfRule type="expression" dxfId="1175" priority="21">
      <formula>IF(AND(AE30&gt;=0, RIGHT(TEXT(AE30,"0.#"),1)&lt;&gt;"."),TRUE,FALSE)</formula>
    </cfRule>
    <cfRule type="expression" dxfId="1174" priority="22">
      <formula>IF(AND(AE30&gt;=0, RIGHT(TEXT(AE30,"0.#"),1)="."),TRUE,FALSE)</formula>
    </cfRule>
    <cfRule type="expression" dxfId="1173" priority="23">
      <formula>IF(AND(AE30&lt;0, RIGHT(TEXT(AE30,"0.#"),1)&lt;&gt;"."),TRUE,FALSE)</formula>
    </cfRule>
    <cfRule type="expression" dxfId="1172" priority="24">
      <formula>IF(AND(AE30&lt;0, RIGHT(TEXT(AE30,"0.#"),1)="."),TRUE,FALSE)</formula>
    </cfRule>
  </conditionalFormatting>
  <conditionalFormatting sqref="AJ45:AS45 AJ40:AS40 AJ35:AS35 AJ30:AS30">
    <cfRule type="expression" dxfId="1171" priority="17">
      <formula>IF(AND(AJ30&gt;=0, RIGHT(TEXT(AJ30,"0.#"),1)&lt;&gt;"."),TRUE,FALSE)</formula>
    </cfRule>
    <cfRule type="expression" dxfId="1170" priority="18">
      <formula>IF(AND(AJ30&gt;=0, RIGHT(TEXT(AJ30,"0.#"),1)="."),TRUE,FALSE)</formula>
    </cfRule>
    <cfRule type="expression" dxfId="1169" priority="19">
      <formula>IF(AND(AJ30&lt;0, RIGHT(TEXT(AJ30,"0.#"),1)&lt;&gt;"."),TRUE,FALSE)</formula>
    </cfRule>
    <cfRule type="expression" dxfId="1168" priority="20">
      <formula>IF(AND(AJ30&lt;0, RIGHT(TEXT(AJ30,"0.#"),1)="."),TRUE,FALSE)</formula>
    </cfRule>
  </conditionalFormatting>
  <conditionalFormatting sqref="AE64:AI64 AE59:AI59">
    <cfRule type="expression" dxfId="1167" priority="15">
      <formula>IF(RIGHT(TEXT(AE59,"0.#"),1)=".",FALSE,TRUE)</formula>
    </cfRule>
    <cfRule type="expression" dxfId="1166" priority="16">
      <formula>IF(RIGHT(TEXT(AE59,"0.#"),1)=".",TRUE,FALSE)</formula>
    </cfRule>
  </conditionalFormatting>
  <conditionalFormatting sqref="AE65:AX65 AJ64:AS64 AE60:AX60 AJ59:AS59">
    <cfRule type="expression" dxfId="1165" priority="13">
      <formula>IF(RIGHT(TEXT(AE59,"0.#"),1)=".",FALSE,TRUE)</formula>
    </cfRule>
    <cfRule type="expression" dxfId="1164" priority="14">
      <formula>IF(RIGHT(TEXT(AE59,"0.#"),1)=".",TRUE,FALSE)</formula>
    </cfRule>
  </conditionalFormatting>
  <conditionalFormatting sqref="AE66:AI66 AE61:AI61">
    <cfRule type="expression" dxfId="1163" priority="9">
      <formula>IF(AND(AE61&gt;=0, RIGHT(TEXT(AE61,"0.#"),1)&lt;&gt;"."),TRUE,FALSE)</formula>
    </cfRule>
    <cfRule type="expression" dxfId="1162" priority="10">
      <formula>IF(AND(AE61&gt;=0, RIGHT(TEXT(AE61,"0.#"),1)="."),TRUE,FALSE)</formula>
    </cfRule>
    <cfRule type="expression" dxfId="1161" priority="11">
      <formula>IF(AND(AE61&lt;0, RIGHT(TEXT(AE61,"0.#"),1)&lt;&gt;"."),TRUE,FALSE)</formula>
    </cfRule>
    <cfRule type="expression" dxfId="1160" priority="12">
      <formula>IF(AND(AE61&lt;0, RIGHT(TEXT(AE61,"0.#"),1)="."),TRUE,FALSE)</formula>
    </cfRule>
  </conditionalFormatting>
  <conditionalFormatting sqref="AJ66:AS66 AJ61:AS61">
    <cfRule type="expression" dxfId="1159" priority="5">
      <formula>IF(AND(AJ61&gt;=0, RIGHT(TEXT(AJ61,"0.#"),1)&lt;&gt;"."),TRUE,FALSE)</formula>
    </cfRule>
    <cfRule type="expression" dxfId="1158" priority="6">
      <formula>IF(AND(AJ61&gt;=0, RIGHT(TEXT(AJ61,"0.#"),1)="."),TRUE,FALSE)</formula>
    </cfRule>
    <cfRule type="expression" dxfId="1157" priority="7">
      <formula>IF(AND(AJ61&lt;0, RIGHT(TEXT(AJ61,"0.#"),1)&lt;&gt;"."),TRUE,FALSE)</formula>
    </cfRule>
    <cfRule type="expression" dxfId="1156" priority="8">
      <formula>IF(AND(AJ61&lt;0, RIGHT(TEXT(AJ61,"0.#"),1)="."),TRUE,FALSE)</formula>
    </cfRule>
  </conditionalFormatting>
  <conditionalFormatting sqref="AE81:AX81 AE78:AX78 AE75:AX75 AE72:AX72">
    <cfRule type="expression" dxfId="1155" priority="3">
      <formula>IF(RIGHT(TEXT(AE72,"0.#"),1)=".",FALSE,TRUE)</formula>
    </cfRule>
    <cfRule type="expression" dxfId="1154" priority="4">
      <formula>IF(RIGHT(TEXT(AE72,"0.#"),1)=".",TRUE,FALSE)</formula>
    </cfRule>
  </conditionalFormatting>
  <conditionalFormatting sqref="AE80:AS80 AE77:AS77 AE74:AS74 AE71:AS71">
    <cfRule type="expression" dxfId="1153" priority="1">
      <formula>IF(RIGHT(TEXT(AE71,"0.#"),1)=".",FALSE,TRUE)</formula>
    </cfRule>
    <cfRule type="expression" dxfId="1152"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37</xdr:col>
                    <xdr:colOff>123825</xdr:colOff>
                    <xdr:row>190</xdr:row>
                    <xdr:rowOff>0</xdr:rowOff>
                  </from>
                  <to>
                    <xdr:col>44</xdr:col>
                    <xdr:colOff>38100</xdr:colOff>
                    <xdr:row>230</xdr:row>
                    <xdr:rowOff>238125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37</xdr:col>
                    <xdr:colOff>123825</xdr:colOff>
                    <xdr:row>266</xdr:row>
                    <xdr:rowOff>0</xdr:rowOff>
                  </from>
                  <to>
                    <xdr:col>44</xdr:col>
                    <xdr:colOff>38100</xdr:colOff>
                    <xdr:row>498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view="pageBreakPreview" topLeftCell="A184" zoomScale="85" zoomScaleNormal="75" zoomScaleSheetLayoutView="85" zoomScalePageLayoutView="85" workbookViewId="0">
      <selection activeCell="AU236" sqref="AU236:AX2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2" t="s">
        <v>465</v>
      </c>
      <c r="AR2" s="692"/>
      <c r="AS2" s="68" t="str">
        <f>IF(OR(AQ2="　", AQ2=""), "", "-")</f>
        <v/>
      </c>
      <c r="AT2" s="693"/>
      <c r="AU2" s="693"/>
      <c r="AV2" s="69" t="str">
        <f>IF(AW2="", "", "-")</f>
        <v/>
      </c>
      <c r="AW2" s="694"/>
      <c r="AX2" s="694"/>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605</v>
      </c>
      <c r="AJ3" s="654" t="s">
        <v>472</v>
      </c>
      <c r="AK3" s="654"/>
      <c r="AL3" s="654"/>
      <c r="AM3" s="654"/>
      <c r="AN3" s="654"/>
      <c r="AO3" s="654"/>
      <c r="AP3" s="654"/>
      <c r="AQ3" s="654"/>
      <c r="AR3" s="654"/>
      <c r="AS3" s="654"/>
      <c r="AT3" s="654"/>
      <c r="AU3" s="654"/>
      <c r="AV3" s="654"/>
      <c r="AW3" s="654"/>
      <c r="AX3" s="36" t="s">
        <v>606</v>
      </c>
    </row>
    <row r="4" spans="1:50" ht="24.75" customHeight="1" x14ac:dyDescent="0.15">
      <c r="A4" s="466" t="s">
        <v>30</v>
      </c>
      <c r="B4" s="467"/>
      <c r="C4" s="467"/>
      <c r="D4" s="467"/>
      <c r="E4" s="467"/>
      <c r="F4" s="467"/>
      <c r="G4" s="440" t="s">
        <v>607</v>
      </c>
      <c r="H4" s="441"/>
      <c r="I4" s="441"/>
      <c r="J4" s="441"/>
      <c r="K4" s="441"/>
      <c r="L4" s="441"/>
      <c r="M4" s="441"/>
      <c r="N4" s="441"/>
      <c r="O4" s="441"/>
      <c r="P4" s="441"/>
      <c r="Q4" s="441"/>
      <c r="R4" s="441"/>
      <c r="S4" s="441"/>
      <c r="T4" s="441"/>
      <c r="U4" s="441"/>
      <c r="V4" s="441"/>
      <c r="W4" s="441"/>
      <c r="X4" s="441"/>
      <c r="Y4" s="442" t="s">
        <v>608</v>
      </c>
      <c r="Z4" s="443"/>
      <c r="AA4" s="443"/>
      <c r="AB4" s="443"/>
      <c r="AC4" s="443"/>
      <c r="AD4" s="444"/>
      <c r="AE4" s="445" t="s">
        <v>609</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8" t="s">
        <v>525</v>
      </c>
      <c r="H5" s="630"/>
      <c r="I5" s="630"/>
      <c r="J5" s="630"/>
      <c r="K5" s="630"/>
      <c r="L5" s="630"/>
      <c r="M5" s="669" t="s">
        <v>92</v>
      </c>
      <c r="N5" s="670"/>
      <c r="O5" s="670"/>
      <c r="P5" s="670"/>
      <c r="Q5" s="670"/>
      <c r="R5" s="671"/>
      <c r="S5" s="629" t="s">
        <v>526</v>
      </c>
      <c r="T5" s="630"/>
      <c r="U5" s="630"/>
      <c r="V5" s="630"/>
      <c r="W5" s="630"/>
      <c r="X5" s="631"/>
      <c r="Y5" s="457" t="s">
        <v>3</v>
      </c>
      <c r="Z5" s="458"/>
      <c r="AA5" s="458"/>
      <c r="AB5" s="458"/>
      <c r="AC5" s="458"/>
      <c r="AD5" s="459"/>
      <c r="AE5" s="460" t="s">
        <v>610</v>
      </c>
      <c r="AF5" s="461"/>
      <c r="AG5" s="461"/>
      <c r="AH5" s="461"/>
      <c r="AI5" s="461"/>
      <c r="AJ5" s="461"/>
      <c r="AK5" s="461"/>
      <c r="AL5" s="461"/>
      <c r="AM5" s="461"/>
      <c r="AN5" s="461"/>
      <c r="AO5" s="461"/>
      <c r="AP5" s="462"/>
      <c r="AQ5" s="463"/>
      <c r="AR5" s="464"/>
      <c r="AS5" s="464"/>
      <c r="AT5" s="464"/>
      <c r="AU5" s="464"/>
      <c r="AV5" s="464"/>
      <c r="AW5" s="464"/>
      <c r="AX5" s="465"/>
    </row>
    <row r="6" spans="1:50" ht="39" customHeight="1" x14ac:dyDescent="0.15">
      <c r="A6" s="468" t="s">
        <v>4</v>
      </c>
      <c r="B6" s="469"/>
      <c r="C6" s="469"/>
      <c r="D6" s="469"/>
      <c r="E6" s="469"/>
      <c r="F6" s="469"/>
      <c r="G6" s="470" t="str">
        <f>[2]入力規則等!F39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477</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3" t="s">
        <v>25</v>
      </c>
      <c r="B7" s="494"/>
      <c r="C7" s="494"/>
      <c r="D7" s="494"/>
      <c r="E7" s="494"/>
      <c r="F7" s="494"/>
      <c r="G7" s="495" t="s">
        <v>479</v>
      </c>
      <c r="H7" s="496"/>
      <c r="I7" s="496"/>
      <c r="J7" s="496"/>
      <c r="K7" s="496"/>
      <c r="L7" s="496"/>
      <c r="M7" s="496"/>
      <c r="N7" s="496"/>
      <c r="O7" s="496"/>
      <c r="P7" s="496"/>
      <c r="Q7" s="496"/>
      <c r="R7" s="496"/>
      <c r="S7" s="496"/>
      <c r="T7" s="496"/>
      <c r="U7" s="496"/>
      <c r="V7" s="497"/>
      <c r="W7" s="497"/>
      <c r="X7" s="497"/>
      <c r="Y7" s="498" t="s">
        <v>5</v>
      </c>
      <c r="Z7" s="384"/>
      <c r="AA7" s="384"/>
      <c r="AB7" s="384"/>
      <c r="AC7" s="384"/>
      <c r="AD7" s="386"/>
      <c r="AE7" s="499" t="s">
        <v>478</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9" t="s">
        <v>308</v>
      </c>
      <c r="B8" s="650"/>
      <c r="C8" s="650"/>
      <c r="D8" s="650"/>
      <c r="E8" s="650"/>
      <c r="F8" s="651"/>
      <c r="G8" s="646" t="str">
        <f>[2]入力規則等!A26</f>
        <v>科学技術・イノベーション</v>
      </c>
      <c r="H8" s="647"/>
      <c r="I8" s="647"/>
      <c r="J8" s="647"/>
      <c r="K8" s="647"/>
      <c r="L8" s="647"/>
      <c r="M8" s="647"/>
      <c r="N8" s="647"/>
      <c r="O8" s="647"/>
      <c r="P8" s="647"/>
      <c r="Q8" s="647"/>
      <c r="R8" s="647"/>
      <c r="S8" s="647"/>
      <c r="T8" s="647"/>
      <c r="U8" s="647"/>
      <c r="V8" s="647"/>
      <c r="W8" s="647"/>
      <c r="X8" s="648"/>
      <c r="Y8" s="478" t="s">
        <v>79</v>
      </c>
      <c r="Z8" s="478"/>
      <c r="AA8" s="478"/>
      <c r="AB8" s="478"/>
      <c r="AC8" s="478"/>
      <c r="AD8" s="478"/>
      <c r="AE8" s="521" t="str">
        <f>[2]入力規則等!K13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134.25" customHeight="1" x14ac:dyDescent="0.15">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2"/>
      <c r="G11" s="454" t="str">
        <f>[2]入力規則等!P10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8"/>
      <c r="B13" s="409"/>
      <c r="C13" s="409"/>
      <c r="D13" s="409"/>
      <c r="E13" s="409"/>
      <c r="F13" s="410"/>
      <c r="G13" s="512" t="s">
        <v>7</v>
      </c>
      <c r="H13" s="513"/>
      <c r="I13" s="518" t="s">
        <v>8</v>
      </c>
      <c r="J13" s="519"/>
      <c r="K13" s="519"/>
      <c r="L13" s="519"/>
      <c r="M13" s="519"/>
      <c r="N13" s="519"/>
      <c r="O13" s="520"/>
      <c r="P13" s="184" t="s">
        <v>611</v>
      </c>
      <c r="Q13" s="185"/>
      <c r="R13" s="185"/>
      <c r="S13" s="185"/>
      <c r="T13" s="185"/>
      <c r="U13" s="185"/>
      <c r="V13" s="186"/>
      <c r="W13" s="184">
        <v>80</v>
      </c>
      <c r="X13" s="185"/>
      <c r="Y13" s="185"/>
      <c r="Z13" s="185"/>
      <c r="AA13" s="185"/>
      <c r="AB13" s="185"/>
      <c r="AC13" s="186"/>
      <c r="AD13" s="184">
        <v>63</v>
      </c>
      <c r="AE13" s="185"/>
      <c r="AF13" s="185"/>
      <c r="AG13" s="185"/>
      <c r="AH13" s="185"/>
      <c r="AI13" s="185"/>
      <c r="AJ13" s="186"/>
      <c r="AK13" s="184">
        <v>84.6</v>
      </c>
      <c r="AL13" s="185"/>
      <c r="AM13" s="185"/>
      <c r="AN13" s="185"/>
      <c r="AO13" s="185"/>
      <c r="AP13" s="185"/>
      <c r="AQ13" s="186"/>
      <c r="AR13" s="198">
        <v>0</v>
      </c>
      <c r="AS13" s="199"/>
      <c r="AT13" s="199"/>
      <c r="AU13" s="199"/>
      <c r="AV13" s="199"/>
      <c r="AW13" s="199"/>
      <c r="AX13" s="200"/>
    </row>
    <row r="14" spans="1:50" ht="21" customHeight="1" x14ac:dyDescent="0.15">
      <c r="A14" s="408"/>
      <c r="B14" s="409"/>
      <c r="C14" s="409"/>
      <c r="D14" s="409"/>
      <c r="E14" s="409"/>
      <c r="F14" s="410"/>
      <c r="G14" s="514"/>
      <c r="H14" s="515"/>
      <c r="I14" s="188" t="s">
        <v>9</v>
      </c>
      <c r="J14" s="189"/>
      <c r="K14" s="189"/>
      <c r="L14" s="189"/>
      <c r="M14" s="189"/>
      <c r="N14" s="189"/>
      <c r="O14" s="190"/>
      <c r="P14" s="184" t="s">
        <v>611</v>
      </c>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4"/>
      <c r="H15" s="515"/>
      <c r="I15" s="188" t="s">
        <v>62</v>
      </c>
      <c r="J15" s="437"/>
      <c r="K15" s="437"/>
      <c r="L15" s="437"/>
      <c r="M15" s="437"/>
      <c r="N15" s="437"/>
      <c r="O15" s="438"/>
      <c r="P15" s="184" t="s">
        <v>611</v>
      </c>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v>0</v>
      </c>
      <c r="AS15" s="185"/>
      <c r="AT15" s="185"/>
      <c r="AU15" s="185"/>
      <c r="AV15" s="185"/>
      <c r="AW15" s="185"/>
      <c r="AX15" s="187"/>
    </row>
    <row r="16" spans="1:50" ht="21" customHeight="1" x14ac:dyDescent="0.15">
      <c r="A16" s="408"/>
      <c r="B16" s="409"/>
      <c r="C16" s="409"/>
      <c r="D16" s="409"/>
      <c r="E16" s="409"/>
      <c r="F16" s="410"/>
      <c r="G16" s="514"/>
      <c r="H16" s="515"/>
      <c r="I16" s="188" t="s">
        <v>63</v>
      </c>
      <c r="J16" s="437"/>
      <c r="K16" s="437"/>
      <c r="L16" s="437"/>
      <c r="M16" s="437"/>
      <c r="N16" s="437"/>
      <c r="O16" s="438"/>
      <c r="P16" s="184" t="s">
        <v>611</v>
      </c>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8"/>
      <c r="AS16" s="489"/>
      <c r="AT16" s="489"/>
      <c r="AU16" s="489"/>
      <c r="AV16" s="489"/>
      <c r="AW16" s="489"/>
      <c r="AX16" s="490"/>
    </row>
    <row r="17" spans="1:50" ht="24.75" customHeight="1" x14ac:dyDescent="0.15">
      <c r="A17" s="408"/>
      <c r="B17" s="409"/>
      <c r="C17" s="409"/>
      <c r="D17" s="409"/>
      <c r="E17" s="409"/>
      <c r="F17" s="410"/>
      <c r="G17" s="514"/>
      <c r="H17" s="515"/>
      <c r="I17" s="188" t="s">
        <v>61</v>
      </c>
      <c r="J17" s="189"/>
      <c r="K17" s="189"/>
      <c r="L17" s="189"/>
      <c r="M17" s="189"/>
      <c r="N17" s="189"/>
      <c r="O17" s="190"/>
      <c r="P17" s="184" t="s">
        <v>611</v>
      </c>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91"/>
      <c r="AS17" s="491"/>
      <c r="AT17" s="491"/>
      <c r="AU17" s="491"/>
      <c r="AV17" s="491"/>
      <c r="AW17" s="491"/>
      <c r="AX17" s="492"/>
    </row>
    <row r="18" spans="1:50" ht="24.75" customHeight="1" x14ac:dyDescent="0.15">
      <c r="A18" s="408"/>
      <c r="B18" s="409"/>
      <c r="C18" s="409"/>
      <c r="D18" s="409"/>
      <c r="E18" s="409"/>
      <c r="F18" s="410"/>
      <c r="G18" s="516"/>
      <c r="H18" s="517"/>
      <c r="I18" s="641" t="s">
        <v>22</v>
      </c>
      <c r="J18" s="642"/>
      <c r="K18" s="642"/>
      <c r="L18" s="642"/>
      <c r="M18" s="642"/>
      <c r="N18" s="642"/>
      <c r="O18" s="643"/>
      <c r="P18" s="663">
        <f>SUM(P13:V17)</f>
        <v>0</v>
      </c>
      <c r="Q18" s="664"/>
      <c r="R18" s="664"/>
      <c r="S18" s="664"/>
      <c r="T18" s="664"/>
      <c r="U18" s="664"/>
      <c r="V18" s="665"/>
      <c r="W18" s="663">
        <f>SUM(W13:AC17)</f>
        <v>80</v>
      </c>
      <c r="X18" s="664"/>
      <c r="Y18" s="664"/>
      <c r="Z18" s="664"/>
      <c r="AA18" s="664"/>
      <c r="AB18" s="664"/>
      <c r="AC18" s="665"/>
      <c r="AD18" s="663">
        <f t="shared" ref="AD18" si="0">SUM(AD13:AJ17)</f>
        <v>63</v>
      </c>
      <c r="AE18" s="664"/>
      <c r="AF18" s="664"/>
      <c r="AG18" s="664"/>
      <c r="AH18" s="664"/>
      <c r="AI18" s="664"/>
      <c r="AJ18" s="665"/>
      <c r="AK18" s="663">
        <f t="shared" ref="AK18" si="1">SUM(AK13:AQ17)</f>
        <v>84.6</v>
      </c>
      <c r="AL18" s="664"/>
      <c r="AM18" s="664"/>
      <c r="AN18" s="664"/>
      <c r="AO18" s="664"/>
      <c r="AP18" s="664"/>
      <c r="AQ18" s="665"/>
      <c r="AR18" s="663">
        <f t="shared" ref="AR18" si="2">SUM(AR13:AX17)</f>
        <v>0</v>
      </c>
      <c r="AS18" s="664"/>
      <c r="AT18" s="664"/>
      <c r="AU18" s="664"/>
      <c r="AV18" s="664"/>
      <c r="AW18" s="664"/>
      <c r="AX18" s="666"/>
    </row>
    <row r="19" spans="1:50" ht="24.75" customHeight="1" x14ac:dyDescent="0.15">
      <c r="A19" s="408"/>
      <c r="B19" s="409"/>
      <c r="C19" s="409"/>
      <c r="D19" s="409"/>
      <c r="E19" s="409"/>
      <c r="F19" s="410"/>
      <c r="G19" s="661" t="s">
        <v>10</v>
      </c>
      <c r="H19" s="662"/>
      <c r="I19" s="662"/>
      <c r="J19" s="662"/>
      <c r="K19" s="662"/>
      <c r="L19" s="662"/>
      <c r="M19" s="662"/>
      <c r="N19" s="662"/>
      <c r="O19" s="662"/>
      <c r="P19" s="184"/>
      <c r="Q19" s="185"/>
      <c r="R19" s="185"/>
      <c r="S19" s="185"/>
      <c r="T19" s="185"/>
      <c r="U19" s="185"/>
      <c r="V19" s="186"/>
      <c r="W19" s="184">
        <v>74</v>
      </c>
      <c r="X19" s="185"/>
      <c r="Y19" s="185"/>
      <c r="Z19" s="185"/>
      <c r="AA19" s="185"/>
      <c r="AB19" s="185"/>
      <c r="AC19" s="186"/>
      <c r="AD19" s="184">
        <v>54.701999999999998</v>
      </c>
      <c r="AE19" s="185"/>
      <c r="AF19" s="185"/>
      <c r="AG19" s="185"/>
      <c r="AH19" s="185"/>
      <c r="AI19" s="185"/>
      <c r="AJ19" s="186"/>
      <c r="AK19" s="639"/>
      <c r="AL19" s="639"/>
      <c r="AM19" s="639"/>
      <c r="AN19" s="639"/>
      <c r="AO19" s="639"/>
      <c r="AP19" s="639"/>
      <c r="AQ19" s="639"/>
      <c r="AR19" s="639"/>
      <c r="AS19" s="639"/>
      <c r="AT19" s="639"/>
      <c r="AU19" s="639"/>
      <c r="AV19" s="639"/>
      <c r="AW19" s="639"/>
      <c r="AX19" s="640"/>
    </row>
    <row r="20" spans="1:50" ht="24.75" customHeight="1" x14ac:dyDescent="0.15">
      <c r="A20" s="506"/>
      <c r="B20" s="507"/>
      <c r="C20" s="507"/>
      <c r="D20" s="507"/>
      <c r="E20" s="507"/>
      <c r="F20" s="508"/>
      <c r="G20" s="661" t="s">
        <v>11</v>
      </c>
      <c r="H20" s="662"/>
      <c r="I20" s="662"/>
      <c r="J20" s="662"/>
      <c r="K20" s="662"/>
      <c r="L20" s="662"/>
      <c r="M20" s="662"/>
      <c r="N20" s="662"/>
      <c r="O20" s="662"/>
      <c r="P20" s="667" t="str">
        <f>IF(P18=0, "-", P19/P18)</f>
        <v>-</v>
      </c>
      <c r="Q20" s="667"/>
      <c r="R20" s="667"/>
      <c r="S20" s="667"/>
      <c r="T20" s="667"/>
      <c r="U20" s="667"/>
      <c r="V20" s="667"/>
      <c r="W20" s="667">
        <f>IF(W18=0, "-", W19/W18)</f>
        <v>0.92500000000000004</v>
      </c>
      <c r="X20" s="667"/>
      <c r="Y20" s="667"/>
      <c r="Z20" s="667"/>
      <c r="AA20" s="667"/>
      <c r="AB20" s="667"/>
      <c r="AC20" s="667"/>
      <c r="AD20" s="667">
        <f>IF(AD18=0, "-", AD19/AD18)</f>
        <v>0.86828571428571422</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527</v>
      </c>
      <c r="AX22" s="82"/>
    </row>
    <row r="23" spans="1:50" ht="22.5"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5"/>
      <c r="AC24" s="206"/>
      <c r="AD24" s="206"/>
      <c r="AE24" s="97"/>
      <c r="AF24" s="98"/>
      <c r="AG24" s="98"/>
      <c r="AH24" s="98"/>
      <c r="AI24" s="99"/>
      <c r="AJ24" s="97"/>
      <c r="AK24" s="98"/>
      <c r="AL24" s="98"/>
      <c r="AM24" s="98"/>
      <c r="AN24" s="99"/>
      <c r="AO24" s="97"/>
      <c r="AP24" s="98"/>
      <c r="AQ24" s="98"/>
      <c r="AR24" s="98"/>
      <c r="AS24" s="99"/>
      <c r="AT24" s="97"/>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528</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527</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528</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527</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528</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527</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528</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527</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528</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72" t="s">
        <v>529</v>
      </c>
      <c r="B47" s="108" t="s">
        <v>530</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7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72"/>
      <c r="B49" s="108"/>
      <c r="C49" s="109"/>
      <c r="D49" s="109"/>
      <c r="E49" s="109"/>
      <c r="F49" s="110"/>
      <c r="G49" s="307" t="s">
        <v>531</v>
      </c>
      <c r="H49" s="307"/>
      <c r="I49" s="307"/>
      <c r="J49" s="307"/>
      <c r="K49" s="307"/>
      <c r="L49" s="307"/>
      <c r="M49" s="307"/>
      <c r="N49" s="307"/>
      <c r="O49" s="307"/>
      <c r="P49" s="307"/>
      <c r="Q49" s="307"/>
      <c r="R49" s="307"/>
      <c r="S49" s="307"/>
      <c r="T49" s="307"/>
      <c r="U49" s="307"/>
      <c r="V49" s="307"/>
      <c r="W49" s="307"/>
      <c r="X49" s="307"/>
      <c r="Y49" s="307"/>
      <c r="Z49" s="307"/>
      <c r="AA49" s="636"/>
      <c r="AB49" s="724" t="s">
        <v>612</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42" customHeight="1" x14ac:dyDescent="0.15">
      <c r="A50" s="672"/>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7"/>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72"/>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8"/>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72"/>
      <c r="B52" s="109" t="s">
        <v>532</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7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28</v>
      </c>
      <c r="AV53" s="80"/>
      <c r="AW53" s="81" t="s">
        <v>527</v>
      </c>
      <c r="AX53" s="82"/>
    </row>
    <row r="54" spans="1:50" ht="22.5" customHeight="1" x14ac:dyDescent="0.15">
      <c r="A54" s="672"/>
      <c r="B54" s="109"/>
      <c r="C54" s="109"/>
      <c r="D54" s="109"/>
      <c r="E54" s="109"/>
      <c r="F54" s="110"/>
      <c r="G54" s="623" t="s">
        <v>533</v>
      </c>
      <c r="H54" s="243"/>
      <c r="I54" s="243"/>
      <c r="J54" s="243"/>
      <c r="K54" s="243"/>
      <c r="L54" s="243"/>
      <c r="M54" s="243"/>
      <c r="N54" s="243"/>
      <c r="O54" s="244"/>
      <c r="P54" s="228" t="s">
        <v>485</v>
      </c>
      <c r="Q54" s="229"/>
      <c r="R54" s="229"/>
      <c r="S54" s="229"/>
      <c r="T54" s="229"/>
      <c r="U54" s="229"/>
      <c r="V54" s="229"/>
      <c r="W54" s="229"/>
      <c r="X54" s="230"/>
      <c r="Y54" s="600" t="s">
        <v>86</v>
      </c>
      <c r="Z54" s="601"/>
      <c r="AA54" s="602"/>
      <c r="AB54" s="603"/>
      <c r="AC54" s="604"/>
      <c r="AD54" s="604"/>
      <c r="AE54" s="97"/>
      <c r="AF54" s="98"/>
      <c r="AG54" s="98"/>
      <c r="AH54" s="98"/>
      <c r="AI54" s="99"/>
      <c r="AJ54" s="97"/>
      <c r="AK54" s="98"/>
      <c r="AL54" s="98"/>
      <c r="AM54" s="98"/>
      <c r="AN54" s="99"/>
      <c r="AO54" s="97"/>
      <c r="AP54" s="98"/>
      <c r="AQ54" s="98"/>
      <c r="AR54" s="98"/>
      <c r="AS54" s="99"/>
      <c r="AT54" s="204"/>
      <c r="AU54" s="204"/>
      <c r="AV54" s="204"/>
      <c r="AW54" s="204"/>
      <c r="AX54" s="205"/>
    </row>
    <row r="55" spans="1:50" ht="22.5" customHeight="1" x14ac:dyDescent="0.15">
      <c r="A55" s="672"/>
      <c r="B55" s="109"/>
      <c r="C55" s="109"/>
      <c r="D55" s="109"/>
      <c r="E55" s="109"/>
      <c r="F55" s="110"/>
      <c r="G55" s="624"/>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v>0</v>
      </c>
      <c r="AF55" s="98"/>
      <c r="AG55" s="98"/>
      <c r="AH55" s="98"/>
      <c r="AI55" s="99"/>
      <c r="AJ55" s="97">
        <v>0</v>
      </c>
      <c r="AK55" s="98"/>
      <c r="AL55" s="98"/>
      <c r="AM55" s="98"/>
      <c r="AN55" s="99"/>
      <c r="AO55" s="97">
        <v>0</v>
      </c>
      <c r="AP55" s="98"/>
      <c r="AQ55" s="98"/>
      <c r="AR55" s="98"/>
      <c r="AS55" s="99"/>
      <c r="AT55" s="97">
        <v>13</v>
      </c>
      <c r="AU55" s="98"/>
      <c r="AV55" s="98"/>
      <c r="AW55" s="98"/>
      <c r="AX55" s="357"/>
    </row>
    <row r="56" spans="1:50" ht="84" customHeight="1" x14ac:dyDescent="0.15">
      <c r="A56" s="672"/>
      <c r="B56" s="112"/>
      <c r="C56" s="112"/>
      <c r="D56" s="112"/>
      <c r="E56" s="112"/>
      <c r="F56" s="113"/>
      <c r="G56" s="625"/>
      <c r="H56" s="247"/>
      <c r="I56" s="247"/>
      <c r="J56" s="247"/>
      <c r="K56" s="247"/>
      <c r="L56" s="247"/>
      <c r="M56" s="247"/>
      <c r="N56" s="247"/>
      <c r="O56" s="248"/>
      <c r="P56" s="233"/>
      <c r="Q56" s="233"/>
      <c r="R56" s="233"/>
      <c r="S56" s="233"/>
      <c r="T56" s="233"/>
      <c r="U56" s="233"/>
      <c r="V56" s="233"/>
      <c r="W56" s="233"/>
      <c r="X56" s="234"/>
      <c r="Y56" s="146" t="s">
        <v>15</v>
      </c>
      <c r="Z56" s="104"/>
      <c r="AA56" s="105"/>
      <c r="AB56" s="147" t="s">
        <v>528</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2"/>
      <c r="B57" s="109" t="s">
        <v>532</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527</v>
      </c>
      <c r="AX58" s="82"/>
    </row>
    <row r="59" spans="1:50" ht="22.5" hidden="1" customHeight="1" x14ac:dyDescent="0.15">
      <c r="A59" s="672"/>
      <c r="B59" s="109"/>
      <c r="C59" s="109"/>
      <c r="D59" s="109"/>
      <c r="E59" s="109"/>
      <c r="F59" s="110"/>
      <c r="G59" s="623"/>
      <c r="H59" s="243"/>
      <c r="I59" s="243"/>
      <c r="J59" s="243"/>
      <c r="K59" s="243"/>
      <c r="L59" s="243"/>
      <c r="M59" s="243"/>
      <c r="N59" s="243"/>
      <c r="O59" s="244"/>
      <c r="P59" s="228"/>
      <c r="Q59" s="229"/>
      <c r="R59" s="229"/>
      <c r="S59" s="229"/>
      <c r="T59" s="229"/>
      <c r="U59" s="229"/>
      <c r="V59" s="229"/>
      <c r="W59" s="229"/>
      <c r="X59" s="230"/>
      <c r="Y59" s="600" t="s">
        <v>86</v>
      </c>
      <c r="Z59" s="601"/>
      <c r="AA59" s="602"/>
      <c r="AB59" s="604"/>
      <c r="AC59" s="604"/>
      <c r="AD59" s="60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2"/>
      <c r="B60" s="109"/>
      <c r="C60" s="109"/>
      <c r="D60" s="109"/>
      <c r="E60" s="109"/>
      <c r="F60" s="110"/>
      <c r="G60" s="624"/>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2"/>
      <c r="B61" s="112"/>
      <c r="C61" s="112"/>
      <c r="D61" s="112"/>
      <c r="E61" s="112"/>
      <c r="F61" s="113"/>
      <c r="G61" s="625"/>
      <c r="H61" s="247"/>
      <c r="I61" s="247"/>
      <c r="J61" s="247"/>
      <c r="K61" s="247"/>
      <c r="L61" s="247"/>
      <c r="M61" s="247"/>
      <c r="N61" s="247"/>
      <c r="O61" s="248"/>
      <c r="P61" s="233"/>
      <c r="Q61" s="233"/>
      <c r="R61" s="233"/>
      <c r="S61" s="233"/>
      <c r="T61" s="233"/>
      <c r="U61" s="233"/>
      <c r="V61" s="233"/>
      <c r="W61" s="233"/>
      <c r="X61" s="234"/>
      <c r="Y61" s="146" t="s">
        <v>15</v>
      </c>
      <c r="Z61" s="104"/>
      <c r="AA61" s="105"/>
      <c r="AB61" s="147" t="s">
        <v>528</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2"/>
      <c r="B62" s="109" t="s">
        <v>532</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527</v>
      </c>
      <c r="AX63" s="82"/>
    </row>
    <row r="64" spans="1:50" ht="22.5" hidden="1" customHeight="1" x14ac:dyDescent="0.15">
      <c r="A64" s="672"/>
      <c r="B64" s="109"/>
      <c r="C64" s="109"/>
      <c r="D64" s="109"/>
      <c r="E64" s="109"/>
      <c r="F64" s="110"/>
      <c r="G64" s="623"/>
      <c r="H64" s="243"/>
      <c r="I64" s="243"/>
      <c r="J64" s="243"/>
      <c r="K64" s="243"/>
      <c r="L64" s="243"/>
      <c r="M64" s="243"/>
      <c r="N64" s="243"/>
      <c r="O64" s="244"/>
      <c r="P64" s="228"/>
      <c r="Q64" s="229"/>
      <c r="R64" s="229"/>
      <c r="S64" s="229"/>
      <c r="T64" s="229"/>
      <c r="U64" s="229"/>
      <c r="V64" s="229"/>
      <c r="W64" s="229"/>
      <c r="X64" s="230"/>
      <c r="Y64" s="600" t="s">
        <v>86</v>
      </c>
      <c r="Z64" s="601"/>
      <c r="AA64" s="602"/>
      <c r="AB64" s="604"/>
      <c r="AC64" s="604"/>
      <c r="AD64" s="60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2"/>
      <c r="B65" s="109"/>
      <c r="C65" s="109"/>
      <c r="D65" s="109"/>
      <c r="E65" s="109"/>
      <c r="F65" s="110"/>
      <c r="G65" s="624"/>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3"/>
      <c r="B66" s="112"/>
      <c r="C66" s="112"/>
      <c r="D66" s="112"/>
      <c r="E66" s="112"/>
      <c r="F66" s="113"/>
      <c r="G66" s="625"/>
      <c r="H66" s="247"/>
      <c r="I66" s="247"/>
      <c r="J66" s="247"/>
      <c r="K66" s="247"/>
      <c r="L66" s="247"/>
      <c r="M66" s="247"/>
      <c r="N66" s="247"/>
      <c r="O66" s="248"/>
      <c r="P66" s="233"/>
      <c r="Q66" s="233"/>
      <c r="R66" s="233"/>
      <c r="S66" s="233"/>
      <c r="T66" s="233"/>
      <c r="U66" s="233"/>
      <c r="V66" s="233"/>
      <c r="W66" s="233"/>
      <c r="X66" s="234"/>
      <c r="Y66" s="146" t="s">
        <v>15</v>
      </c>
      <c r="Z66" s="104"/>
      <c r="AA66" s="105"/>
      <c r="AB66" s="147" t="s">
        <v>528</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5" t="s">
        <v>88</v>
      </c>
      <c r="B67" s="536"/>
      <c r="C67" s="536"/>
      <c r="D67" s="536"/>
      <c r="E67" s="536"/>
      <c r="F67" s="537"/>
      <c r="G67" s="626" t="s">
        <v>84</v>
      </c>
      <c r="H67" s="626"/>
      <c r="I67" s="626"/>
      <c r="J67" s="626"/>
      <c r="K67" s="626"/>
      <c r="L67" s="626"/>
      <c r="M67" s="626"/>
      <c r="N67" s="626"/>
      <c r="O67" s="626"/>
      <c r="P67" s="626"/>
      <c r="Q67" s="626"/>
      <c r="R67" s="626"/>
      <c r="S67" s="626"/>
      <c r="T67" s="626"/>
      <c r="U67" s="626"/>
      <c r="V67" s="626"/>
      <c r="W67" s="626"/>
      <c r="X67" s="62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8"/>
      <c r="B68" s="539"/>
      <c r="C68" s="539"/>
      <c r="D68" s="539"/>
      <c r="E68" s="539"/>
      <c r="F68" s="540"/>
      <c r="G68" s="228" t="s">
        <v>534</v>
      </c>
      <c r="H68" s="243"/>
      <c r="I68" s="243"/>
      <c r="J68" s="243"/>
      <c r="K68" s="243"/>
      <c r="L68" s="243"/>
      <c r="M68" s="243"/>
      <c r="N68" s="243"/>
      <c r="O68" s="243"/>
      <c r="P68" s="243"/>
      <c r="Q68" s="243"/>
      <c r="R68" s="243"/>
      <c r="S68" s="243"/>
      <c r="T68" s="243"/>
      <c r="U68" s="243"/>
      <c r="V68" s="243"/>
      <c r="W68" s="243"/>
      <c r="X68" s="244"/>
      <c r="Y68" s="632" t="s">
        <v>66</v>
      </c>
      <c r="Z68" s="633"/>
      <c r="AA68" s="634"/>
      <c r="AB68" s="120"/>
      <c r="AC68" s="121"/>
      <c r="AD68" s="122"/>
      <c r="AE68" s="97" t="s">
        <v>535</v>
      </c>
      <c r="AF68" s="98"/>
      <c r="AG68" s="98"/>
      <c r="AH68" s="98"/>
      <c r="AI68" s="99"/>
      <c r="AJ68" s="97">
        <v>1</v>
      </c>
      <c r="AK68" s="98"/>
      <c r="AL68" s="98"/>
      <c r="AM68" s="98"/>
      <c r="AN68" s="99"/>
      <c r="AO68" s="97"/>
      <c r="AP68" s="98"/>
      <c r="AQ68" s="98"/>
      <c r="AR68" s="98"/>
      <c r="AS68" s="99"/>
      <c r="AT68" s="550"/>
      <c r="AU68" s="550"/>
      <c r="AV68" s="550"/>
      <c r="AW68" s="550"/>
      <c r="AX68" s="551"/>
      <c r="AY68" s="10"/>
      <c r="AZ68" s="10"/>
      <c r="BA68" s="10"/>
      <c r="BB68" s="10"/>
      <c r="BC68" s="10"/>
    </row>
    <row r="69" spans="1:60" ht="88.5" customHeight="1" x14ac:dyDescent="0.15">
      <c r="A69" s="541"/>
      <c r="B69" s="542"/>
      <c r="C69" s="542"/>
      <c r="D69" s="542"/>
      <c r="E69" s="542"/>
      <c r="F69" s="543"/>
      <c r="G69" s="247"/>
      <c r="H69" s="247"/>
      <c r="I69" s="247"/>
      <c r="J69" s="247"/>
      <c r="K69" s="247"/>
      <c r="L69" s="247"/>
      <c r="M69" s="247"/>
      <c r="N69" s="247"/>
      <c r="O69" s="247"/>
      <c r="P69" s="247"/>
      <c r="Q69" s="247"/>
      <c r="R69" s="247"/>
      <c r="S69" s="247"/>
      <c r="T69" s="247"/>
      <c r="U69" s="247"/>
      <c r="V69" s="247"/>
      <c r="W69" s="247"/>
      <c r="X69" s="248"/>
      <c r="Y69" s="117" t="s">
        <v>536</v>
      </c>
      <c r="Z69" s="118"/>
      <c r="AA69" s="119"/>
      <c r="AB69" s="211"/>
      <c r="AC69" s="212"/>
      <c r="AD69" s="213"/>
      <c r="AE69" s="97" t="s">
        <v>535</v>
      </c>
      <c r="AF69" s="98"/>
      <c r="AG69" s="98"/>
      <c r="AH69" s="98"/>
      <c r="AI69" s="99"/>
      <c r="AJ69" s="97" t="s">
        <v>535</v>
      </c>
      <c r="AK69" s="98"/>
      <c r="AL69" s="98"/>
      <c r="AM69" s="98"/>
      <c r="AN69" s="99"/>
      <c r="AO69" s="97">
        <v>1</v>
      </c>
      <c r="AP69" s="98"/>
      <c r="AQ69" s="98"/>
      <c r="AR69" s="98"/>
      <c r="AS69" s="99"/>
      <c r="AT69" s="97"/>
      <c r="AU69" s="98"/>
      <c r="AV69" s="98"/>
      <c r="AW69" s="98"/>
      <c r="AX69" s="357"/>
      <c r="AY69" s="10"/>
      <c r="AZ69" s="10"/>
      <c r="BA69" s="10"/>
      <c r="BB69" s="10"/>
      <c r="BC69" s="10"/>
      <c r="BD69" s="10"/>
      <c r="BE69" s="10"/>
      <c r="BF69" s="10"/>
      <c r="BG69" s="10"/>
      <c r="BH69" s="10"/>
    </row>
    <row r="70" spans="1:60" ht="33" hidden="1" customHeight="1" x14ac:dyDescent="0.15">
      <c r="A70" s="535" t="s">
        <v>88</v>
      </c>
      <c r="B70" s="536"/>
      <c r="C70" s="536"/>
      <c r="D70" s="536"/>
      <c r="E70" s="536"/>
      <c r="F70" s="537"/>
      <c r="G70" s="626" t="s">
        <v>84</v>
      </c>
      <c r="H70" s="626"/>
      <c r="I70" s="626"/>
      <c r="J70" s="626"/>
      <c r="K70" s="626"/>
      <c r="L70" s="626"/>
      <c r="M70" s="626"/>
      <c r="N70" s="626"/>
      <c r="O70" s="626"/>
      <c r="P70" s="626"/>
      <c r="Q70" s="626"/>
      <c r="R70" s="626"/>
      <c r="S70" s="626"/>
      <c r="T70" s="626"/>
      <c r="U70" s="626"/>
      <c r="V70" s="626"/>
      <c r="W70" s="626"/>
      <c r="X70" s="627"/>
      <c r="Y70" s="154"/>
      <c r="Z70" s="155"/>
      <c r="AA70" s="156"/>
      <c r="AB70" s="92" t="s">
        <v>12</v>
      </c>
      <c r="AC70" s="93"/>
      <c r="AD70" s="94"/>
      <c r="AE70" s="148" t="s">
        <v>69</v>
      </c>
      <c r="AF70" s="135"/>
      <c r="AG70" s="135"/>
      <c r="AH70" s="135"/>
      <c r="AI70" s="628"/>
      <c r="AJ70" s="148" t="s">
        <v>70</v>
      </c>
      <c r="AK70" s="135"/>
      <c r="AL70" s="135"/>
      <c r="AM70" s="135"/>
      <c r="AN70" s="628"/>
      <c r="AO70" s="148" t="s">
        <v>71</v>
      </c>
      <c r="AP70" s="135"/>
      <c r="AQ70" s="135"/>
      <c r="AR70" s="135"/>
      <c r="AS70" s="628"/>
      <c r="AT70" s="273" t="s">
        <v>74</v>
      </c>
      <c r="AU70" s="274"/>
      <c r="AV70" s="274"/>
      <c r="AW70" s="274"/>
      <c r="AX70" s="275"/>
    </row>
    <row r="71" spans="1:60" ht="22.5" hidden="1" customHeight="1" x14ac:dyDescent="0.15">
      <c r="A71" s="538"/>
      <c r="B71" s="539"/>
      <c r="C71" s="539"/>
      <c r="D71" s="539"/>
      <c r="E71" s="539"/>
      <c r="F71" s="540"/>
      <c r="G71" s="243"/>
      <c r="H71" s="243"/>
      <c r="I71" s="243"/>
      <c r="J71" s="243"/>
      <c r="K71" s="243"/>
      <c r="L71" s="243"/>
      <c r="M71" s="243"/>
      <c r="N71" s="243"/>
      <c r="O71" s="243"/>
      <c r="P71" s="243"/>
      <c r="Q71" s="243"/>
      <c r="R71" s="243"/>
      <c r="S71" s="243"/>
      <c r="T71" s="243"/>
      <c r="U71" s="243"/>
      <c r="V71" s="243"/>
      <c r="W71" s="243"/>
      <c r="X71" s="244"/>
      <c r="Y71" s="674" t="s">
        <v>66</v>
      </c>
      <c r="Z71" s="675"/>
      <c r="AA71" s="676"/>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41"/>
      <c r="B72" s="542"/>
      <c r="C72" s="542"/>
      <c r="D72" s="542"/>
      <c r="E72" s="542"/>
      <c r="F72" s="543"/>
      <c r="G72" s="247"/>
      <c r="H72" s="247"/>
      <c r="I72" s="247"/>
      <c r="J72" s="247"/>
      <c r="K72" s="247"/>
      <c r="L72" s="247"/>
      <c r="M72" s="247"/>
      <c r="N72" s="247"/>
      <c r="O72" s="247"/>
      <c r="P72" s="247"/>
      <c r="Q72" s="247"/>
      <c r="R72" s="247"/>
      <c r="S72" s="247"/>
      <c r="T72" s="247"/>
      <c r="U72" s="247"/>
      <c r="V72" s="247"/>
      <c r="W72" s="247"/>
      <c r="X72" s="248"/>
      <c r="Y72" s="117" t="s">
        <v>536</v>
      </c>
      <c r="Z72" s="677"/>
      <c r="AA72" s="678"/>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6" t="s">
        <v>84</v>
      </c>
      <c r="H73" s="626"/>
      <c r="I73" s="626"/>
      <c r="J73" s="626"/>
      <c r="K73" s="626"/>
      <c r="L73" s="626"/>
      <c r="M73" s="626"/>
      <c r="N73" s="626"/>
      <c r="O73" s="626"/>
      <c r="P73" s="626"/>
      <c r="Q73" s="626"/>
      <c r="R73" s="626"/>
      <c r="S73" s="626"/>
      <c r="T73" s="626"/>
      <c r="U73" s="626"/>
      <c r="V73" s="626"/>
      <c r="W73" s="626"/>
      <c r="X73" s="627"/>
      <c r="Y73" s="154"/>
      <c r="Z73" s="155"/>
      <c r="AA73" s="156"/>
      <c r="AB73" s="92" t="s">
        <v>12</v>
      </c>
      <c r="AC73" s="93"/>
      <c r="AD73" s="94"/>
      <c r="AE73" s="148" t="s">
        <v>69</v>
      </c>
      <c r="AF73" s="135"/>
      <c r="AG73" s="135"/>
      <c r="AH73" s="135"/>
      <c r="AI73" s="628"/>
      <c r="AJ73" s="148" t="s">
        <v>70</v>
      </c>
      <c r="AK73" s="135"/>
      <c r="AL73" s="135"/>
      <c r="AM73" s="135"/>
      <c r="AN73" s="628"/>
      <c r="AO73" s="148" t="s">
        <v>71</v>
      </c>
      <c r="AP73" s="135"/>
      <c r="AQ73" s="135"/>
      <c r="AR73" s="135"/>
      <c r="AS73" s="628"/>
      <c r="AT73" s="273" t="s">
        <v>74</v>
      </c>
      <c r="AU73" s="274"/>
      <c r="AV73" s="274"/>
      <c r="AW73" s="274"/>
      <c r="AX73" s="275"/>
    </row>
    <row r="74" spans="1:60" ht="22.5" hidden="1" customHeight="1" x14ac:dyDescent="0.15">
      <c r="A74" s="538"/>
      <c r="B74" s="539"/>
      <c r="C74" s="539"/>
      <c r="D74" s="539"/>
      <c r="E74" s="539"/>
      <c r="F74" s="540"/>
      <c r="G74" s="243"/>
      <c r="H74" s="243"/>
      <c r="I74" s="243"/>
      <c r="J74" s="243"/>
      <c r="K74" s="243"/>
      <c r="L74" s="243"/>
      <c r="M74" s="243"/>
      <c r="N74" s="243"/>
      <c r="O74" s="243"/>
      <c r="P74" s="243"/>
      <c r="Q74" s="243"/>
      <c r="R74" s="243"/>
      <c r="S74" s="243"/>
      <c r="T74" s="243"/>
      <c r="U74" s="243"/>
      <c r="V74" s="243"/>
      <c r="W74" s="243"/>
      <c r="X74" s="244"/>
      <c r="Y74" s="674" t="s">
        <v>66</v>
      </c>
      <c r="Z74" s="675"/>
      <c r="AA74" s="676"/>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41"/>
      <c r="B75" s="542"/>
      <c r="C75" s="542"/>
      <c r="D75" s="542"/>
      <c r="E75" s="542"/>
      <c r="F75" s="543"/>
      <c r="G75" s="247"/>
      <c r="H75" s="247"/>
      <c r="I75" s="247"/>
      <c r="J75" s="247"/>
      <c r="K75" s="247"/>
      <c r="L75" s="247"/>
      <c r="M75" s="247"/>
      <c r="N75" s="247"/>
      <c r="O75" s="247"/>
      <c r="P75" s="247"/>
      <c r="Q75" s="247"/>
      <c r="R75" s="247"/>
      <c r="S75" s="247"/>
      <c r="T75" s="247"/>
      <c r="U75" s="247"/>
      <c r="V75" s="247"/>
      <c r="W75" s="247"/>
      <c r="X75" s="248"/>
      <c r="Y75" s="117" t="s">
        <v>536</v>
      </c>
      <c r="Z75" s="677"/>
      <c r="AA75" s="678"/>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6" t="s">
        <v>84</v>
      </c>
      <c r="H76" s="626"/>
      <c r="I76" s="626"/>
      <c r="J76" s="626"/>
      <c r="K76" s="626"/>
      <c r="L76" s="626"/>
      <c r="M76" s="626"/>
      <c r="N76" s="626"/>
      <c r="O76" s="626"/>
      <c r="P76" s="626"/>
      <c r="Q76" s="626"/>
      <c r="R76" s="626"/>
      <c r="S76" s="626"/>
      <c r="T76" s="626"/>
      <c r="U76" s="626"/>
      <c r="V76" s="626"/>
      <c r="W76" s="626"/>
      <c r="X76" s="627"/>
      <c r="Y76" s="154"/>
      <c r="Z76" s="155"/>
      <c r="AA76" s="156"/>
      <c r="AB76" s="92" t="s">
        <v>12</v>
      </c>
      <c r="AC76" s="93"/>
      <c r="AD76" s="94"/>
      <c r="AE76" s="148" t="s">
        <v>69</v>
      </c>
      <c r="AF76" s="135"/>
      <c r="AG76" s="135"/>
      <c r="AH76" s="135"/>
      <c r="AI76" s="628"/>
      <c r="AJ76" s="148" t="s">
        <v>70</v>
      </c>
      <c r="AK76" s="135"/>
      <c r="AL76" s="135"/>
      <c r="AM76" s="135"/>
      <c r="AN76" s="628"/>
      <c r="AO76" s="148" t="s">
        <v>71</v>
      </c>
      <c r="AP76" s="135"/>
      <c r="AQ76" s="135"/>
      <c r="AR76" s="135"/>
      <c r="AS76" s="628"/>
      <c r="AT76" s="273" t="s">
        <v>74</v>
      </c>
      <c r="AU76" s="274"/>
      <c r="AV76" s="274"/>
      <c r="AW76" s="274"/>
      <c r="AX76" s="275"/>
    </row>
    <row r="77" spans="1:60" ht="22.5" hidden="1" customHeight="1" x14ac:dyDescent="0.15">
      <c r="A77" s="538"/>
      <c r="B77" s="539"/>
      <c r="C77" s="539"/>
      <c r="D77" s="539"/>
      <c r="E77" s="539"/>
      <c r="F77" s="540"/>
      <c r="G77" s="243"/>
      <c r="H77" s="243"/>
      <c r="I77" s="243"/>
      <c r="J77" s="243"/>
      <c r="K77" s="243"/>
      <c r="L77" s="243"/>
      <c r="M77" s="243"/>
      <c r="N77" s="243"/>
      <c r="O77" s="243"/>
      <c r="P77" s="243"/>
      <c r="Q77" s="243"/>
      <c r="R77" s="243"/>
      <c r="S77" s="243"/>
      <c r="T77" s="243"/>
      <c r="U77" s="243"/>
      <c r="V77" s="243"/>
      <c r="W77" s="243"/>
      <c r="X77" s="244"/>
      <c r="Y77" s="674" t="s">
        <v>66</v>
      </c>
      <c r="Z77" s="675"/>
      <c r="AA77" s="676"/>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41"/>
      <c r="B78" s="542"/>
      <c r="C78" s="542"/>
      <c r="D78" s="542"/>
      <c r="E78" s="542"/>
      <c r="F78" s="543"/>
      <c r="G78" s="247"/>
      <c r="H78" s="247"/>
      <c r="I78" s="247"/>
      <c r="J78" s="247"/>
      <c r="K78" s="247"/>
      <c r="L78" s="247"/>
      <c r="M78" s="247"/>
      <c r="N78" s="247"/>
      <c r="O78" s="247"/>
      <c r="P78" s="247"/>
      <c r="Q78" s="247"/>
      <c r="R78" s="247"/>
      <c r="S78" s="247"/>
      <c r="T78" s="247"/>
      <c r="U78" s="247"/>
      <c r="V78" s="247"/>
      <c r="W78" s="247"/>
      <c r="X78" s="248"/>
      <c r="Y78" s="117" t="s">
        <v>536</v>
      </c>
      <c r="Z78" s="677"/>
      <c r="AA78" s="678"/>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6" t="s">
        <v>84</v>
      </c>
      <c r="H79" s="626"/>
      <c r="I79" s="626"/>
      <c r="J79" s="626"/>
      <c r="K79" s="626"/>
      <c r="L79" s="626"/>
      <c r="M79" s="626"/>
      <c r="N79" s="626"/>
      <c r="O79" s="626"/>
      <c r="P79" s="626"/>
      <c r="Q79" s="626"/>
      <c r="R79" s="626"/>
      <c r="S79" s="626"/>
      <c r="T79" s="626"/>
      <c r="U79" s="626"/>
      <c r="V79" s="626"/>
      <c r="W79" s="626"/>
      <c r="X79" s="627"/>
      <c r="Y79" s="154"/>
      <c r="Z79" s="155"/>
      <c r="AA79" s="156"/>
      <c r="AB79" s="92" t="s">
        <v>12</v>
      </c>
      <c r="AC79" s="93"/>
      <c r="AD79" s="94"/>
      <c r="AE79" s="148" t="s">
        <v>69</v>
      </c>
      <c r="AF79" s="135"/>
      <c r="AG79" s="135"/>
      <c r="AH79" s="135"/>
      <c r="AI79" s="628"/>
      <c r="AJ79" s="148" t="s">
        <v>70</v>
      </c>
      <c r="AK79" s="135"/>
      <c r="AL79" s="135"/>
      <c r="AM79" s="135"/>
      <c r="AN79" s="628"/>
      <c r="AO79" s="148" t="s">
        <v>71</v>
      </c>
      <c r="AP79" s="135"/>
      <c r="AQ79" s="135"/>
      <c r="AR79" s="135"/>
      <c r="AS79" s="628"/>
      <c r="AT79" s="273" t="s">
        <v>74</v>
      </c>
      <c r="AU79" s="274"/>
      <c r="AV79" s="274"/>
      <c r="AW79" s="274"/>
      <c r="AX79" s="275"/>
    </row>
    <row r="80" spans="1:60" ht="22.5" hidden="1" customHeight="1" x14ac:dyDescent="0.15">
      <c r="A80" s="538"/>
      <c r="B80" s="539"/>
      <c r="C80" s="539"/>
      <c r="D80" s="539"/>
      <c r="E80" s="539"/>
      <c r="F80" s="540"/>
      <c r="G80" s="243"/>
      <c r="H80" s="243"/>
      <c r="I80" s="243"/>
      <c r="J80" s="243"/>
      <c r="K80" s="243"/>
      <c r="L80" s="243"/>
      <c r="M80" s="243"/>
      <c r="N80" s="243"/>
      <c r="O80" s="243"/>
      <c r="P80" s="243"/>
      <c r="Q80" s="243"/>
      <c r="R80" s="243"/>
      <c r="S80" s="243"/>
      <c r="T80" s="243"/>
      <c r="U80" s="243"/>
      <c r="V80" s="243"/>
      <c r="W80" s="243"/>
      <c r="X80" s="244"/>
      <c r="Y80" s="674" t="s">
        <v>66</v>
      </c>
      <c r="Z80" s="675"/>
      <c r="AA80" s="676"/>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1"/>
      <c r="B81" s="542"/>
      <c r="C81" s="542"/>
      <c r="D81" s="542"/>
      <c r="E81" s="542"/>
      <c r="F81" s="543"/>
      <c r="G81" s="247"/>
      <c r="H81" s="247"/>
      <c r="I81" s="247"/>
      <c r="J81" s="247"/>
      <c r="K81" s="247"/>
      <c r="L81" s="247"/>
      <c r="M81" s="247"/>
      <c r="N81" s="247"/>
      <c r="O81" s="247"/>
      <c r="P81" s="247"/>
      <c r="Q81" s="247"/>
      <c r="R81" s="247"/>
      <c r="S81" s="247"/>
      <c r="T81" s="247"/>
      <c r="U81" s="247"/>
      <c r="V81" s="247"/>
      <c r="W81" s="247"/>
      <c r="X81" s="248"/>
      <c r="Y81" s="117" t="s">
        <v>536</v>
      </c>
      <c r="Z81" s="677"/>
      <c r="AA81" s="678"/>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537</v>
      </c>
      <c r="H83" s="304"/>
      <c r="I83" s="304"/>
      <c r="J83" s="304"/>
      <c r="K83" s="304"/>
      <c r="L83" s="304"/>
      <c r="M83" s="304"/>
      <c r="N83" s="304"/>
      <c r="O83" s="304"/>
      <c r="P83" s="304"/>
      <c r="Q83" s="304"/>
      <c r="R83" s="304"/>
      <c r="S83" s="304"/>
      <c r="T83" s="304"/>
      <c r="U83" s="304"/>
      <c r="V83" s="304"/>
      <c r="W83" s="304"/>
      <c r="X83" s="304"/>
      <c r="Y83" s="547" t="s">
        <v>17</v>
      </c>
      <c r="Z83" s="548"/>
      <c r="AA83" s="549"/>
      <c r="AB83" s="679"/>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538</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539</v>
      </c>
      <c r="H86" s="304"/>
      <c r="I86" s="304"/>
      <c r="J86" s="304"/>
      <c r="K86" s="304"/>
      <c r="L86" s="304"/>
      <c r="M86" s="304"/>
      <c r="N86" s="304"/>
      <c r="O86" s="304"/>
      <c r="P86" s="304"/>
      <c r="Q86" s="304"/>
      <c r="R86" s="304"/>
      <c r="S86" s="304"/>
      <c r="T86" s="304"/>
      <c r="U86" s="304"/>
      <c r="V86" s="304"/>
      <c r="W86" s="304"/>
      <c r="X86" s="304"/>
      <c r="Y86" s="547" t="s">
        <v>17</v>
      </c>
      <c r="Z86" s="548"/>
      <c r="AA86" s="549"/>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538</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539</v>
      </c>
      <c r="H89" s="304"/>
      <c r="I89" s="304"/>
      <c r="J89" s="304"/>
      <c r="K89" s="304"/>
      <c r="L89" s="304"/>
      <c r="M89" s="304"/>
      <c r="N89" s="304"/>
      <c r="O89" s="304"/>
      <c r="P89" s="304"/>
      <c r="Q89" s="304"/>
      <c r="R89" s="304"/>
      <c r="S89" s="304"/>
      <c r="T89" s="304"/>
      <c r="U89" s="304"/>
      <c r="V89" s="304"/>
      <c r="W89" s="304"/>
      <c r="X89" s="304"/>
      <c r="Y89" s="547" t="s">
        <v>17</v>
      </c>
      <c r="Z89" s="548"/>
      <c r="AA89" s="549"/>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538</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539</v>
      </c>
      <c r="H92" s="304"/>
      <c r="I92" s="304"/>
      <c r="J92" s="304"/>
      <c r="K92" s="304"/>
      <c r="L92" s="304"/>
      <c r="M92" s="304"/>
      <c r="N92" s="304"/>
      <c r="O92" s="304"/>
      <c r="P92" s="304"/>
      <c r="Q92" s="304"/>
      <c r="R92" s="304"/>
      <c r="S92" s="304"/>
      <c r="T92" s="304"/>
      <c r="U92" s="304"/>
      <c r="V92" s="304"/>
      <c r="W92" s="304"/>
      <c r="X92" s="680"/>
      <c r="Y92" s="547" t="s">
        <v>17</v>
      </c>
      <c r="Z92" s="548"/>
      <c r="AA92" s="549"/>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1"/>
      <c r="Y93" s="207" t="s">
        <v>59</v>
      </c>
      <c r="Z93" s="118"/>
      <c r="AA93" s="119"/>
      <c r="AB93" s="100" t="s">
        <v>538</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2"/>
      <c r="Z94" s="683"/>
      <c r="AA94" s="68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5" t="s">
        <v>75</v>
      </c>
      <c r="AU94" s="686"/>
      <c r="AV94" s="686"/>
      <c r="AW94" s="686"/>
      <c r="AX94" s="687"/>
    </row>
    <row r="95" spans="1:60" ht="22.5" hidden="1" customHeight="1" x14ac:dyDescent="0.15">
      <c r="A95" s="129"/>
      <c r="B95" s="130"/>
      <c r="C95" s="130"/>
      <c r="D95" s="130"/>
      <c r="E95" s="130"/>
      <c r="F95" s="131"/>
      <c r="G95" s="304" t="s">
        <v>539</v>
      </c>
      <c r="H95" s="304"/>
      <c r="I95" s="304"/>
      <c r="J95" s="304"/>
      <c r="K95" s="304"/>
      <c r="L95" s="304"/>
      <c r="M95" s="304"/>
      <c r="N95" s="304"/>
      <c r="O95" s="304"/>
      <c r="P95" s="304"/>
      <c r="Q95" s="304"/>
      <c r="R95" s="304"/>
      <c r="S95" s="304"/>
      <c r="T95" s="304"/>
      <c r="U95" s="304"/>
      <c r="V95" s="304"/>
      <c r="W95" s="304"/>
      <c r="X95" s="304"/>
      <c r="Y95" s="547" t="s">
        <v>17</v>
      </c>
      <c r="Z95" s="548"/>
      <c r="AA95" s="549"/>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538</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4" t="s">
        <v>77</v>
      </c>
      <c r="B97" s="615"/>
      <c r="C97" s="644" t="s">
        <v>19</v>
      </c>
      <c r="D97" s="533"/>
      <c r="E97" s="533"/>
      <c r="F97" s="533"/>
      <c r="G97" s="533"/>
      <c r="H97" s="533"/>
      <c r="I97" s="533"/>
      <c r="J97" s="533"/>
      <c r="K97" s="645"/>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6"/>
      <c r="B98" s="617"/>
      <c r="C98" s="544" t="s">
        <v>540</v>
      </c>
      <c r="D98" s="545"/>
      <c r="E98" s="545"/>
      <c r="F98" s="545"/>
      <c r="G98" s="545"/>
      <c r="H98" s="545"/>
      <c r="I98" s="545"/>
      <c r="J98" s="545"/>
      <c r="K98" s="546"/>
      <c r="L98" s="184">
        <v>0.03</v>
      </c>
      <c r="M98" s="185"/>
      <c r="N98" s="185"/>
      <c r="O98" s="185"/>
      <c r="P98" s="185"/>
      <c r="Q98" s="186"/>
      <c r="R98" s="184" t="s">
        <v>535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6"/>
      <c r="B99" s="617"/>
      <c r="C99" s="611" t="s">
        <v>541</v>
      </c>
      <c r="D99" s="612"/>
      <c r="E99" s="612"/>
      <c r="F99" s="612"/>
      <c r="G99" s="612"/>
      <c r="H99" s="612"/>
      <c r="I99" s="612"/>
      <c r="J99" s="612"/>
      <c r="K99" s="613"/>
      <c r="L99" s="184">
        <v>2.367</v>
      </c>
      <c r="M99" s="185"/>
      <c r="N99" s="185"/>
      <c r="O99" s="185"/>
      <c r="P99" s="185"/>
      <c r="Q99" s="186"/>
      <c r="R99" s="184" t="s">
        <v>535</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6"/>
      <c r="B100" s="617"/>
      <c r="C100" s="611" t="s">
        <v>542</v>
      </c>
      <c r="D100" s="612"/>
      <c r="E100" s="612"/>
      <c r="F100" s="612"/>
      <c r="G100" s="612"/>
      <c r="H100" s="612"/>
      <c r="I100" s="612"/>
      <c r="J100" s="612"/>
      <c r="K100" s="613"/>
      <c r="L100" s="184">
        <v>0.09</v>
      </c>
      <c r="M100" s="185"/>
      <c r="N100" s="185"/>
      <c r="O100" s="185"/>
      <c r="P100" s="185"/>
      <c r="Q100" s="186"/>
      <c r="R100" s="184" t="s">
        <v>535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6"/>
      <c r="B101" s="617"/>
      <c r="C101" s="611" t="s">
        <v>543</v>
      </c>
      <c r="D101" s="612"/>
      <c r="E101" s="612"/>
      <c r="F101" s="612"/>
      <c r="G101" s="612"/>
      <c r="H101" s="612"/>
      <c r="I101" s="612"/>
      <c r="J101" s="612"/>
      <c r="K101" s="613"/>
      <c r="L101" s="184">
        <v>82.120999999999995</v>
      </c>
      <c r="M101" s="185"/>
      <c r="N101" s="185"/>
      <c r="O101" s="185"/>
      <c r="P101" s="185"/>
      <c r="Q101" s="186"/>
      <c r="R101" s="184" t="s">
        <v>535</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6"/>
      <c r="B102" s="617"/>
      <c r="C102" s="611"/>
      <c r="D102" s="612"/>
      <c r="E102" s="612"/>
      <c r="F102" s="612"/>
      <c r="G102" s="612"/>
      <c r="H102" s="612"/>
      <c r="I102" s="612"/>
      <c r="J102" s="612"/>
      <c r="K102" s="613"/>
      <c r="L102" s="184"/>
      <c r="M102" s="185"/>
      <c r="N102" s="185"/>
      <c r="O102" s="185"/>
      <c r="P102" s="185"/>
      <c r="Q102" s="186"/>
      <c r="R102" s="184" t="s">
        <v>535</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6"/>
      <c r="B103" s="617"/>
      <c r="C103" s="620"/>
      <c r="D103" s="621"/>
      <c r="E103" s="621"/>
      <c r="F103" s="621"/>
      <c r="G103" s="621"/>
      <c r="H103" s="621"/>
      <c r="I103" s="621"/>
      <c r="J103" s="621"/>
      <c r="K103" s="622"/>
      <c r="L103" s="184"/>
      <c r="M103" s="185"/>
      <c r="N103" s="185"/>
      <c r="O103" s="185"/>
      <c r="P103" s="185"/>
      <c r="Q103" s="186"/>
      <c r="R103" s="184" t="s">
        <v>535</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8"/>
      <c r="B104" s="619"/>
      <c r="C104" s="605" t="s">
        <v>22</v>
      </c>
      <c r="D104" s="606"/>
      <c r="E104" s="606"/>
      <c r="F104" s="606"/>
      <c r="G104" s="606"/>
      <c r="H104" s="606"/>
      <c r="I104" s="606"/>
      <c r="J104" s="606"/>
      <c r="K104" s="607"/>
      <c r="L104" s="608">
        <f>SUM(L98:Q103)</f>
        <v>84.60799999999999</v>
      </c>
      <c r="M104" s="609"/>
      <c r="N104" s="609"/>
      <c r="O104" s="609"/>
      <c r="P104" s="609"/>
      <c r="Q104" s="610"/>
      <c r="R104" s="608">
        <f>SUM(R98:W103)</f>
        <v>0</v>
      </c>
      <c r="S104" s="609"/>
      <c r="T104" s="609"/>
      <c r="U104" s="609"/>
      <c r="V104" s="609"/>
      <c r="W104" s="61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5" t="s">
        <v>544</v>
      </c>
      <c r="B108" s="656"/>
      <c r="C108" s="480" t="s">
        <v>545</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0" t="s">
        <v>476</v>
      </c>
      <c r="AE108" s="351"/>
      <c r="AF108" s="351"/>
      <c r="AG108" s="708"/>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7"/>
      <c r="B109" s="658"/>
      <c r="C109" s="555" t="s">
        <v>546</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9"/>
      <c r="AD109" s="302" t="s">
        <v>476</v>
      </c>
      <c r="AE109" s="303"/>
      <c r="AF109" s="303"/>
      <c r="AG109" s="479"/>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9"/>
      <c r="B110" s="660"/>
      <c r="C110" s="557" t="s">
        <v>547</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476</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548</v>
      </c>
      <c r="B111" s="264"/>
      <c r="C111" s="560" t="s">
        <v>549</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6" t="s">
        <v>476</v>
      </c>
      <c r="AE111" s="277"/>
      <c r="AF111" s="277"/>
      <c r="AG111" s="712"/>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550</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493</v>
      </c>
      <c r="AE112" s="303"/>
      <c r="AF112" s="303"/>
      <c r="AG112" s="479"/>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3"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493</v>
      </c>
      <c r="AE113" s="303"/>
      <c r="AF113" s="303"/>
      <c r="AG113" s="479"/>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551</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476</v>
      </c>
      <c r="AE114" s="303"/>
      <c r="AF114" s="303"/>
      <c r="AG114" s="479"/>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552</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476</v>
      </c>
      <c r="AE115" s="303"/>
      <c r="AF115" s="303"/>
      <c r="AG115" s="479"/>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553</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493</v>
      </c>
      <c r="AE116" s="262"/>
      <c r="AF116" s="262"/>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x14ac:dyDescent="0.15">
      <c r="A117" s="267"/>
      <c r="B117" s="268"/>
      <c r="C117" s="334" t="s">
        <v>554</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4" customHeight="1" x14ac:dyDescent="0.15">
      <c r="A118" s="263" t="s">
        <v>47</v>
      </c>
      <c r="B118" s="264"/>
      <c r="C118" s="269" t="s">
        <v>555</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712"/>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476</v>
      </c>
      <c r="AE119" s="353"/>
      <c r="AF119" s="353"/>
      <c r="AG119" s="479"/>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556</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479"/>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557</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4"/>
      <c r="U125" s="344"/>
      <c r="V125" s="344"/>
      <c r="W125" s="344"/>
      <c r="X125" s="344"/>
      <c r="Y125" s="344"/>
      <c r="Z125" s="344"/>
      <c r="AA125" s="344"/>
      <c r="AB125" s="344"/>
      <c r="AC125" s="344"/>
      <c r="AD125" s="344"/>
      <c r="AE125" s="344"/>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4"/>
      <c r="E126" s="434"/>
      <c r="F126" s="435"/>
      <c r="G126" s="387" t="s">
        <v>558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2" t="s">
        <v>68</v>
      </c>
      <c r="D127" s="593"/>
      <c r="E127" s="593"/>
      <c r="F127" s="594"/>
      <c r="G127" s="595" t="s">
        <v>559</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120" customHeight="1" thickBot="1" x14ac:dyDescent="0.2">
      <c r="A129" s="433" t="s">
        <v>471</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0"/>
      <c r="B131" s="391"/>
      <c r="C131" s="391"/>
      <c r="D131" s="391"/>
      <c r="E131" s="392"/>
      <c r="F131" s="426" t="s">
        <v>471</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1"/>
      <c r="B133" s="562"/>
      <c r="C133" s="562"/>
      <c r="D133" s="562"/>
      <c r="E133" s="563"/>
      <c r="F133" s="429" t="s">
        <v>471</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7" t="s">
        <v>224</v>
      </c>
      <c r="B137" s="320"/>
      <c r="C137" s="320"/>
      <c r="D137" s="320"/>
      <c r="E137" s="320"/>
      <c r="F137" s="320"/>
      <c r="G137" s="716"/>
      <c r="H137" s="553"/>
      <c r="I137" s="553"/>
      <c r="J137" s="553"/>
      <c r="K137" s="553"/>
      <c r="L137" s="553"/>
      <c r="M137" s="553"/>
      <c r="N137" s="553"/>
      <c r="O137" s="553"/>
      <c r="P137" s="554"/>
      <c r="Q137" s="320" t="s">
        <v>225</v>
      </c>
      <c r="R137" s="320"/>
      <c r="S137" s="320"/>
      <c r="T137" s="320"/>
      <c r="U137" s="320"/>
      <c r="V137" s="320"/>
      <c r="W137" s="716"/>
      <c r="X137" s="553"/>
      <c r="Y137" s="553"/>
      <c r="Z137" s="553"/>
      <c r="AA137" s="553"/>
      <c r="AB137" s="553"/>
      <c r="AC137" s="553"/>
      <c r="AD137" s="553"/>
      <c r="AE137" s="553"/>
      <c r="AF137" s="554"/>
      <c r="AG137" s="320" t="s">
        <v>226</v>
      </c>
      <c r="AH137" s="320"/>
      <c r="AI137" s="320"/>
      <c r="AJ137" s="320"/>
      <c r="AK137" s="320"/>
      <c r="AL137" s="320"/>
      <c r="AM137" s="524"/>
      <c r="AN137" s="525"/>
      <c r="AO137" s="525"/>
      <c r="AP137" s="525"/>
      <c r="AQ137" s="525"/>
      <c r="AR137" s="525"/>
      <c r="AS137" s="525"/>
      <c r="AT137" s="525"/>
      <c r="AU137" s="525"/>
      <c r="AV137" s="526"/>
      <c r="AW137" s="12"/>
      <c r="AX137" s="13"/>
    </row>
    <row r="138" spans="1:50" ht="19.899999999999999" customHeight="1" thickBot="1" x14ac:dyDescent="0.2">
      <c r="A138" s="528" t="s">
        <v>227</v>
      </c>
      <c r="B138" s="432"/>
      <c r="C138" s="432"/>
      <c r="D138" s="432"/>
      <c r="E138" s="432"/>
      <c r="F138" s="432"/>
      <c r="G138" s="317"/>
      <c r="H138" s="318"/>
      <c r="I138" s="318"/>
      <c r="J138" s="318"/>
      <c r="K138" s="318"/>
      <c r="L138" s="318"/>
      <c r="M138" s="318"/>
      <c r="N138" s="318"/>
      <c r="O138" s="318"/>
      <c r="P138" s="319"/>
      <c r="Q138" s="432" t="s">
        <v>228</v>
      </c>
      <c r="R138" s="432"/>
      <c r="S138" s="432"/>
      <c r="T138" s="432"/>
      <c r="U138" s="432"/>
      <c r="V138" s="432"/>
      <c r="W138" s="317"/>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560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561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3"/>
    </row>
    <row r="180" spans="1:50" ht="24.75" customHeight="1" x14ac:dyDescent="0.15">
      <c r="A180" s="370"/>
      <c r="B180" s="371"/>
      <c r="C180" s="371"/>
      <c r="D180" s="371"/>
      <c r="E180" s="371"/>
      <c r="F180" s="372"/>
      <c r="G180" s="361" t="s">
        <v>497</v>
      </c>
      <c r="H180" s="362"/>
      <c r="I180" s="362"/>
      <c r="J180" s="362"/>
      <c r="K180" s="363"/>
      <c r="L180" s="364" t="s">
        <v>562</v>
      </c>
      <c r="M180" s="365"/>
      <c r="N180" s="365"/>
      <c r="O180" s="365"/>
      <c r="P180" s="365"/>
      <c r="Q180" s="365"/>
      <c r="R180" s="365"/>
      <c r="S180" s="365"/>
      <c r="T180" s="365"/>
      <c r="U180" s="365"/>
      <c r="V180" s="365"/>
      <c r="W180" s="365"/>
      <c r="X180" s="366"/>
      <c r="Y180" s="396">
        <v>18.126999999999999</v>
      </c>
      <c r="Z180" s="397"/>
      <c r="AA180" s="397"/>
      <c r="AB180" s="398"/>
      <c r="AC180" s="399"/>
      <c r="AD180" s="400"/>
      <c r="AE180" s="400"/>
      <c r="AF180" s="400"/>
      <c r="AG180" s="401"/>
      <c r="AH180" s="364"/>
      <c r="AI180" s="365"/>
      <c r="AJ180" s="365"/>
      <c r="AK180" s="365"/>
      <c r="AL180" s="365"/>
      <c r="AM180" s="365"/>
      <c r="AN180" s="365"/>
      <c r="AO180" s="365"/>
      <c r="AP180" s="365"/>
      <c r="AQ180" s="365"/>
      <c r="AR180" s="365"/>
      <c r="AS180" s="365"/>
      <c r="AT180" s="366"/>
      <c r="AU180" s="396"/>
      <c r="AV180" s="397"/>
      <c r="AW180" s="397"/>
      <c r="AX180" s="484"/>
    </row>
    <row r="181" spans="1:50" ht="24.75" customHeight="1" x14ac:dyDescent="0.15">
      <c r="A181" s="370"/>
      <c r="B181" s="371"/>
      <c r="C181" s="371"/>
      <c r="D181" s="371"/>
      <c r="E181" s="371"/>
      <c r="F181" s="37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customHeight="1" x14ac:dyDescent="0.15">
      <c r="A182" s="370"/>
      <c r="B182" s="371"/>
      <c r="C182" s="371"/>
      <c r="D182" s="371"/>
      <c r="E182" s="371"/>
      <c r="F182" s="37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customHeight="1" x14ac:dyDescent="0.15">
      <c r="A183" s="370"/>
      <c r="B183" s="371"/>
      <c r="C183" s="371"/>
      <c r="D183" s="371"/>
      <c r="E183" s="371"/>
      <c r="F183" s="37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customHeight="1" x14ac:dyDescent="0.15">
      <c r="A184" s="370"/>
      <c r="B184" s="371"/>
      <c r="C184" s="371"/>
      <c r="D184" s="371"/>
      <c r="E184" s="371"/>
      <c r="F184" s="37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customHeight="1" x14ac:dyDescent="0.15">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6"/>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6"/>
    </row>
    <row r="188" spans="1:50" ht="24.75"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6"/>
    </row>
    <row r="189" spans="1:50" ht="24.7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6"/>
    </row>
    <row r="190" spans="1:50" ht="24.75" customHeight="1" x14ac:dyDescent="0.15">
      <c r="A190" s="370"/>
      <c r="B190" s="371"/>
      <c r="C190" s="371"/>
      <c r="D190" s="371"/>
      <c r="E190" s="371"/>
      <c r="F190" s="372"/>
      <c r="G190" s="567" t="s">
        <v>22</v>
      </c>
      <c r="H190" s="568"/>
      <c r="I190" s="568"/>
      <c r="J190" s="568"/>
      <c r="K190" s="568"/>
      <c r="L190" s="569"/>
      <c r="M190" s="155"/>
      <c r="N190" s="155"/>
      <c r="O190" s="155"/>
      <c r="P190" s="155"/>
      <c r="Q190" s="155"/>
      <c r="R190" s="155"/>
      <c r="S190" s="155"/>
      <c r="T190" s="155"/>
      <c r="U190" s="155"/>
      <c r="V190" s="155"/>
      <c r="W190" s="155"/>
      <c r="X190" s="156"/>
      <c r="Y190" s="570">
        <f>SUM(Y180:AB189)</f>
        <v>18.126999999999999</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hidden="1" customHeight="1" x14ac:dyDescent="0.15">
      <c r="A191" s="370"/>
      <c r="B191" s="371"/>
      <c r="C191" s="371"/>
      <c r="D191" s="371"/>
      <c r="E191" s="371"/>
      <c r="F191" s="372"/>
      <c r="G191" s="376" t="s">
        <v>563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3"/>
    </row>
    <row r="193" spans="1:50" ht="24.75" hidden="1" customHeight="1" x14ac:dyDescent="0.15">
      <c r="A193" s="370"/>
      <c r="B193" s="371"/>
      <c r="C193" s="371"/>
      <c r="D193" s="371"/>
      <c r="E193" s="371"/>
      <c r="F193" s="372"/>
      <c r="G193" s="399"/>
      <c r="H193" s="400"/>
      <c r="I193" s="400"/>
      <c r="J193" s="400"/>
      <c r="K193" s="401"/>
      <c r="L193" s="364"/>
      <c r="M193" s="365"/>
      <c r="N193" s="365"/>
      <c r="O193" s="365"/>
      <c r="P193" s="365"/>
      <c r="Q193" s="365"/>
      <c r="R193" s="365"/>
      <c r="S193" s="365"/>
      <c r="T193" s="365"/>
      <c r="U193" s="365"/>
      <c r="V193" s="365"/>
      <c r="W193" s="365"/>
      <c r="X193" s="366"/>
      <c r="Y193" s="396"/>
      <c r="Z193" s="397"/>
      <c r="AA193" s="397"/>
      <c r="AB193" s="398"/>
      <c r="AC193" s="399"/>
      <c r="AD193" s="400"/>
      <c r="AE193" s="400"/>
      <c r="AF193" s="400"/>
      <c r="AG193" s="401"/>
      <c r="AH193" s="364"/>
      <c r="AI193" s="365"/>
      <c r="AJ193" s="365"/>
      <c r="AK193" s="365"/>
      <c r="AL193" s="365"/>
      <c r="AM193" s="365"/>
      <c r="AN193" s="365"/>
      <c r="AO193" s="365"/>
      <c r="AP193" s="365"/>
      <c r="AQ193" s="365"/>
      <c r="AR193" s="365"/>
      <c r="AS193" s="365"/>
      <c r="AT193" s="366"/>
      <c r="AU193" s="396"/>
      <c r="AV193" s="397"/>
      <c r="AW193" s="397"/>
      <c r="AX193" s="484"/>
    </row>
    <row r="194" spans="1:50" ht="24.75" hidden="1" customHeight="1" x14ac:dyDescent="0.15">
      <c r="A194" s="370"/>
      <c r="B194" s="371"/>
      <c r="C194" s="371"/>
      <c r="D194" s="371"/>
      <c r="E194" s="371"/>
      <c r="F194" s="37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hidden="1" customHeight="1" x14ac:dyDescent="0.15">
      <c r="A195" s="370"/>
      <c r="B195" s="371"/>
      <c r="C195" s="371"/>
      <c r="D195" s="371"/>
      <c r="E195" s="371"/>
      <c r="F195" s="37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hidden="1" customHeight="1" x14ac:dyDescent="0.15">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hidden="1"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hidden="1"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hidden="1"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6"/>
    </row>
    <row r="200" spans="1:50" ht="24.75" hidden="1"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6"/>
    </row>
    <row r="201" spans="1:50" ht="24.75" hidden="1"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6"/>
    </row>
    <row r="202" spans="1:50" ht="24.75" hidden="1"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6"/>
    </row>
    <row r="203" spans="1:50" ht="24.75" hidden="1" customHeight="1" thickBot="1" x14ac:dyDescent="0.2">
      <c r="A203" s="370"/>
      <c r="B203" s="371"/>
      <c r="C203" s="371"/>
      <c r="D203" s="371"/>
      <c r="E203" s="371"/>
      <c r="F203" s="372"/>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hidden="1" customHeight="1" x14ac:dyDescent="0.15">
      <c r="A204" s="370"/>
      <c r="B204" s="371"/>
      <c r="C204" s="371"/>
      <c r="D204" s="371"/>
      <c r="E204" s="371"/>
      <c r="F204" s="372"/>
      <c r="G204" s="376" t="s">
        <v>565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3"/>
    </row>
    <row r="206" spans="1:50" ht="24.75" hidden="1" customHeight="1" x14ac:dyDescent="0.15">
      <c r="A206" s="370"/>
      <c r="B206" s="371"/>
      <c r="C206" s="371"/>
      <c r="D206" s="371"/>
      <c r="E206" s="371"/>
      <c r="F206" s="372"/>
      <c r="G206" s="399"/>
      <c r="H206" s="400"/>
      <c r="I206" s="400"/>
      <c r="J206" s="400"/>
      <c r="K206" s="401"/>
      <c r="L206" s="364"/>
      <c r="M206" s="365"/>
      <c r="N206" s="365"/>
      <c r="O206" s="365"/>
      <c r="P206" s="365"/>
      <c r="Q206" s="365"/>
      <c r="R206" s="365"/>
      <c r="S206" s="365"/>
      <c r="T206" s="365"/>
      <c r="U206" s="365"/>
      <c r="V206" s="365"/>
      <c r="W206" s="365"/>
      <c r="X206" s="366"/>
      <c r="Y206" s="396"/>
      <c r="Z206" s="397"/>
      <c r="AA206" s="397"/>
      <c r="AB206" s="398"/>
      <c r="AC206" s="399"/>
      <c r="AD206" s="400"/>
      <c r="AE206" s="400"/>
      <c r="AF206" s="400"/>
      <c r="AG206" s="401"/>
      <c r="AH206" s="364"/>
      <c r="AI206" s="365"/>
      <c r="AJ206" s="365"/>
      <c r="AK206" s="365"/>
      <c r="AL206" s="365"/>
      <c r="AM206" s="365"/>
      <c r="AN206" s="365"/>
      <c r="AO206" s="365"/>
      <c r="AP206" s="365"/>
      <c r="AQ206" s="365"/>
      <c r="AR206" s="365"/>
      <c r="AS206" s="365"/>
      <c r="AT206" s="366"/>
      <c r="AU206" s="396"/>
      <c r="AV206" s="397"/>
      <c r="AW206" s="397"/>
      <c r="AX206" s="484"/>
    </row>
    <row r="207" spans="1:50" ht="24.75" hidden="1" customHeight="1" x14ac:dyDescent="0.15">
      <c r="A207" s="370"/>
      <c r="B207" s="371"/>
      <c r="C207" s="371"/>
      <c r="D207" s="371"/>
      <c r="E207" s="371"/>
      <c r="F207" s="37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hidden="1" customHeight="1" x14ac:dyDescent="0.15">
      <c r="A208" s="370"/>
      <c r="B208" s="371"/>
      <c r="C208" s="371"/>
      <c r="D208" s="371"/>
      <c r="E208" s="371"/>
      <c r="F208" s="37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hidden="1" customHeight="1" x14ac:dyDescent="0.15">
      <c r="A209" s="370"/>
      <c r="B209" s="371"/>
      <c r="C209" s="371"/>
      <c r="D209" s="371"/>
      <c r="E209" s="371"/>
      <c r="F209" s="37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hidden="1"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hidden="1"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hidden="1"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6"/>
    </row>
    <row r="213" spans="1:50" ht="24.75" hidden="1"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6"/>
    </row>
    <row r="214" spans="1:50" ht="24.75" hidden="1"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6"/>
    </row>
    <row r="215" spans="1:50" ht="24.75" hidden="1"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6"/>
    </row>
    <row r="216" spans="1:50" ht="24.75" hidden="1" customHeight="1" thickBot="1" x14ac:dyDescent="0.2">
      <c r="A216" s="370"/>
      <c r="B216" s="371"/>
      <c r="C216" s="371"/>
      <c r="D216" s="371"/>
      <c r="E216" s="371"/>
      <c r="F216" s="372"/>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hidden="1" customHeight="1" x14ac:dyDescent="0.15">
      <c r="A217" s="370"/>
      <c r="B217" s="371"/>
      <c r="C217" s="371"/>
      <c r="D217" s="371"/>
      <c r="E217" s="371"/>
      <c r="F217" s="372"/>
      <c r="G217" s="376" t="s">
        <v>567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3"/>
    </row>
    <row r="219" spans="1:50" ht="24.75" hidden="1" customHeight="1" x14ac:dyDescent="0.15">
      <c r="A219" s="370"/>
      <c r="B219" s="371"/>
      <c r="C219" s="371"/>
      <c r="D219" s="371"/>
      <c r="E219" s="371"/>
      <c r="F219" s="372"/>
      <c r="G219" s="399"/>
      <c r="H219" s="400"/>
      <c r="I219" s="400"/>
      <c r="J219" s="400"/>
      <c r="K219" s="401"/>
      <c r="L219" s="364"/>
      <c r="M219" s="365"/>
      <c r="N219" s="365"/>
      <c r="O219" s="365"/>
      <c r="P219" s="365"/>
      <c r="Q219" s="365"/>
      <c r="R219" s="365"/>
      <c r="S219" s="365"/>
      <c r="T219" s="365"/>
      <c r="U219" s="365"/>
      <c r="V219" s="365"/>
      <c r="W219" s="365"/>
      <c r="X219" s="366"/>
      <c r="Y219" s="396"/>
      <c r="Z219" s="397"/>
      <c r="AA219" s="397"/>
      <c r="AB219" s="398"/>
      <c r="AC219" s="399"/>
      <c r="AD219" s="400"/>
      <c r="AE219" s="400"/>
      <c r="AF219" s="400"/>
      <c r="AG219" s="401"/>
      <c r="AH219" s="364"/>
      <c r="AI219" s="365"/>
      <c r="AJ219" s="365"/>
      <c r="AK219" s="365"/>
      <c r="AL219" s="365"/>
      <c r="AM219" s="365"/>
      <c r="AN219" s="365"/>
      <c r="AO219" s="365"/>
      <c r="AP219" s="365"/>
      <c r="AQ219" s="365"/>
      <c r="AR219" s="365"/>
      <c r="AS219" s="365"/>
      <c r="AT219" s="366"/>
      <c r="AU219" s="396"/>
      <c r="AV219" s="397"/>
      <c r="AW219" s="397"/>
      <c r="AX219" s="484"/>
    </row>
    <row r="220" spans="1:50" ht="24.75" hidden="1" customHeight="1" x14ac:dyDescent="0.15">
      <c r="A220" s="370"/>
      <c r="B220" s="371"/>
      <c r="C220" s="371"/>
      <c r="D220" s="371"/>
      <c r="E220" s="371"/>
      <c r="F220" s="37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hidden="1" customHeight="1" x14ac:dyDescent="0.15">
      <c r="A221" s="370"/>
      <c r="B221" s="371"/>
      <c r="C221" s="371"/>
      <c r="D221" s="371"/>
      <c r="E221" s="371"/>
      <c r="F221" s="37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hidden="1" customHeight="1" x14ac:dyDescent="0.15">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hidden="1"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hidden="1"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hidden="1"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hidden="1"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6"/>
    </row>
    <row r="227" spans="1:50" ht="24.75" hidden="1"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6"/>
    </row>
    <row r="228" spans="1:50" ht="24.75" hidden="1"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6"/>
    </row>
    <row r="229" spans="1:50" ht="24.75" hidden="1" customHeight="1" x14ac:dyDescent="0.15">
      <c r="A229" s="370"/>
      <c r="B229" s="371"/>
      <c r="C229" s="371"/>
      <c r="D229" s="371"/>
      <c r="E229" s="371"/>
      <c r="F229" s="372"/>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hidden="1"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569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571</v>
      </c>
      <c r="D235" s="241"/>
      <c r="E235" s="241"/>
      <c r="F235" s="241"/>
      <c r="G235" s="241"/>
      <c r="H235" s="241"/>
      <c r="I235" s="241"/>
      <c r="J235" s="241"/>
      <c r="K235" s="241"/>
      <c r="L235" s="241"/>
      <c r="M235" s="241" t="s">
        <v>572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573</v>
      </c>
      <c r="AL235" s="241"/>
      <c r="AM235" s="241"/>
      <c r="AN235" s="241"/>
      <c r="AO235" s="241"/>
      <c r="AP235" s="241"/>
      <c r="AQ235" s="241" t="s">
        <v>23</v>
      </c>
      <c r="AR235" s="241"/>
      <c r="AS235" s="241"/>
      <c r="AT235" s="241"/>
      <c r="AU235" s="92" t="s">
        <v>24</v>
      </c>
      <c r="AV235" s="93"/>
      <c r="AW235" s="93"/>
      <c r="AX235" s="584"/>
    </row>
    <row r="236" spans="1:50" ht="24" customHeight="1" x14ac:dyDescent="0.15">
      <c r="A236" s="577">
        <v>1</v>
      </c>
      <c r="B236" s="577">
        <v>1</v>
      </c>
      <c r="C236" s="578" t="s">
        <v>574</v>
      </c>
      <c r="D236" s="579"/>
      <c r="E236" s="579"/>
      <c r="F236" s="579"/>
      <c r="G236" s="579"/>
      <c r="H236" s="579"/>
      <c r="I236" s="579"/>
      <c r="J236" s="579"/>
      <c r="K236" s="579"/>
      <c r="L236" s="579"/>
      <c r="M236" s="578" t="s">
        <v>575</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18.126999999999999</v>
      </c>
      <c r="AL236" s="581"/>
      <c r="AM236" s="581"/>
      <c r="AN236" s="581"/>
      <c r="AO236" s="581"/>
      <c r="AP236" s="582"/>
      <c r="AQ236" s="578">
        <v>1</v>
      </c>
      <c r="AR236" s="579"/>
      <c r="AS236" s="579"/>
      <c r="AT236" s="579"/>
      <c r="AU236" s="580">
        <v>100</v>
      </c>
      <c r="AV236" s="581"/>
      <c r="AW236" s="581"/>
      <c r="AX236" s="582"/>
    </row>
    <row r="237" spans="1:50" ht="24" customHeight="1" x14ac:dyDescent="0.15">
      <c r="A237" s="577">
        <v>2</v>
      </c>
      <c r="B237" s="577">
        <v>1</v>
      </c>
      <c r="C237" s="578" t="s">
        <v>576</v>
      </c>
      <c r="D237" s="579"/>
      <c r="E237" s="579"/>
      <c r="F237" s="579"/>
      <c r="G237" s="579"/>
      <c r="H237" s="579"/>
      <c r="I237" s="579"/>
      <c r="J237" s="579"/>
      <c r="K237" s="579"/>
      <c r="L237" s="579"/>
      <c r="M237" s="578" t="s">
        <v>577</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11</v>
      </c>
      <c r="AL237" s="581"/>
      <c r="AM237" s="581"/>
      <c r="AN237" s="581"/>
      <c r="AO237" s="581"/>
      <c r="AP237" s="582"/>
      <c r="AQ237" s="578"/>
      <c r="AR237" s="579"/>
      <c r="AS237" s="579"/>
      <c r="AT237" s="579"/>
      <c r="AU237" s="580"/>
      <c r="AV237" s="581"/>
      <c r="AW237" s="581"/>
      <c r="AX237" s="582"/>
    </row>
    <row r="238" spans="1:50" ht="24" customHeight="1" x14ac:dyDescent="0.15">
      <c r="A238" s="577">
        <v>3</v>
      </c>
      <c r="B238" s="577">
        <v>1</v>
      </c>
      <c r="C238" s="578" t="s">
        <v>578</v>
      </c>
      <c r="D238" s="579"/>
      <c r="E238" s="579"/>
      <c r="F238" s="579"/>
      <c r="G238" s="579"/>
      <c r="H238" s="579"/>
      <c r="I238" s="579"/>
      <c r="J238" s="579"/>
      <c r="K238" s="579"/>
      <c r="L238" s="579"/>
      <c r="M238" s="585" t="s">
        <v>579</v>
      </c>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1"/>
      <c r="AK238" s="580">
        <v>4.9240000000000004</v>
      </c>
      <c r="AL238" s="581"/>
      <c r="AM238" s="581"/>
      <c r="AN238" s="581"/>
      <c r="AO238" s="581"/>
      <c r="AP238" s="582"/>
      <c r="AQ238" s="578"/>
      <c r="AR238" s="579"/>
      <c r="AS238" s="579"/>
      <c r="AT238" s="579"/>
      <c r="AU238" s="580"/>
      <c r="AV238" s="581"/>
      <c r="AW238" s="581"/>
      <c r="AX238" s="582"/>
    </row>
    <row r="239" spans="1:50" ht="24" customHeight="1" x14ac:dyDescent="0.15">
      <c r="A239" s="577">
        <v>4</v>
      </c>
      <c r="B239" s="577">
        <v>1</v>
      </c>
      <c r="C239" s="578" t="s">
        <v>576</v>
      </c>
      <c r="D239" s="579"/>
      <c r="E239" s="579"/>
      <c r="F239" s="579"/>
      <c r="G239" s="579"/>
      <c r="H239" s="579"/>
      <c r="I239" s="579"/>
      <c r="J239" s="579"/>
      <c r="K239" s="579"/>
      <c r="L239" s="579"/>
      <c r="M239" s="578" t="s">
        <v>580</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v>4.9139999999999997</v>
      </c>
      <c r="AL239" s="581"/>
      <c r="AM239" s="581"/>
      <c r="AN239" s="581"/>
      <c r="AO239" s="581"/>
      <c r="AP239" s="582"/>
      <c r="AQ239" s="578"/>
      <c r="AR239" s="579"/>
      <c r="AS239" s="579"/>
      <c r="AT239" s="579"/>
      <c r="AU239" s="580"/>
      <c r="AV239" s="581"/>
      <c r="AW239" s="581"/>
      <c r="AX239" s="582"/>
    </row>
    <row r="240" spans="1:50" ht="24" customHeight="1" x14ac:dyDescent="0.15">
      <c r="A240" s="577">
        <v>5</v>
      </c>
      <c r="B240" s="577">
        <v>1</v>
      </c>
      <c r="C240" s="578" t="s">
        <v>581</v>
      </c>
      <c r="D240" s="579"/>
      <c r="E240" s="579"/>
      <c r="F240" s="579"/>
      <c r="G240" s="579"/>
      <c r="H240" s="579"/>
      <c r="I240" s="579"/>
      <c r="J240" s="579"/>
      <c r="K240" s="579"/>
      <c r="L240" s="579"/>
      <c r="M240" s="578" t="s">
        <v>582</v>
      </c>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v>3.9740000000000002</v>
      </c>
      <c r="AL240" s="581"/>
      <c r="AM240" s="581"/>
      <c r="AN240" s="581"/>
      <c r="AO240" s="581"/>
      <c r="AP240" s="582"/>
      <c r="AQ240" s="578"/>
      <c r="AR240" s="579"/>
      <c r="AS240" s="579"/>
      <c r="AT240" s="579"/>
      <c r="AU240" s="580"/>
      <c r="AV240" s="581"/>
      <c r="AW240" s="581"/>
      <c r="AX240" s="582"/>
    </row>
    <row r="241" spans="1:50" ht="24" customHeight="1" x14ac:dyDescent="0.15">
      <c r="A241" s="577">
        <v>6</v>
      </c>
      <c r="B241" s="577">
        <v>1</v>
      </c>
      <c r="C241" s="578" t="s">
        <v>583</v>
      </c>
      <c r="D241" s="579"/>
      <c r="E241" s="579"/>
      <c r="F241" s="579"/>
      <c r="G241" s="579"/>
      <c r="H241" s="579"/>
      <c r="I241" s="579"/>
      <c r="J241" s="579"/>
      <c r="K241" s="579"/>
      <c r="L241" s="579"/>
      <c r="M241" s="578" t="s">
        <v>584</v>
      </c>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v>0.99399999999999999</v>
      </c>
      <c r="AL241" s="581"/>
      <c r="AM241" s="581"/>
      <c r="AN241" s="581"/>
      <c r="AO241" s="581"/>
      <c r="AP241" s="582"/>
      <c r="AQ241" s="588" t="s">
        <v>519</v>
      </c>
      <c r="AR241" s="588"/>
      <c r="AS241" s="588"/>
      <c r="AT241" s="588"/>
      <c r="AU241" s="580" t="s">
        <v>585</v>
      </c>
      <c r="AV241" s="581"/>
      <c r="AW241" s="581"/>
      <c r="AX241" s="582"/>
    </row>
    <row r="242" spans="1:50" ht="24" customHeight="1" x14ac:dyDescent="0.15">
      <c r="A242" s="577">
        <v>7</v>
      </c>
      <c r="B242" s="577">
        <v>1</v>
      </c>
      <c r="C242" s="578" t="s">
        <v>586</v>
      </c>
      <c r="D242" s="579"/>
      <c r="E242" s="579"/>
      <c r="F242" s="579"/>
      <c r="G242" s="579"/>
      <c r="H242" s="579"/>
      <c r="I242" s="579"/>
      <c r="J242" s="579"/>
      <c r="K242" s="579"/>
      <c r="L242" s="579"/>
      <c r="M242" s="578" t="s">
        <v>587</v>
      </c>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v>0.98299999999999998</v>
      </c>
      <c r="AL242" s="581"/>
      <c r="AM242" s="581"/>
      <c r="AN242" s="581"/>
      <c r="AO242" s="581"/>
      <c r="AP242" s="582"/>
      <c r="AQ242" s="588" t="s">
        <v>519</v>
      </c>
      <c r="AR242" s="588"/>
      <c r="AS242" s="588"/>
      <c r="AT242" s="588"/>
      <c r="AU242" s="580" t="s">
        <v>585</v>
      </c>
      <c r="AV242" s="581"/>
      <c r="AW242" s="581"/>
      <c r="AX242" s="582"/>
    </row>
    <row r="243" spans="1:50" ht="24" customHeight="1" x14ac:dyDescent="0.15">
      <c r="A243" s="577">
        <v>8</v>
      </c>
      <c r="B243" s="577">
        <v>1</v>
      </c>
      <c r="C243" s="578" t="s">
        <v>586</v>
      </c>
      <c r="D243" s="579"/>
      <c r="E243" s="579"/>
      <c r="F243" s="579"/>
      <c r="G243" s="579"/>
      <c r="H243" s="579"/>
      <c r="I243" s="579"/>
      <c r="J243" s="579"/>
      <c r="K243" s="579"/>
      <c r="L243" s="579"/>
      <c r="M243" s="578" t="s">
        <v>588</v>
      </c>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v>0.98199999999999998</v>
      </c>
      <c r="AL243" s="581"/>
      <c r="AM243" s="581"/>
      <c r="AN243" s="581"/>
      <c r="AO243" s="581"/>
      <c r="AP243" s="582"/>
      <c r="AQ243" s="588" t="s">
        <v>519</v>
      </c>
      <c r="AR243" s="588"/>
      <c r="AS243" s="588"/>
      <c r="AT243" s="588"/>
      <c r="AU243" s="580" t="s">
        <v>585</v>
      </c>
      <c r="AV243" s="581"/>
      <c r="AW243" s="581"/>
      <c r="AX243" s="582"/>
    </row>
    <row r="244" spans="1:50" ht="24" customHeight="1" x14ac:dyDescent="0.15">
      <c r="A244" s="577">
        <v>9</v>
      </c>
      <c r="B244" s="577">
        <v>1</v>
      </c>
      <c r="C244" s="578" t="s">
        <v>589</v>
      </c>
      <c r="D244" s="579"/>
      <c r="E244" s="579"/>
      <c r="F244" s="579"/>
      <c r="G244" s="579"/>
      <c r="H244" s="579"/>
      <c r="I244" s="579"/>
      <c r="J244" s="579"/>
      <c r="K244" s="579"/>
      <c r="L244" s="579"/>
      <c r="M244" s="578" t="s">
        <v>590</v>
      </c>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v>0.98299999999999998</v>
      </c>
      <c r="AL244" s="581"/>
      <c r="AM244" s="581"/>
      <c r="AN244" s="581"/>
      <c r="AO244" s="581"/>
      <c r="AP244" s="582"/>
      <c r="AQ244" s="588" t="s">
        <v>519</v>
      </c>
      <c r="AR244" s="588"/>
      <c r="AS244" s="588"/>
      <c r="AT244" s="588"/>
      <c r="AU244" s="580" t="s">
        <v>585</v>
      </c>
      <c r="AV244" s="581"/>
      <c r="AW244" s="581"/>
      <c r="AX244" s="582"/>
    </row>
    <row r="245" spans="1:50" ht="24" customHeight="1" x14ac:dyDescent="0.15">
      <c r="A245" s="577">
        <v>10</v>
      </c>
      <c r="B245" s="577">
        <v>1</v>
      </c>
      <c r="C245" s="578" t="s">
        <v>591</v>
      </c>
      <c r="D245" s="579"/>
      <c r="E245" s="579"/>
      <c r="F245" s="579"/>
      <c r="G245" s="579"/>
      <c r="H245" s="579"/>
      <c r="I245" s="579"/>
      <c r="J245" s="579"/>
      <c r="K245" s="579"/>
      <c r="L245" s="579"/>
      <c r="M245" s="578" t="s">
        <v>592</v>
      </c>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v>0.98199999999999998</v>
      </c>
      <c r="AL245" s="581"/>
      <c r="AM245" s="581"/>
      <c r="AN245" s="581"/>
      <c r="AO245" s="581"/>
      <c r="AP245" s="582"/>
      <c r="AQ245" s="588" t="s">
        <v>519</v>
      </c>
      <c r="AR245" s="588"/>
      <c r="AS245" s="588"/>
      <c r="AT245" s="588"/>
      <c r="AU245" s="580" t="s">
        <v>585</v>
      </c>
      <c r="AV245" s="581"/>
      <c r="AW245" s="581"/>
      <c r="AX245" s="582"/>
    </row>
    <row r="246" spans="1:50" ht="24" customHeight="1" x14ac:dyDescent="0.15">
      <c r="A246" s="577">
        <v>11</v>
      </c>
      <c r="B246" s="577">
        <v>1</v>
      </c>
      <c r="C246" s="578" t="s">
        <v>593</v>
      </c>
      <c r="D246" s="579"/>
      <c r="E246" s="579"/>
      <c r="F246" s="579"/>
      <c r="G246" s="579"/>
      <c r="H246" s="579"/>
      <c r="I246" s="579"/>
      <c r="J246" s="579"/>
      <c r="K246" s="579"/>
      <c r="L246" s="579"/>
      <c r="M246" s="578" t="s">
        <v>594</v>
      </c>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v>0.97199999999999998</v>
      </c>
      <c r="AL246" s="581"/>
      <c r="AM246" s="581"/>
      <c r="AN246" s="581"/>
      <c r="AO246" s="581"/>
      <c r="AP246" s="582"/>
      <c r="AQ246" s="588" t="s">
        <v>519</v>
      </c>
      <c r="AR246" s="588"/>
      <c r="AS246" s="588"/>
      <c r="AT246" s="588"/>
      <c r="AU246" s="580" t="s">
        <v>585</v>
      </c>
      <c r="AV246" s="581"/>
      <c r="AW246" s="581"/>
      <c r="AX246" s="582"/>
    </row>
    <row r="247" spans="1:50" ht="24" customHeight="1" x14ac:dyDescent="0.15">
      <c r="A247" s="577">
        <v>12</v>
      </c>
      <c r="B247" s="577">
        <v>1</v>
      </c>
      <c r="C247" s="578" t="s">
        <v>595</v>
      </c>
      <c r="D247" s="579"/>
      <c r="E247" s="579"/>
      <c r="F247" s="579"/>
      <c r="G247" s="579"/>
      <c r="H247" s="579"/>
      <c r="I247" s="579"/>
      <c r="J247" s="579"/>
      <c r="K247" s="579"/>
      <c r="L247" s="579"/>
      <c r="M247" s="578" t="s">
        <v>596</v>
      </c>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v>0.95</v>
      </c>
      <c r="AL247" s="581"/>
      <c r="AM247" s="581"/>
      <c r="AN247" s="581"/>
      <c r="AO247" s="581"/>
      <c r="AP247" s="582"/>
      <c r="AQ247" s="588" t="s">
        <v>519</v>
      </c>
      <c r="AR247" s="588"/>
      <c r="AS247" s="588"/>
      <c r="AT247" s="588"/>
      <c r="AU247" s="580" t="s">
        <v>585</v>
      </c>
      <c r="AV247" s="581"/>
      <c r="AW247" s="581"/>
      <c r="AX247" s="582"/>
    </row>
    <row r="248" spans="1:50" ht="24" customHeight="1" x14ac:dyDescent="0.15">
      <c r="A248" s="577">
        <v>13</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customHeight="1" x14ac:dyDescent="0.15">
      <c r="A249" s="577">
        <v>14</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customHeight="1" x14ac:dyDescent="0.15">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customHeight="1" x14ac:dyDescent="0.15">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customHeight="1" x14ac:dyDescent="0.15">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customHeight="1" x14ac:dyDescent="0.15">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customHeight="1" x14ac:dyDescent="0.15">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customHeight="1" x14ac:dyDescent="0.15">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customHeight="1" x14ac:dyDescent="0.15">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customHeight="1" x14ac:dyDescent="0.15">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customHeight="1" x14ac:dyDescent="0.15">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customHeight="1" x14ac:dyDescent="0.15">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customHeight="1" x14ac:dyDescent="0.15">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customHeight="1" x14ac:dyDescent="0.15">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customHeight="1" x14ac:dyDescent="0.15">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customHeight="1" x14ac:dyDescent="0.15">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customHeight="1" x14ac:dyDescent="0.15">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customHeight="1" x14ac:dyDescent="0.15">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597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1" t="s">
        <v>571</v>
      </c>
      <c r="D268" s="241"/>
      <c r="E268" s="241"/>
      <c r="F268" s="241"/>
      <c r="G268" s="241"/>
      <c r="H268" s="241"/>
      <c r="I268" s="241"/>
      <c r="J268" s="241"/>
      <c r="K268" s="241"/>
      <c r="L268" s="241"/>
      <c r="M268" s="241" t="s">
        <v>572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573</v>
      </c>
      <c r="AL268" s="241"/>
      <c r="AM268" s="241"/>
      <c r="AN268" s="241"/>
      <c r="AO268" s="241"/>
      <c r="AP268" s="241"/>
      <c r="AQ268" s="241" t="s">
        <v>23</v>
      </c>
      <c r="AR268" s="241"/>
      <c r="AS268" s="241"/>
      <c r="AT268" s="241"/>
      <c r="AU268" s="92" t="s">
        <v>24</v>
      </c>
      <c r="AV268" s="93"/>
      <c r="AW268" s="93"/>
      <c r="AX268" s="584"/>
    </row>
    <row r="269" spans="1:50" ht="24" hidden="1" customHeight="1" x14ac:dyDescent="0.15">
      <c r="A269" s="577">
        <v>1</v>
      </c>
      <c r="B269" s="577">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hidden="1" customHeight="1" x14ac:dyDescent="0.15">
      <c r="A270" s="577">
        <v>2</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hidden="1" customHeight="1" x14ac:dyDescent="0.15">
      <c r="A271" s="577">
        <v>3</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hidden="1" customHeight="1" x14ac:dyDescent="0.15">
      <c r="A272" s="577">
        <v>4</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hidden="1" customHeight="1" x14ac:dyDescent="0.15">
      <c r="A273" s="577">
        <v>5</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hidden="1" customHeight="1" x14ac:dyDescent="0.15">
      <c r="A274" s="577">
        <v>6</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hidden="1" customHeight="1" x14ac:dyDescent="0.15">
      <c r="A275" s="577">
        <v>7</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hidden="1" customHeight="1" x14ac:dyDescent="0.15">
      <c r="A276" s="577">
        <v>8</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hidden="1" customHeight="1" x14ac:dyDescent="0.15">
      <c r="A277" s="577">
        <v>9</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hidden="1" customHeight="1" x14ac:dyDescent="0.15">
      <c r="A278" s="577">
        <v>10</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hidden="1" customHeight="1" x14ac:dyDescent="0.15">
      <c r="A279" s="577">
        <v>11</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7">
        <v>12</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7">
        <v>13</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7">
        <v>14</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7">
        <v>15</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7">
        <v>16</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7">
        <v>17</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7">
        <v>18</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7">
        <v>19</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7">
        <v>20</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7">
        <v>21</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7">
        <v>22</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7">
        <v>23</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7">
        <v>24</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7">
        <v>25</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7">
        <v>26</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7">
        <v>27</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7">
        <v>28</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7">
        <v>29</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4" hidden="1" customHeight="1" x14ac:dyDescent="0.15">
      <c r="A298" s="577">
        <v>30</v>
      </c>
      <c r="B298" s="577">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299" spans="1:50" hidden="1" x14ac:dyDescent="0.15"/>
    <row r="300" spans="1:50" hidden="1" x14ac:dyDescent="0.15">
      <c r="A300" s="9"/>
      <c r="B300" s="70" t="s">
        <v>598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1" t="s">
        <v>571</v>
      </c>
      <c r="D301" s="241"/>
      <c r="E301" s="241"/>
      <c r="F301" s="241"/>
      <c r="G301" s="241"/>
      <c r="H301" s="241"/>
      <c r="I301" s="241"/>
      <c r="J301" s="241"/>
      <c r="K301" s="241"/>
      <c r="L301" s="241"/>
      <c r="M301" s="241" t="s">
        <v>572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573</v>
      </c>
      <c r="AL301" s="241"/>
      <c r="AM301" s="241"/>
      <c r="AN301" s="241"/>
      <c r="AO301" s="241"/>
      <c r="AP301" s="241"/>
      <c r="AQ301" s="241" t="s">
        <v>23</v>
      </c>
      <c r="AR301" s="241"/>
      <c r="AS301" s="241"/>
      <c r="AT301" s="241"/>
      <c r="AU301" s="92" t="s">
        <v>24</v>
      </c>
      <c r="AV301" s="93"/>
      <c r="AW301" s="93"/>
      <c r="AX301" s="584"/>
    </row>
    <row r="302" spans="1:50" ht="24" hidden="1" customHeight="1" x14ac:dyDescent="0.15">
      <c r="A302" s="577">
        <v>1</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hidden="1" customHeight="1" x14ac:dyDescent="0.15">
      <c r="A303" s="577">
        <v>2</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hidden="1" customHeight="1" x14ac:dyDescent="0.15">
      <c r="A304" s="577">
        <v>3</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hidden="1" customHeight="1" x14ac:dyDescent="0.15">
      <c r="A305" s="577">
        <v>4</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hidden="1" customHeight="1" x14ac:dyDescent="0.15">
      <c r="A306" s="577">
        <v>5</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hidden="1" customHeight="1" x14ac:dyDescent="0.15">
      <c r="A307" s="577">
        <v>6</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hidden="1" customHeight="1" x14ac:dyDescent="0.15">
      <c r="A308" s="577">
        <v>7</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hidden="1" customHeight="1" x14ac:dyDescent="0.15">
      <c r="A309" s="577">
        <v>8</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hidden="1" customHeight="1" x14ac:dyDescent="0.15">
      <c r="A310" s="577">
        <v>9</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hidden="1" customHeight="1" x14ac:dyDescent="0.15">
      <c r="A311" s="577">
        <v>10</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hidden="1" customHeight="1" x14ac:dyDescent="0.15">
      <c r="A312" s="577">
        <v>11</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7">
        <v>12</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7">
        <v>13</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7">
        <v>14</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7">
        <v>15</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7">
        <v>16</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7">
        <v>17</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7">
        <v>18</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7">
        <v>19</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7">
        <v>20</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7">
        <v>21</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7">
        <v>22</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7">
        <v>23</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7">
        <v>24</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7">
        <v>25</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7">
        <v>26</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7">
        <v>27</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7">
        <v>28</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7">
        <v>29</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x14ac:dyDescent="0.15">
      <c r="A331" s="577">
        <v>30</v>
      </c>
      <c r="B331" s="577">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2" spans="1:50" hidden="1" x14ac:dyDescent="0.15"/>
    <row r="333" spans="1:50" hidden="1" x14ac:dyDescent="0.15">
      <c r="A333" s="9"/>
      <c r="B333" s="70" t="s">
        <v>599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1" t="s">
        <v>571</v>
      </c>
      <c r="D334" s="241"/>
      <c r="E334" s="241"/>
      <c r="F334" s="241"/>
      <c r="G334" s="241"/>
      <c r="H334" s="241"/>
      <c r="I334" s="241"/>
      <c r="J334" s="241"/>
      <c r="K334" s="241"/>
      <c r="L334" s="241"/>
      <c r="M334" s="241" t="s">
        <v>572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573</v>
      </c>
      <c r="AL334" s="241"/>
      <c r="AM334" s="241"/>
      <c r="AN334" s="241"/>
      <c r="AO334" s="241"/>
      <c r="AP334" s="241"/>
      <c r="AQ334" s="241" t="s">
        <v>23</v>
      </c>
      <c r="AR334" s="241"/>
      <c r="AS334" s="241"/>
      <c r="AT334" s="241"/>
      <c r="AU334" s="92" t="s">
        <v>24</v>
      </c>
      <c r="AV334" s="93"/>
      <c r="AW334" s="93"/>
      <c r="AX334" s="584"/>
    </row>
    <row r="335" spans="1:50" ht="24" hidden="1" customHeight="1" x14ac:dyDescent="0.15">
      <c r="A335" s="577">
        <v>1</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hidden="1" customHeight="1" x14ac:dyDescent="0.15">
      <c r="A336" s="577">
        <v>2</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hidden="1" customHeight="1" x14ac:dyDescent="0.15">
      <c r="A337" s="577">
        <v>3</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hidden="1" customHeight="1" x14ac:dyDescent="0.15">
      <c r="A338" s="577">
        <v>4</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hidden="1" customHeight="1" x14ac:dyDescent="0.15">
      <c r="A339" s="577">
        <v>5</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hidden="1" customHeight="1" x14ac:dyDescent="0.15">
      <c r="A340" s="577">
        <v>6</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hidden="1" customHeight="1" x14ac:dyDescent="0.15">
      <c r="A341" s="577">
        <v>7</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hidden="1" customHeight="1" x14ac:dyDescent="0.15">
      <c r="A342" s="577">
        <v>8</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hidden="1" customHeight="1" x14ac:dyDescent="0.15">
      <c r="A343" s="577">
        <v>9</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hidden="1" customHeight="1" x14ac:dyDescent="0.15">
      <c r="A344" s="577">
        <v>10</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hidden="1" customHeight="1" x14ac:dyDescent="0.15">
      <c r="A345" s="577">
        <v>11</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x14ac:dyDescent="0.15">
      <c r="A346" s="577">
        <v>12</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x14ac:dyDescent="0.15">
      <c r="A347" s="577">
        <v>13</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x14ac:dyDescent="0.15">
      <c r="A348" s="577">
        <v>14</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7">
        <v>15</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7">
        <v>16</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7">
        <v>17</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7">
        <v>18</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7">
        <v>19</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7">
        <v>20</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7">
        <v>21</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7">
        <v>22</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7">
        <v>23</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7">
        <v>24</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7">
        <v>25</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7">
        <v>26</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7">
        <v>27</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7">
        <v>28</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7">
        <v>29</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4" hidden="1" customHeight="1" x14ac:dyDescent="0.15">
      <c r="A364" s="577">
        <v>30</v>
      </c>
      <c r="B364" s="577">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5" spans="1:50" hidden="1" x14ac:dyDescent="0.15"/>
    <row r="366" spans="1:50" hidden="1" x14ac:dyDescent="0.15">
      <c r="A366" s="9"/>
      <c r="B366" s="70" t="s">
        <v>600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1" t="s">
        <v>571</v>
      </c>
      <c r="D367" s="241"/>
      <c r="E367" s="241"/>
      <c r="F367" s="241"/>
      <c r="G367" s="241"/>
      <c r="H367" s="241"/>
      <c r="I367" s="241"/>
      <c r="J367" s="241"/>
      <c r="K367" s="241"/>
      <c r="L367" s="241"/>
      <c r="M367" s="241" t="s">
        <v>572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573</v>
      </c>
      <c r="AL367" s="241"/>
      <c r="AM367" s="241"/>
      <c r="AN367" s="241"/>
      <c r="AO367" s="241"/>
      <c r="AP367" s="241"/>
      <c r="AQ367" s="241" t="s">
        <v>23</v>
      </c>
      <c r="AR367" s="241"/>
      <c r="AS367" s="241"/>
      <c r="AT367" s="241"/>
      <c r="AU367" s="92" t="s">
        <v>24</v>
      </c>
      <c r="AV367" s="93"/>
      <c r="AW367" s="93"/>
      <c r="AX367" s="584"/>
    </row>
    <row r="368" spans="1:50" ht="24" hidden="1" customHeight="1" x14ac:dyDescent="0.15">
      <c r="A368" s="577">
        <v>1</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hidden="1" customHeight="1" x14ac:dyDescent="0.15">
      <c r="A369" s="577">
        <v>2</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hidden="1" customHeight="1" x14ac:dyDescent="0.15">
      <c r="A370" s="577">
        <v>3</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hidden="1" customHeight="1" x14ac:dyDescent="0.15">
      <c r="A371" s="577">
        <v>4</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hidden="1" customHeight="1" x14ac:dyDescent="0.15">
      <c r="A372" s="577">
        <v>5</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hidden="1" customHeight="1" x14ac:dyDescent="0.15">
      <c r="A373" s="577">
        <v>6</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hidden="1" customHeight="1" x14ac:dyDescent="0.15">
      <c r="A374" s="577">
        <v>7</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hidden="1" customHeight="1" x14ac:dyDescent="0.15">
      <c r="A375" s="577">
        <v>8</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hidden="1" customHeight="1" x14ac:dyDescent="0.15">
      <c r="A376" s="577">
        <v>9</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hidden="1" customHeight="1" x14ac:dyDescent="0.15">
      <c r="A377" s="577">
        <v>10</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x14ac:dyDescent="0.15">
      <c r="A378" s="577">
        <v>11</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7">
        <v>12</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7">
        <v>13</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7">
        <v>14</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7">
        <v>15</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7">
        <v>16</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7">
        <v>17</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7">
        <v>18</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7">
        <v>19</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7">
        <v>20</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7">
        <v>21</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7">
        <v>22</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7">
        <v>23</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7">
        <v>24</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7">
        <v>25</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7">
        <v>26</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7">
        <v>27</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7">
        <v>28</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7">
        <v>29</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x14ac:dyDescent="0.15">
      <c r="A397" s="577">
        <v>30</v>
      </c>
      <c r="B397" s="577">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8" spans="1:50" hidden="1" x14ac:dyDescent="0.15"/>
    <row r="399" spans="1:50" hidden="1" x14ac:dyDescent="0.15">
      <c r="A399" s="9"/>
      <c r="B399" s="70" t="s">
        <v>601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1" t="s">
        <v>571</v>
      </c>
      <c r="D400" s="241"/>
      <c r="E400" s="241"/>
      <c r="F400" s="241"/>
      <c r="G400" s="241"/>
      <c r="H400" s="241"/>
      <c r="I400" s="241"/>
      <c r="J400" s="241"/>
      <c r="K400" s="241"/>
      <c r="L400" s="241"/>
      <c r="M400" s="241" t="s">
        <v>572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573</v>
      </c>
      <c r="AL400" s="241"/>
      <c r="AM400" s="241"/>
      <c r="AN400" s="241"/>
      <c r="AO400" s="241"/>
      <c r="AP400" s="241"/>
      <c r="AQ400" s="241" t="s">
        <v>23</v>
      </c>
      <c r="AR400" s="241"/>
      <c r="AS400" s="241"/>
      <c r="AT400" s="241"/>
      <c r="AU400" s="92" t="s">
        <v>24</v>
      </c>
      <c r="AV400" s="93"/>
      <c r="AW400" s="93"/>
      <c r="AX400" s="584"/>
    </row>
    <row r="401" spans="1:50" ht="24" hidden="1" customHeight="1" x14ac:dyDescent="0.15">
      <c r="A401" s="577">
        <v>1</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hidden="1" customHeight="1" x14ac:dyDescent="0.15">
      <c r="A402" s="577">
        <v>2</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hidden="1" customHeight="1" x14ac:dyDescent="0.15">
      <c r="A403" s="577">
        <v>3</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hidden="1" customHeight="1" x14ac:dyDescent="0.15">
      <c r="A404" s="577">
        <v>4</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hidden="1" customHeight="1" x14ac:dyDescent="0.15">
      <c r="A405" s="577">
        <v>5</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hidden="1" customHeight="1" x14ac:dyDescent="0.15">
      <c r="A406" s="577">
        <v>6</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hidden="1" customHeight="1" x14ac:dyDescent="0.15">
      <c r="A407" s="577">
        <v>7</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hidden="1" customHeight="1" x14ac:dyDescent="0.15">
      <c r="A408" s="577">
        <v>8</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hidden="1" customHeight="1" x14ac:dyDescent="0.15">
      <c r="A409" s="577">
        <v>9</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hidden="1" customHeight="1" x14ac:dyDescent="0.15">
      <c r="A410" s="577">
        <v>10</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hidden="1" customHeight="1" x14ac:dyDescent="0.15">
      <c r="A411" s="577">
        <v>11</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7">
        <v>12</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7">
        <v>13</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7">
        <v>14</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7">
        <v>15</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7">
        <v>16</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7">
        <v>17</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7">
        <v>18</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7">
        <v>19</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7">
        <v>20</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7">
        <v>21</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7">
        <v>22</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7">
        <v>23</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7">
        <v>24</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7">
        <v>25</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7">
        <v>26</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7">
        <v>27</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7">
        <v>28</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7">
        <v>29</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x14ac:dyDescent="0.15">
      <c r="A430" s="577">
        <v>30</v>
      </c>
      <c r="B430" s="577">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1" spans="1:50" hidden="1" x14ac:dyDescent="0.15"/>
    <row r="432" spans="1:50" hidden="1" x14ac:dyDescent="0.15">
      <c r="A432" s="9"/>
      <c r="B432" s="70" t="s">
        <v>602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1" t="s">
        <v>571</v>
      </c>
      <c r="D433" s="241"/>
      <c r="E433" s="241"/>
      <c r="F433" s="241"/>
      <c r="G433" s="241"/>
      <c r="H433" s="241"/>
      <c r="I433" s="241"/>
      <c r="J433" s="241"/>
      <c r="K433" s="241"/>
      <c r="L433" s="241"/>
      <c r="M433" s="241" t="s">
        <v>572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573</v>
      </c>
      <c r="AL433" s="241"/>
      <c r="AM433" s="241"/>
      <c r="AN433" s="241"/>
      <c r="AO433" s="241"/>
      <c r="AP433" s="241"/>
      <c r="AQ433" s="241" t="s">
        <v>23</v>
      </c>
      <c r="AR433" s="241"/>
      <c r="AS433" s="241"/>
      <c r="AT433" s="241"/>
      <c r="AU433" s="92" t="s">
        <v>24</v>
      </c>
      <c r="AV433" s="93"/>
      <c r="AW433" s="93"/>
      <c r="AX433" s="584"/>
    </row>
    <row r="434" spans="1:50" ht="24" hidden="1" customHeight="1" x14ac:dyDescent="0.15">
      <c r="A434" s="577">
        <v>1</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hidden="1" customHeight="1" x14ac:dyDescent="0.15">
      <c r="A435" s="577">
        <v>2</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hidden="1" customHeight="1" x14ac:dyDescent="0.15">
      <c r="A436" s="577">
        <v>3</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hidden="1" customHeight="1" x14ac:dyDescent="0.15">
      <c r="A437" s="577">
        <v>4</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hidden="1" customHeight="1" x14ac:dyDescent="0.15">
      <c r="A438" s="577">
        <v>5</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hidden="1" customHeight="1" x14ac:dyDescent="0.15">
      <c r="A439" s="577">
        <v>6</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hidden="1" customHeight="1" x14ac:dyDescent="0.15">
      <c r="A440" s="577">
        <v>7</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hidden="1" customHeight="1" x14ac:dyDescent="0.15">
      <c r="A441" s="577">
        <v>8</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hidden="1" customHeight="1" x14ac:dyDescent="0.15">
      <c r="A442" s="577">
        <v>9</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hidden="1" customHeight="1" x14ac:dyDescent="0.15">
      <c r="A443" s="577">
        <v>10</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hidden="1" customHeight="1" x14ac:dyDescent="0.15">
      <c r="A444" s="577">
        <v>11</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7">
        <v>12</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7">
        <v>13</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7">
        <v>14</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7">
        <v>15</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7">
        <v>16</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7">
        <v>17</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7">
        <v>18</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7">
        <v>19</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7">
        <v>20</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7">
        <v>21</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7">
        <v>22</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7">
        <v>23</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7">
        <v>24</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7">
        <v>25</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7">
        <v>26</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7">
        <v>27</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7">
        <v>28</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7">
        <v>29</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x14ac:dyDescent="0.15">
      <c r="A463" s="577">
        <v>30</v>
      </c>
      <c r="B463" s="577">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4" spans="1:50" hidden="1" x14ac:dyDescent="0.15"/>
    <row r="465" spans="1:50" hidden="1" x14ac:dyDescent="0.15">
      <c r="A465" s="9"/>
      <c r="B465" s="70" t="s">
        <v>603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1" t="s">
        <v>571</v>
      </c>
      <c r="D466" s="241"/>
      <c r="E466" s="241"/>
      <c r="F466" s="241"/>
      <c r="G466" s="241"/>
      <c r="H466" s="241"/>
      <c r="I466" s="241"/>
      <c r="J466" s="241"/>
      <c r="K466" s="241"/>
      <c r="L466" s="241"/>
      <c r="M466" s="241" t="s">
        <v>572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573</v>
      </c>
      <c r="AL466" s="241"/>
      <c r="AM466" s="241"/>
      <c r="AN466" s="241"/>
      <c r="AO466" s="241"/>
      <c r="AP466" s="241"/>
      <c r="AQ466" s="241" t="s">
        <v>23</v>
      </c>
      <c r="AR466" s="241"/>
      <c r="AS466" s="241"/>
      <c r="AT466" s="241"/>
      <c r="AU466" s="92" t="s">
        <v>24</v>
      </c>
      <c r="AV466" s="93"/>
      <c r="AW466" s="93"/>
      <c r="AX466" s="584"/>
    </row>
    <row r="467" spans="1:50" ht="24" hidden="1" customHeight="1" x14ac:dyDescent="0.15">
      <c r="A467" s="577">
        <v>1</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hidden="1" customHeight="1" x14ac:dyDescent="0.15">
      <c r="A468" s="577">
        <v>2</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hidden="1" customHeight="1" x14ac:dyDescent="0.15">
      <c r="A469" s="577">
        <v>3</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hidden="1" customHeight="1" x14ac:dyDescent="0.15">
      <c r="A470" s="577">
        <v>4</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hidden="1" customHeight="1" x14ac:dyDescent="0.15">
      <c r="A471" s="577">
        <v>5</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hidden="1" customHeight="1" x14ac:dyDescent="0.15">
      <c r="A472" s="577">
        <v>6</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hidden="1" customHeight="1" x14ac:dyDescent="0.15">
      <c r="A473" s="577">
        <v>7</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hidden="1" customHeight="1" x14ac:dyDescent="0.15">
      <c r="A474" s="577">
        <v>8</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hidden="1" customHeight="1" x14ac:dyDescent="0.15">
      <c r="A475" s="577">
        <v>9</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hidden="1" customHeight="1" x14ac:dyDescent="0.15">
      <c r="A476" s="577">
        <v>10</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x14ac:dyDescent="0.15">
      <c r="A477" s="577">
        <v>11</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7">
        <v>12</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7">
        <v>13</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7">
        <v>14</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7">
        <v>15</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7">
        <v>16</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7">
        <v>17</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7">
        <v>18</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7">
        <v>19</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7">
        <v>20</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7">
        <v>21</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7">
        <v>22</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7">
        <v>23</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7">
        <v>24</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7">
        <v>25</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7">
        <v>26</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7">
        <v>27</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7">
        <v>28</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7">
        <v>29</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4" hidden="1" customHeight="1" x14ac:dyDescent="0.15">
      <c r="A496" s="577">
        <v>30</v>
      </c>
      <c r="B496" s="577">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5"/>
  <conditionalFormatting sqref="P14:AQ14">
    <cfRule type="expression" dxfId="1151" priority="203">
      <formula>IF(RIGHT(TEXT(P14,"0.#"),1)=".",FALSE,TRUE)</formula>
    </cfRule>
    <cfRule type="expression" dxfId="1150" priority="204">
      <formula>IF(RIGHT(TEXT(P14,"0.#"),1)=".",TRUE,FALSE)</formula>
    </cfRule>
  </conditionalFormatting>
  <conditionalFormatting sqref="AE23:AI23">
    <cfRule type="expression" dxfId="1149" priority="201">
      <formula>IF(RIGHT(TEXT(AE23,"0.#"),1)=".",FALSE,TRUE)</formula>
    </cfRule>
    <cfRule type="expression" dxfId="1148" priority="202">
      <formula>IF(RIGHT(TEXT(AE23,"0.#"),1)=".",TRUE,FALSE)</formula>
    </cfRule>
  </conditionalFormatting>
  <conditionalFormatting sqref="AE69:AX69">
    <cfRule type="expression" dxfId="1147" priority="199">
      <formula>IF(RIGHT(TEXT(AE69,"0.#"),1)=".",FALSE,TRUE)</formula>
    </cfRule>
    <cfRule type="expression" dxfId="1146" priority="200">
      <formula>IF(RIGHT(TEXT(AE69,"0.#"),1)=".",TRUE,FALSE)</formula>
    </cfRule>
  </conditionalFormatting>
  <conditionalFormatting sqref="AE83:AI83">
    <cfRule type="expression" dxfId="1145" priority="197">
      <formula>IF(RIGHT(TEXT(AE83,"0.#"),1)=".",FALSE,TRUE)</formula>
    </cfRule>
    <cfRule type="expression" dxfId="1144" priority="198">
      <formula>IF(RIGHT(TEXT(AE83,"0.#"),1)=".",TRUE,FALSE)</formula>
    </cfRule>
  </conditionalFormatting>
  <conditionalFormatting sqref="AJ83:AX83">
    <cfRule type="expression" dxfId="1143" priority="195">
      <formula>IF(RIGHT(TEXT(AJ83,"0.#"),1)=".",FALSE,TRUE)</formula>
    </cfRule>
    <cfRule type="expression" dxfId="1142" priority="196">
      <formula>IF(RIGHT(TEXT(AJ83,"0.#"),1)=".",TRUE,FALSE)</formula>
    </cfRule>
  </conditionalFormatting>
  <conditionalFormatting sqref="L99">
    <cfRule type="expression" dxfId="1141" priority="193">
      <formula>IF(RIGHT(TEXT(L99,"0.#"),1)=".",FALSE,TRUE)</formula>
    </cfRule>
    <cfRule type="expression" dxfId="1140" priority="194">
      <formula>IF(RIGHT(TEXT(L99,"0.#"),1)=".",TRUE,FALSE)</formula>
    </cfRule>
  </conditionalFormatting>
  <conditionalFormatting sqref="L104">
    <cfRule type="expression" dxfId="1139" priority="191">
      <formula>IF(RIGHT(TEXT(L104,"0.#"),1)=".",FALSE,TRUE)</formula>
    </cfRule>
    <cfRule type="expression" dxfId="1138" priority="192">
      <formula>IF(RIGHT(TEXT(L104,"0.#"),1)=".",TRUE,FALSE)</formula>
    </cfRule>
  </conditionalFormatting>
  <conditionalFormatting sqref="R104">
    <cfRule type="expression" dxfId="1137" priority="189">
      <formula>IF(RIGHT(TEXT(R104,"0.#"),1)=".",FALSE,TRUE)</formula>
    </cfRule>
    <cfRule type="expression" dxfId="1136" priority="190">
      <formula>IF(RIGHT(TEXT(R104,"0.#"),1)=".",TRUE,FALSE)</formula>
    </cfRule>
  </conditionalFormatting>
  <conditionalFormatting sqref="P18:AX18">
    <cfRule type="expression" dxfId="1135" priority="187">
      <formula>IF(RIGHT(TEXT(P18,"0.#"),1)=".",FALSE,TRUE)</formula>
    </cfRule>
    <cfRule type="expression" dxfId="1134" priority="188">
      <formula>IF(RIGHT(TEXT(P18,"0.#"),1)=".",TRUE,FALSE)</formula>
    </cfRule>
  </conditionalFormatting>
  <conditionalFormatting sqref="Y181">
    <cfRule type="expression" dxfId="1133" priority="185">
      <formula>IF(RIGHT(TEXT(Y181,"0.#"),1)=".",FALSE,TRUE)</formula>
    </cfRule>
    <cfRule type="expression" dxfId="1132" priority="186">
      <formula>IF(RIGHT(TEXT(Y181,"0.#"),1)=".",TRUE,FALSE)</formula>
    </cfRule>
  </conditionalFormatting>
  <conditionalFormatting sqref="Y190">
    <cfRule type="expression" dxfId="1131" priority="183">
      <formula>IF(RIGHT(TEXT(Y190,"0.#"),1)=".",FALSE,TRUE)</formula>
    </cfRule>
    <cfRule type="expression" dxfId="1130" priority="184">
      <formula>IF(RIGHT(TEXT(Y190,"0.#"),1)=".",TRUE,FALSE)</formula>
    </cfRule>
  </conditionalFormatting>
  <conditionalFormatting sqref="AK236">
    <cfRule type="expression" dxfId="1129" priority="181">
      <formula>IF(RIGHT(TEXT(AK236,"0.#"),1)=".",FALSE,TRUE)</formula>
    </cfRule>
    <cfRule type="expression" dxfId="1128" priority="182">
      <formula>IF(RIGHT(TEXT(AK236,"0.#"),1)=".",TRUE,FALSE)</formula>
    </cfRule>
  </conditionalFormatting>
  <conditionalFormatting sqref="AE54:AI54">
    <cfRule type="expression" dxfId="1127" priority="179">
      <formula>IF(RIGHT(TEXT(AE54,"0.#"),1)=".",FALSE,TRUE)</formula>
    </cfRule>
    <cfRule type="expression" dxfId="1126" priority="180">
      <formula>IF(RIGHT(TEXT(AE54,"0.#"),1)=".",TRUE,FALSE)</formula>
    </cfRule>
  </conditionalFormatting>
  <conditionalFormatting sqref="P16:AQ17 P15:AX15 P13:AX13">
    <cfRule type="expression" dxfId="1125" priority="177">
      <formula>IF(RIGHT(TEXT(P13,"0.#"),1)=".",FALSE,TRUE)</formula>
    </cfRule>
    <cfRule type="expression" dxfId="1124" priority="178">
      <formula>IF(RIGHT(TEXT(P13,"0.#"),1)=".",TRUE,FALSE)</formula>
    </cfRule>
  </conditionalFormatting>
  <conditionalFormatting sqref="P19:AJ19">
    <cfRule type="expression" dxfId="1123" priority="175">
      <formula>IF(RIGHT(TEXT(P19,"0.#"),1)=".",FALSE,TRUE)</formula>
    </cfRule>
    <cfRule type="expression" dxfId="1122" priority="176">
      <formula>IF(RIGHT(TEXT(P19,"0.#"),1)=".",TRUE,FALSE)</formula>
    </cfRule>
  </conditionalFormatting>
  <conditionalFormatting sqref="AE55:AX55 AJ54:AS54">
    <cfRule type="expression" dxfId="1121" priority="173">
      <formula>IF(RIGHT(TEXT(AE54,"0.#"),1)=".",FALSE,TRUE)</formula>
    </cfRule>
    <cfRule type="expression" dxfId="1120" priority="174">
      <formula>IF(RIGHT(TEXT(AE54,"0.#"),1)=".",TRUE,FALSE)</formula>
    </cfRule>
  </conditionalFormatting>
  <conditionalFormatting sqref="AE68:AS68">
    <cfRule type="expression" dxfId="1119" priority="171">
      <formula>IF(RIGHT(TEXT(AE68,"0.#"),1)=".",FALSE,TRUE)</formula>
    </cfRule>
    <cfRule type="expression" dxfId="1118" priority="172">
      <formula>IF(RIGHT(TEXT(AE68,"0.#"),1)=".",TRUE,FALSE)</formula>
    </cfRule>
  </conditionalFormatting>
  <conditionalFormatting sqref="AE95:AI95 AE92:AI92 AE89:AI89 AE86:AI86">
    <cfRule type="expression" dxfId="1117" priority="169">
      <formula>IF(RIGHT(TEXT(AE86,"0.#"),1)=".",FALSE,TRUE)</formula>
    </cfRule>
    <cfRule type="expression" dxfId="1116" priority="170">
      <formula>IF(RIGHT(TEXT(AE86,"0.#"),1)=".",TRUE,FALSE)</formula>
    </cfRule>
  </conditionalFormatting>
  <conditionalFormatting sqref="AJ95:AX95 AJ92:AX92 AJ89:AX89 AJ86:AX86">
    <cfRule type="expression" dxfId="1115" priority="167">
      <formula>IF(RIGHT(TEXT(AJ86,"0.#"),1)=".",FALSE,TRUE)</formula>
    </cfRule>
    <cfRule type="expression" dxfId="1114" priority="168">
      <formula>IF(RIGHT(TEXT(AJ86,"0.#"),1)=".",TRUE,FALSE)</formula>
    </cfRule>
  </conditionalFormatting>
  <conditionalFormatting sqref="L100:L103 L98">
    <cfRule type="expression" dxfId="1113" priority="165">
      <formula>IF(RIGHT(TEXT(L98,"0.#"),1)=".",FALSE,TRUE)</formula>
    </cfRule>
    <cfRule type="expression" dxfId="1112" priority="166">
      <formula>IF(RIGHT(TEXT(L98,"0.#"),1)=".",TRUE,FALSE)</formula>
    </cfRule>
  </conditionalFormatting>
  <conditionalFormatting sqref="R98">
    <cfRule type="expression" dxfId="1111" priority="163">
      <formula>IF(RIGHT(TEXT(R98,"0.#"),1)=".",FALSE,TRUE)</formula>
    </cfRule>
    <cfRule type="expression" dxfId="1110" priority="164">
      <formula>IF(RIGHT(TEXT(R98,"0.#"),1)=".",TRUE,FALSE)</formula>
    </cfRule>
  </conditionalFormatting>
  <conditionalFormatting sqref="R99:R103">
    <cfRule type="expression" dxfId="1109" priority="161">
      <formula>IF(RIGHT(TEXT(R99,"0.#"),1)=".",FALSE,TRUE)</formula>
    </cfRule>
    <cfRule type="expression" dxfId="1108" priority="162">
      <formula>IF(RIGHT(TEXT(R99,"0.#"),1)=".",TRUE,FALSE)</formula>
    </cfRule>
  </conditionalFormatting>
  <conditionalFormatting sqref="Y182:Y189 Y180">
    <cfRule type="expression" dxfId="1107" priority="159">
      <formula>IF(RIGHT(TEXT(Y180,"0.#"),1)=".",FALSE,TRUE)</formula>
    </cfRule>
    <cfRule type="expression" dxfId="1106" priority="160">
      <formula>IF(RIGHT(TEXT(Y180,"0.#"),1)=".",TRUE,FALSE)</formula>
    </cfRule>
  </conditionalFormatting>
  <conditionalFormatting sqref="AU181">
    <cfRule type="expression" dxfId="1105" priority="157">
      <formula>IF(RIGHT(TEXT(AU181,"0.#"),1)=".",FALSE,TRUE)</formula>
    </cfRule>
    <cfRule type="expression" dxfId="1104" priority="158">
      <formula>IF(RIGHT(TEXT(AU181,"0.#"),1)=".",TRUE,FALSE)</formula>
    </cfRule>
  </conditionalFormatting>
  <conditionalFormatting sqref="AU190">
    <cfRule type="expression" dxfId="1103" priority="155">
      <formula>IF(RIGHT(TEXT(AU190,"0.#"),1)=".",FALSE,TRUE)</formula>
    </cfRule>
    <cfRule type="expression" dxfId="1102" priority="156">
      <formula>IF(RIGHT(TEXT(AU190,"0.#"),1)=".",TRUE,FALSE)</formula>
    </cfRule>
  </conditionalFormatting>
  <conditionalFormatting sqref="AU182:AU189 AU180">
    <cfRule type="expression" dxfId="1101" priority="153">
      <formula>IF(RIGHT(TEXT(AU180,"0.#"),1)=".",FALSE,TRUE)</formula>
    </cfRule>
    <cfRule type="expression" dxfId="1100" priority="154">
      <formula>IF(RIGHT(TEXT(AU180,"0.#"),1)=".",TRUE,FALSE)</formula>
    </cfRule>
  </conditionalFormatting>
  <conditionalFormatting sqref="Y220 Y207 Y194">
    <cfRule type="expression" dxfId="1099" priority="151">
      <formula>IF(RIGHT(TEXT(Y194,"0.#"),1)=".",FALSE,TRUE)</formula>
    </cfRule>
    <cfRule type="expression" dxfId="1098" priority="152">
      <formula>IF(RIGHT(TEXT(Y194,"0.#"),1)=".",TRUE,FALSE)</formula>
    </cfRule>
  </conditionalFormatting>
  <conditionalFormatting sqref="Y229 Y216 Y203">
    <cfRule type="expression" dxfId="1097" priority="149">
      <formula>IF(RIGHT(TEXT(Y203,"0.#"),1)=".",FALSE,TRUE)</formula>
    </cfRule>
    <cfRule type="expression" dxfId="1096" priority="150">
      <formula>IF(RIGHT(TEXT(Y203,"0.#"),1)=".",TRUE,FALSE)</formula>
    </cfRule>
  </conditionalFormatting>
  <conditionalFormatting sqref="Y221:Y228 Y219 Y208:Y215 Y206 Y195:Y202 Y193">
    <cfRule type="expression" dxfId="1095" priority="147">
      <formula>IF(RIGHT(TEXT(Y193,"0.#"),1)=".",FALSE,TRUE)</formula>
    </cfRule>
    <cfRule type="expression" dxfId="1094" priority="148">
      <formula>IF(RIGHT(TEXT(Y193,"0.#"),1)=".",TRUE,FALSE)</formula>
    </cfRule>
  </conditionalFormatting>
  <conditionalFormatting sqref="AU220 AU207 AU194">
    <cfRule type="expression" dxfId="1093" priority="145">
      <formula>IF(RIGHT(TEXT(AU194,"0.#"),1)=".",FALSE,TRUE)</formula>
    </cfRule>
    <cfRule type="expression" dxfId="1092" priority="146">
      <formula>IF(RIGHT(TEXT(AU194,"0.#"),1)=".",TRUE,FALSE)</formula>
    </cfRule>
  </conditionalFormatting>
  <conditionalFormatting sqref="AU229 AU216 AU203">
    <cfRule type="expression" dxfId="1091" priority="143">
      <formula>IF(RIGHT(TEXT(AU203,"0.#"),1)=".",FALSE,TRUE)</formula>
    </cfRule>
    <cfRule type="expression" dxfId="1090" priority="144">
      <formula>IF(RIGHT(TEXT(AU203,"0.#"),1)=".",TRUE,FALSE)</formula>
    </cfRule>
  </conditionalFormatting>
  <conditionalFormatting sqref="AU221:AU228 AU219 AU208:AU215 AU206 AU195:AU202 AU193">
    <cfRule type="expression" dxfId="1089" priority="141">
      <formula>IF(RIGHT(TEXT(AU193,"0.#"),1)=".",FALSE,TRUE)</formula>
    </cfRule>
    <cfRule type="expression" dxfId="1088" priority="142">
      <formula>IF(RIGHT(TEXT(AU193,"0.#"),1)=".",TRUE,FALSE)</formula>
    </cfRule>
  </conditionalFormatting>
  <conditionalFormatting sqref="AE56:AI56">
    <cfRule type="expression" dxfId="1087" priority="137">
      <formula>IF(AND(AE56&gt;=0, RIGHT(TEXT(AE56,"0.#"),1)&lt;&gt;"."),TRUE,FALSE)</formula>
    </cfRule>
    <cfRule type="expression" dxfId="1086" priority="138">
      <formula>IF(AND(AE56&gt;=0, RIGHT(TEXT(AE56,"0.#"),1)="."),TRUE,FALSE)</formula>
    </cfRule>
    <cfRule type="expression" dxfId="1085" priority="139">
      <formula>IF(AND(AE56&lt;0, RIGHT(TEXT(AE56,"0.#"),1)&lt;&gt;"."),TRUE,FALSE)</formula>
    </cfRule>
    <cfRule type="expression" dxfId="1084" priority="140">
      <formula>IF(AND(AE56&lt;0, RIGHT(TEXT(AE56,"0.#"),1)="."),TRUE,FALSE)</formula>
    </cfRule>
  </conditionalFormatting>
  <conditionalFormatting sqref="AJ56:AS56">
    <cfRule type="expression" dxfId="1083" priority="133">
      <formula>IF(AND(AJ56&gt;=0, RIGHT(TEXT(AJ56,"0.#"),1)&lt;&gt;"."),TRUE,FALSE)</formula>
    </cfRule>
    <cfRule type="expression" dxfId="1082" priority="134">
      <formula>IF(AND(AJ56&gt;=0, RIGHT(TEXT(AJ56,"0.#"),1)="."),TRUE,FALSE)</formula>
    </cfRule>
    <cfRule type="expression" dxfId="1081" priority="135">
      <formula>IF(AND(AJ56&lt;0, RIGHT(TEXT(AJ56,"0.#"),1)&lt;&gt;"."),TRUE,FALSE)</formula>
    </cfRule>
    <cfRule type="expression" dxfId="1080" priority="136">
      <formula>IF(AND(AJ56&lt;0, RIGHT(TEXT(AJ56,"0.#"),1)="."),TRUE,FALSE)</formula>
    </cfRule>
  </conditionalFormatting>
  <conditionalFormatting sqref="AK237:AK265">
    <cfRule type="expression" dxfId="1079" priority="131">
      <formula>IF(RIGHT(TEXT(AK237,"0.#"),1)=".",FALSE,TRUE)</formula>
    </cfRule>
    <cfRule type="expression" dxfId="1078" priority="132">
      <formula>IF(RIGHT(TEXT(AK237,"0.#"),1)=".",TRUE,FALSE)</formula>
    </cfRule>
  </conditionalFormatting>
  <conditionalFormatting sqref="AU237:AX265">
    <cfRule type="expression" dxfId="1077" priority="127">
      <formula>IF(AND(AU237&gt;=0, RIGHT(TEXT(AU237,"0.#"),1)&lt;&gt;"."),TRUE,FALSE)</formula>
    </cfRule>
    <cfRule type="expression" dxfId="1076" priority="128">
      <formula>IF(AND(AU237&gt;=0, RIGHT(TEXT(AU237,"0.#"),1)="."),TRUE,FALSE)</formula>
    </cfRule>
    <cfRule type="expression" dxfId="1075" priority="129">
      <formula>IF(AND(AU237&lt;0, RIGHT(TEXT(AU237,"0.#"),1)&lt;&gt;"."),TRUE,FALSE)</formula>
    </cfRule>
    <cfRule type="expression" dxfId="1074" priority="130">
      <formula>IF(AND(AU237&lt;0, RIGHT(TEXT(AU237,"0.#"),1)="."),TRUE,FALSE)</formula>
    </cfRule>
  </conditionalFormatting>
  <conditionalFormatting sqref="AK269">
    <cfRule type="expression" dxfId="1073" priority="125">
      <formula>IF(RIGHT(TEXT(AK269,"0.#"),1)=".",FALSE,TRUE)</formula>
    </cfRule>
    <cfRule type="expression" dxfId="1072" priority="126">
      <formula>IF(RIGHT(TEXT(AK269,"0.#"),1)=".",TRUE,FALSE)</formula>
    </cfRule>
  </conditionalFormatting>
  <conditionalFormatting sqref="AU269:AX269">
    <cfRule type="expression" dxfId="1071" priority="121">
      <formula>IF(AND(AU269&gt;=0, RIGHT(TEXT(AU269,"0.#"),1)&lt;&gt;"."),TRUE,FALSE)</formula>
    </cfRule>
    <cfRule type="expression" dxfId="1070" priority="122">
      <formula>IF(AND(AU269&gt;=0, RIGHT(TEXT(AU269,"0.#"),1)="."),TRUE,FALSE)</formula>
    </cfRule>
    <cfRule type="expression" dxfId="1069" priority="123">
      <formula>IF(AND(AU269&lt;0, RIGHT(TEXT(AU269,"0.#"),1)&lt;&gt;"."),TRUE,FALSE)</formula>
    </cfRule>
    <cfRule type="expression" dxfId="1068" priority="124">
      <formula>IF(AND(AU269&lt;0, RIGHT(TEXT(AU269,"0.#"),1)="."),TRUE,FALSE)</formula>
    </cfRule>
  </conditionalFormatting>
  <conditionalFormatting sqref="AK270:AK298">
    <cfRule type="expression" dxfId="1067" priority="119">
      <formula>IF(RIGHT(TEXT(AK270,"0.#"),1)=".",FALSE,TRUE)</formula>
    </cfRule>
    <cfRule type="expression" dxfId="1066" priority="120">
      <formula>IF(RIGHT(TEXT(AK270,"0.#"),1)=".",TRUE,FALSE)</formula>
    </cfRule>
  </conditionalFormatting>
  <conditionalFormatting sqref="AU270:AX298">
    <cfRule type="expression" dxfId="1065" priority="115">
      <formula>IF(AND(AU270&gt;=0, RIGHT(TEXT(AU270,"0.#"),1)&lt;&gt;"."),TRUE,FALSE)</formula>
    </cfRule>
    <cfRule type="expression" dxfId="1064" priority="116">
      <formula>IF(AND(AU270&gt;=0, RIGHT(TEXT(AU270,"0.#"),1)="."),TRUE,FALSE)</formula>
    </cfRule>
    <cfRule type="expression" dxfId="1063" priority="117">
      <formula>IF(AND(AU270&lt;0, RIGHT(TEXT(AU270,"0.#"),1)&lt;&gt;"."),TRUE,FALSE)</formula>
    </cfRule>
    <cfRule type="expression" dxfId="1062" priority="118">
      <formula>IF(AND(AU270&lt;0, RIGHT(TEXT(AU270,"0.#"),1)="."),TRUE,FALSE)</formula>
    </cfRule>
  </conditionalFormatting>
  <conditionalFormatting sqref="AK302">
    <cfRule type="expression" dxfId="1061" priority="113">
      <formula>IF(RIGHT(TEXT(AK302,"0.#"),1)=".",FALSE,TRUE)</formula>
    </cfRule>
    <cfRule type="expression" dxfId="1060" priority="114">
      <formula>IF(RIGHT(TEXT(AK302,"0.#"),1)=".",TRUE,FALSE)</formula>
    </cfRule>
  </conditionalFormatting>
  <conditionalFormatting sqref="AU302:AX302">
    <cfRule type="expression" dxfId="1059" priority="109">
      <formula>IF(AND(AU302&gt;=0, RIGHT(TEXT(AU302,"0.#"),1)&lt;&gt;"."),TRUE,FALSE)</formula>
    </cfRule>
    <cfRule type="expression" dxfId="1058" priority="110">
      <formula>IF(AND(AU302&gt;=0, RIGHT(TEXT(AU302,"0.#"),1)="."),TRUE,FALSE)</formula>
    </cfRule>
    <cfRule type="expression" dxfId="1057" priority="111">
      <formula>IF(AND(AU302&lt;0, RIGHT(TEXT(AU302,"0.#"),1)&lt;&gt;"."),TRUE,FALSE)</formula>
    </cfRule>
    <cfRule type="expression" dxfId="1056" priority="112">
      <formula>IF(AND(AU302&lt;0, RIGHT(TEXT(AU302,"0.#"),1)="."),TRUE,FALSE)</formula>
    </cfRule>
  </conditionalFormatting>
  <conditionalFormatting sqref="AK303:AK331">
    <cfRule type="expression" dxfId="1055" priority="107">
      <formula>IF(RIGHT(TEXT(AK303,"0.#"),1)=".",FALSE,TRUE)</formula>
    </cfRule>
    <cfRule type="expression" dxfId="1054" priority="108">
      <formula>IF(RIGHT(TEXT(AK303,"0.#"),1)=".",TRUE,FALSE)</formula>
    </cfRule>
  </conditionalFormatting>
  <conditionalFormatting sqref="AU303:AX331">
    <cfRule type="expression" dxfId="1053" priority="103">
      <formula>IF(AND(AU303&gt;=0, RIGHT(TEXT(AU303,"0.#"),1)&lt;&gt;"."),TRUE,FALSE)</formula>
    </cfRule>
    <cfRule type="expression" dxfId="1052" priority="104">
      <formula>IF(AND(AU303&gt;=0, RIGHT(TEXT(AU303,"0.#"),1)="."),TRUE,FALSE)</formula>
    </cfRule>
    <cfRule type="expression" dxfId="1051" priority="105">
      <formula>IF(AND(AU303&lt;0, RIGHT(TEXT(AU303,"0.#"),1)&lt;&gt;"."),TRUE,FALSE)</formula>
    </cfRule>
    <cfRule type="expression" dxfId="1050" priority="106">
      <formula>IF(AND(AU303&lt;0, RIGHT(TEXT(AU303,"0.#"),1)="."),TRUE,FALSE)</formula>
    </cfRule>
  </conditionalFormatting>
  <conditionalFormatting sqref="AK335">
    <cfRule type="expression" dxfId="1049" priority="101">
      <formula>IF(RIGHT(TEXT(AK335,"0.#"),1)=".",FALSE,TRUE)</formula>
    </cfRule>
    <cfRule type="expression" dxfId="1048" priority="102">
      <formula>IF(RIGHT(TEXT(AK335,"0.#"),1)=".",TRUE,FALSE)</formula>
    </cfRule>
  </conditionalFormatting>
  <conditionalFormatting sqref="AU335:AX335">
    <cfRule type="expression" dxfId="1047" priority="97">
      <formula>IF(AND(AU335&gt;=0, RIGHT(TEXT(AU335,"0.#"),1)&lt;&gt;"."),TRUE,FALSE)</formula>
    </cfRule>
    <cfRule type="expression" dxfId="1046" priority="98">
      <formula>IF(AND(AU335&gt;=0, RIGHT(TEXT(AU335,"0.#"),1)="."),TRUE,FALSE)</formula>
    </cfRule>
    <cfRule type="expression" dxfId="1045" priority="99">
      <formula>IF(AND(AU335&lt;0, RIGHT(TEXT(AU335,"0.#"),1)&lt;&gt;"."),TRUE,FALSE)</formula>
    </cfRule>
    <cfRule type="expression" dxfId="1044" priority="100">
      <formula>IF(AND(AU335&lt;0, RIGHT(TEXT(AU335,"0.#"),1)="."),TRUE,FALSE)</formula>
    </cfRule>
  </conditionalFormatting>
  <conditionalFormatting sqref="AK336:AK364">
    <cfRule type="expression" dxfId="1043" priority="95">
      <formula>IF(RIGHT(TEXT(AK336,"0.#"),1)=".",FALSE,TRUE)</formula>
    </cfRule>
    <cfRule type="expression" dxfId="1042" priority="96">
      <formula>IF(RIGHT(TEXT(AK336,"0.#"),1)=".",TRUE,FALSE)</formula>
    </cfRule>
  </conditionalFormatting>
  <conditionalFormatting sqref="AU336:AX364">
    <cfRule type="expression" dxfId="1041" priority="91">
      <formula>IF(AND(AU336&gt;=0, RIGHT(TEXT(AU336,"0.#"),1)&lt;&gt;"."),TRUE,FALSE)</formula>
    </cfRule>
    <cfRule type="expression" dxfId="1040" priority="92">
      <formula>IF(AND(AU336&gt;=0, RIGHT(TEXT(AU336,"0.#"),1)="."),TRUE,FALSE)</formula>
    </cfRule>
    <cfRule type="expression" dxfId="1039" priority="93">
      <formula>IF(AND(AU336&lt;0, RIGHT(TEXT(AU336,"0.#"),1)&lt;&gt;"."),TRUE,FALSE)</formula>
    </cfRule>
    <cfRule type="expression" dxfId="1038" priority="94">
      <formula>IF(AND(AU336&lt;0, RIGHT(TEXT(AU336,"0.#"),1)="."),TRUE,FALSE)</formula>
    </cfRule>
  </conditionalFormatting>
  <conditionalFormatting sqref="AK368">
    <cfRule type="expression" dxfId="1037" priority="89">
      <formula>IF(RIGHT(TEXT(AK368,"0.#"),1)=".",FALSE,TRUE)</formula>
    </cfRule>
    <cfRule type="expression" dxfId="1036" priority="90">
      <formula>IF(RIGHT(TEXT(AK368,"0.#"),1)=".",TRUE,FALSE)</formula>
    </cfRule>
  </conditionalFormatting>
  <conditionalFormatting sqref="AU368:AX368">
    <cfRule type="expression" dxfId="1035" priority="85">
      <formula>IF(AND(AU368&gt;=0, RIGHT(TEXT(AU368,"0.#"),1)&lt;&gt;"."),TRUE,FALSE)</formula>
    </cfRule>
    <cfRule type="expression" dxfId="1034" priority="86">
      <formula>IF(AND(AU368&gt;=0, RIGHT(TEXT(AU368,"0.#"),1)="."),TRUE,FALSE)</formula>
    </cfRule>
    <cfRule type="expression" dxfId="1033" priority="87">
      <formula>IF(AND(AU368&lt;0, RIGHT(TEXT(AU368,"0.#"),1)&lt;&gt;"."),TRUE,FALSE)</formula>
    </cfRule>
    <cfRule type="expression" dxfId="1032" priority="88">
      <formula>IF(AND(AU368&lt;0, RIGHT(TEXT(AU368,"0.#"),1)="."),TRUE,FALSE)</formula>
    </cfRule>
  </conditionalFormatting>
  <conditionalFormatting sqref="AK369:AK397">
    <cfRule type="expression" dxfId="1031" priority="83">
      <formula>IF(RIGHT(TEXT(AK369,"0.#"),1)=".",FALSE,TRUE)</formula>
    </cfRule>
    <cfRule type="expression" dxfId="1030" priority="84">
      <formula>IF(RIGHT(TEXT(AK369,"0.#"),1)=".",TRUE,FALSE)</formula>
    </cfRule>
  </conditionalFormatting>
  <conditionalFormatting sqref="AU369:AX397">
    <cfRule type="expression" dxfId="1029" priority="79">
      <formula>IF(AND(AU369&gt;=0, RIGHT(TEXT(AU369,"0.#"),1)&lt;&gt;"."),TRUE,FALSE)</formula>
    </cfRule>
    <cfRule type="expression" dxfId="1028" priority="80">
      <formula>IF(AND(AU369&gt;=0, RIGHT(TEXT(AU369,"0.#"),1)="."),TRUE,FALSE)</formula>
    </cfRule>
    <cfRule type="expression" dxfId="1027" priority="81">
      <formula>IF(AND(AU369&lt;0, RIGHT(TEXT(AU369,"0.#"),1)&lt;&gt;"."),TRUE,FALSE)</formula>
    </cfRule>
    <cfRule type="expression" dxfId="1026" priority="82">
      <formula>IF(AND(AU369&lt;0, RIGHT(TEXT(AU369,"0.#"),1)="."),TRUE,FALSE)</formula>
    </cfRule>
  </conditionalFormatting>
  <conditionalFormatting sqref="AK401">
    <cfRule type="expression" dxfId="1025" priority="77">
      <formula>IF(RIGHT(TEXT(AK401,"0.#"),1)=".",FALSE,TRUE)</formula>
    </cfRule>
    <cfRule type="expression" dxfId="1024" priority="78">
      <formula>IF(RIGHT(TEXT(AK401,"0.#"),1)=".",TRUE,FALSE)</formula>
    </cfRule>
  </conditionalFormatting>
  <conditionalFormatting sqref="AU401:AX401">
    <cfRule type="expression" dxfId="1023" priority="73">
      <formula>IF(AND(AU401&gt;=0, RIGHT(TEXT(AU401,"0.#"),1)&lt;&gt;"."),TRUE,FALSE)</formula>
    </cfRule>
    <cfRule type="expression" dxfId="1022" priority="74">
      <formula>IF(AND(AU401&gt;=0, RIGHT(TEXT(AU401,"0.#"),1)="."),TRUE,FALSE)</formula>
    </cfRule>
    <cfRule type="expression" dxfId="1021" priority="75">
      <formula>IF(AND(AU401&lt;0, RIGHT(TEXT(AU401,"0.#"),1)&lt;&gt;"."),TRUE,FALSE)</formula>
    </cfRule>
    <cfRule type="expression" dxfId="1020" priority="76">
      <formula>IF(AND(AU401&lt;0, RIGHT(TEXT(AU401,"0.#"),1)="."),TRUE,FALSE)</formula>
    </cfRule>
  </conditionalFormatting>
  <conditionalFormatting sqref="AK402:AK430">
    <cfRule type="expression" dxfId="1019" priority="71">
      <formula>IF(RIGHT(TEXT(AK402,"0.#"),1)=".",FALSE,TRUE)</formula>
    </cfRule>
    <cfRule type="expression" dxfId="1018" priority="72">
      <formula>IF(RIGHT(TEXT(AK402,"0.#"),1)=".",TRUE,FALSE)</formula>
    </cfRule>
  </conditionalFormatting>
  <conditionalFormatting sqref="AU402:AX430">
    <cfRule type="expression" dxfId="1017" priority="67">
      <formula>IF(AND(AU402&gt;=0, RIGHT(TEXT(AU402,"0.#"),1)&lt;&gt;"."),TRUE,FALSE)</formula>
    </cfRule>
    <cfRule type="expression" dxfId="1016" priority="68">
      <formula>IF(AND(AU402&gt;=0, RIGHT(TEXT(AU402,"0.#"),1)="."),TRUE,FALSE)</formula>
    </cfRule>
    <cfRule type="expression" dxfId="1015" priority="69">
      <formula>IF(AND(AU402&lt;0, RIGHT(TEXT(AU402,"0.#"),1)&lt;&gt;"."),TRUE,FALSE)</formula>
    </cfRule>
    <cfRule type="expression" dxfId="1014" priority="70">
      <formula>IF(AND(AU402&lt;0, RIGHT(TEXT(AU402,"0.#"),1)="."),TRUE,FALSE)</formula>
    </cfRule>
  </conditionalFormatting>
  <conditionalFormatting sqref="AK434">
    <cfRule type="expression" dxfId="1013" priority="65">
      <formula>IF(RIGHT(TEXT(AK434,"0.#"),1)=".",FALSE,TRUE)</formula>
    </cfRule>
    <cfRule type="expression" dxfId="1012" priority="66">
      <formula>IF(RIGHT(TEXT(AK434,"0.#"),1)=".",TRUE,FALSE)</formula>
    </cfRule>
  </conditionalFormatting>
  <conditionalFormatting sqref="AU434:AX434">
    <cfRule type="expression" dxfId="1011" priority="61">
      <formula>IF(AND(AU434&gt;=0, RIGHT(TEXT(AU434,"0.#"),1)&lt;&gt;"."),TRUE,FALSE)</formula>
    </cfRule>
    <cfRule type="expression" dxfId="1010" priority="62">
      <formula>IF(AND(AU434&gt;=0, RIGHT(TEXT(AU434,"0.#"),1)="."),TRUE,FALSE)</formula>
    </cfRule>
    <cfRule type="expression" dxfId="1009" priority="63">
      <formula>IF(AND(AU434&lt;0, RIGHT(TEXT(AU434,"0.#"),1)&lt;&gt;"."),TRUE,FALSE)</formula>
    </cfRule>
    <cfRule type="expression" dxfId="1008" priority="64">
      <formula>IF(AND(AU434&lt;0, RIGHT(TEXT(AU434,"0.#"),1)="."),TRUE,FALSE)</formula>
    </cfRule>
  </conditionalFormatting>
  <conditionalFormatting sqref="AK435:AK463">
    <cfRule type="expression" dxfId="1007" priority="59">
      <formula>IF(RIGHT(TEXT(AK435,"0.#"),1)=".",FALSE,TRUE)</formula>
    </cfRule>
    <cfRule type="expression" dxfId="1006" priority="60">
      <formula>IF(RIGHT(TEXT(AK435,"0.#"),1)=".",TRUE,FALSE)</formula>
    </cfRule>
  </conditionalFormatting>
  <conditionalFormatting sqref="AU435:AX463">
    <cfRule type="expression" dxfId="1005" priority="55">
      <formula>IF(AND(AU435&gt;=0, RIGHT(TEXT(AU435,"0.#"),1)&lt;&gt;"."),TRUE,FALSE)</formula>
    </cfRule>
    <cfRule type="expression" dxfId="1004" priority="56">
      <formula>IF(AND(AU435&gt;=0, RIGHT(TEXT(AU435,"0.#"),1)="."),TRUE,FALSE)</formula>
    </cfRule>
    <cfRule type="expression" dxfId="1003" priority="57">
      <formula>IF(AND(AU435&lt;0, RIGHT(TEXT(AU435,"0.#"),1)&lt;&gt;"."),TRUE,FALSE)</formula>
    </cfRule>
    <cfRule type="expression" dxfId="1002" priority="58">
      <formula>IF(AND(AU435&lt;0, RIGHT(TEXT(AU435,"0.#"),1)="."),TRUE,FALSE)</formula>
    </cfRule>
  </conditionalFormatting>
  <conditionalFormatting sqref="AK467">
    <cfRule type="expression" dxfId="1001" priority="53">
      <formula>IF(RIGHT(TEXT(AK467,"0.#"),1)=".",FALSE,TRUE)</formula>
    </cfRule>
    <cfRule type="expression" dxfId="1000" priority="54">
      <formula>IF(RIGHT(TEXT(AK467,"0.#"),1)=".",TRUE,FALSE)</formula>
    </cfRule>
  </conditionalFormatting>
  <conditionalFormatting sqref="AU467:AX467">
    <cfRule type="expression" dxfId="999" priority="49">
      <formula>IF(AND(AU467&gt;=0, RIGHT(TEXT(AU467,"0.#"),1)&lt;&gt;"."),TRUE,FALSE)</formula>
    </cfRule>
    <cfRule type="expression" dxfId="998" priority="50">
      <formula>IF(AND(AU467&gt;=0, RIGHT(TEXT(AU467,"0.#"),1)="."),TRUE,FALSE)</formula>
    </cfRule>
    <cfRule type="expression" dxfId="997" priority="51">
      <formula>IF(AND(AU467&lt;0, RIGHT(TEXT(AU467,"0.#"),1)&lt;&gt;"."),TRUE,FALSE)</formula>
    </cfRule>
    <cfRule type="expression" dxfId="996" priority="52">
      <formula>IF(AND(AU467&lt;0, RIGHT(TEXT(AU467,"0.#"),1)="."),TRUE,FALSE)</formula>
    </cfRule>
  </conditionalFormatting>
  <conditionalFormatting sqref="AK468:AK496">
    <cfRule type="expression" dxfId="995" priority="47">
      <formula>IF(RIGHT(TEXT(AK468,"0.#"),1)=".",FALSE,TRUE)</formula>
    </cfRule>
    <cfRule type="expression" dxfId="994" priority="48">
      <formula>IF(RIGHT(TEXT(AK468,"0.#"),1)=".",TRUE,FALSE)</formula>
    </cfRule>
  </conditionalFormatting>
  <conditionalFormatting sqref="AU468:AX496">
    <cfRule type="expression" dxfId="993" priority="43">
      <formula>IF(AND(AU468&gt;=0, RIGHT(TEXT(AU468,"0.#"),1)&lt;&gt;"."),TRUE,FALSE)</formula>
    </cfRule>
    <cfRule type="expression" dxfId="992" priority="44">
      <formula>IF(AND(AU468&gt;=0, RIGHT(TEXT(AU468,"0.#"),1)="."),TRUE,FALSE)</formula>
    </cfRule>
    <cfRule type="expression" dxfId="991" priority="45">
      <formula>IF(AND(AU468&lt;0, RIGHT(TEXT(AU468,"0.#"),1)&lt;&gt;"."),TRUE,FALSE)</formula>
    </cfRule>
    <cfRule type="expression" dxfId="990" priority="46">
      <formula>IF(AND(AU468&lt;0, RIGHT(TEXT(AU468,"0.#"),1)="."),TRUE,FALSE)</formula>
    </cfRule>
  </conditionalFormatting>
  <conditionalFormatting sqref="AE24:AX24 AJ23:AS23">
    <cfRule type="expression" dxfId="989" priority="41">
      <formula>IF(RIGHT(TEXT(AE23,"0.#"),1)=".",FALSE,TRUE)</formula>
    </cfRule>
    <cfRule type="expression" dxfId="988" priority="42">
      <formula>IF(RIGHT(TEXT(AE23,"0.#"),1)=".",TRUE,FALSE)</formula>
    </cfRule>
  </conditionalFormatting>
  <conditionalFormatting sqref="AE25:AI25">
    <cfRule type="expression" dxfId="987" priority="37">
      <formula>IF(AND(AE25&gt;=0, RIGHT(TEXT(AE25,"0.#"),1)&lt;&gt;"."),TRUE,FALSE)</formula>
    </cfRule>
    <cfRule type="expression" dxfId="986" priority="38">
      <formula>IF(AND(AE25&gt;=0, RIGHT(TEXT(AE25,"0.#"),1)="."),TRUE,FALSE)</formula>
    </cfRule>
    <cfRule type="expression" dxfId="985" priority="39">
      <formula>IF(AND(AE25&lt;0, RIGHT(TEXT(AE25,"0.#"),1)&lt;&gt;"."),TRUE,FALSE)</formula>
    </cfRule>
    <cfRule type="expression" dxfId="984" priority="40">
      <formula>IF(AND(AE25&lt;0, RIGHT(TEXT(AE25,"0.#"),1)="."),TRUE,FALSE)</formula>
    </cfRule>
  </conditionalFormatting>
  <conditionalFormatting sqref="AJ25:AS25">
    <cfRule type="expression" dxfId="983" priority="33">
      <formula>IF(AND(AJ25&gt;=0, RIGHT(TEXT(AJ25,"0.#"),1)&lt;&gt;"."),TRUE,FALSE)</formula>
    </cfRule>
    <cfRule type="expression" dxfId="982" priority="34">
      <formula>IF(AND(AJ25&gt;=0, RIGHT(TEXT(AJ25,"0.#"),1)="."),TRUE,FALSE)</formula>
    </cfRule>
    <cfRule type="expression" dxfId="981" priority="35">
      <formula>IF(AND(AJ25&lt;0, RIGHT(TEXT(AJ25,"0.#"),1)&lt;&gt;"."),TRUE,FALSE)</formula>
    </cfRule>
    <cfRule type="expression" dxfId="980" priority="36">
      <formula>IF(AND(AJ25&lt;0, RIGHT(TEXT(AJ25,"0.#"),1)="."),TRUE,FALSE)</formula>
    </cfRule>
  </conditionalFormatting>
  <conditionalFormatting sqref="AU236:AX236">
    <cfRule type="expression" dxfId="979" priority="29">
      <formula>IF(AND(AU236&gt;=0, RIGHT(TEXT(AU236,"0.#"),1)&lt;&gt;"."),TRUE,FALSE)</formula>
    </cfRule>
    <cfRule type="expression" dxfId="978" priority="30">
      <formula>IF(AND(AU236&gt;=0, RIGHT(TEXT(AU236,"0.#"),1)="."),TRUE,FALSE)</formula>
    </cfRule>
    <cfRule type="expression" dxfId="977" priority="31">
      <formula>IF(AND(AU236&lt;0, RIGHT(TEXT(AU236,"0.#"),1)&lt;&gt;"."),TRUE,FALSE)</formula>
    </cfRule>
    <cfRule type="expression" dxfId="976" priority="32">
      <formula>IF(AND(AU236&lt;0, RIGHT(TEXT(AU236,"0.#"),1)="."),TRUE,FALSE)</formula>
    </cfRule>
  </conditionalFormatting>
  <conditionalFormatting sqref="AE43:AI43 AE38:AI38 AE33:AI33 AE28:AI28">
    <cfRule type="expression" dxfId="975" priority="27">
      <formula>IF(RIGHT(TEXT(AE28,"0.#"),1)=".",FALSE,TRUE)</formula>
    </cfRule>
    <cfRule type="expression" dxfId="974" priority="28">
      <formula>IF(RIGHT(TEXT(AE28,"0.#"),1)=".",TRUE,FALSE)</formula>
    </cfRule>
  </conditionalFormatting>
  <conditionalFormatting sqref="AE44:AX44 AJ43:AS43 AE39:AX39 AJ38:AS38 AE34:AX34 AJ33:AS33 AE29:AX29 AJ28:AS28">
    <cfRule type="expression" dxfId="973" priority="25">
      <formula>IF(RIGHT(TEXT(AE28,"0.#"),1)=".",FALSE,TRUE)</formula>
    </cfRule>
    <cfRule type="expression" dxfId="972" priority="26">
      <formula>IF(RIGHT(TEXT(AE28,"0.#"),1)=".",TRUE,FALSE)</formula>
    </cfRule>
  </conditionalFormatting>
  <conditionalFormatting sqref="AE45:AI45 AE40:AI40 AE35:AI35 AE30:AI30">
    <cfRule type="expression" dxfId="971" priority="21">
      <formula>IF(AND(AE30&gt;=0, RIGHT(TEXT(AE30,"0.#"),1)&lt;&gt;"."),TRUE,FALSE)</formula>
    </cfRule>
    <cfRule type="expression" dxfId="970" priority="22">
      <formula>IF(AND(AE30&gt;=0, RIGHT(TEXT(AE30,"0.#"),1)="."),TRUE,FALSE)</formula>
    </cfRule>
    <cfRule type="expression" dxfId="969" priority="23">
      <formula>IF(AND(AE30&lt;0, RIGHT(TEXT(AE30,"0.#"),1)&lt;&gt;"."),TRUE,FALSE)</formula>
    </cfRule>
    <cfRule type="expression" dxfId="968" priority="24">
      <formula>IF(AND(AE30&lt;0, RIGHT(TEXT(AE30,"0.#"),1)="."),TRUE,FALSE)</formula>
    </cfRule>
  </conditionalFormatting>
  <conditionalFormatting sqref="AJ45:AS45 AJ40:AS40 AJ35:AS35 AJ30:AS30">
    <cfRule type="expression" dxfId="967" priority="17">
      <formula>IF(AND(AJ30&gt;=0, RIGHT(TEXT(AJ30,"0.#"),1)&lt;&gt;"."),TRUE,FALSE)</formula>
    </cfRule>
    <cfRule type="expression" dxfId="966" priority="18">
      <formula>IF(AND(AJ30&gt;=0, RIGHT(TEXT(AJ30,"0.#"),1)="."),TRUE,FALSE)</formula>
    </cfRule>
    <cfRule type="expression" dxfId="965" priority="19">
      <formula>IF(AND(AJ30&lt;0, RIGHT(TEXT(AJ30,"0.#"),1)&lt;&gt;"."),TRUE,FALSE)</formula>
    </cfRule>
    <cfRule type="expression" dxfId="964" priority="20">
      <formula>IF(AND(AJ30&lt;0, RIGHT(TEXT(AJ30,"0.#"),1)="."),TRUE,FALSE)</formula>
    </cfRule>
  </conditionalFormatting>
  <conditionalFormatting sqref="AE64:AI64 AE59:AI59">
    <cfRule type="expression" dxfId="963" priority="15">
      <formula>IF(RIGHT(TEXT(AE59,"0.#"),1)=".",FALSE,TRUE)</formula>
    </cfRule>
    <cfRule type="expression" dxfId="962" priority="16">
      <formula>IF(RIGHT(TEXT(AE59,"0.#"),1)=".",TRUE,FALSE)</formula>
    </cfRule>
  </conditionalFormatting>
  <conditionalFormatting sqref="AE65:AX65 AJ64:AS64 AE60:AX60 AJ59:AS59">
    <cfRule type="expression" dxfId="961" priority="13">
      <formula>IF(RIGHT(TEXT(AE59,"0.#"),1)=".",FALSE,TRUE)</formula>
    </cfRule>
    <cfRule type="expression" dxfId="960" priority="14">
      <formula>IF(RIGHT(TEXT(AE59,"0.#"),1)=".",TRUE,FALSE)</formula>
    </cfRule>
  </conditionalFormatting>
  <conditionalFormatting sqref="AE66:AI66 AE61:AI61">
    <cfRule type="expression" dxfId="959" priority="9">
      <formula>IF(AND(AE61&gt;=0, RIGHT(TEXT(AE61,"0.#"),1)&lt;&gt;"."),TRUE,FALSE)</formula>
    </cfRule>
    <cfRule type="expression" dxfId="958" priority="10">
      <formula>IF(AND(AE61&gt;=0, RIGHT(TEXT(AE61,"0.#"),1)="."),TRUE,FALSE)</formula>
    </cfRule>
    <cfRule type="expression" dxfId="957" priority="11">
      <formula>IF(AND(AE61&lt;0, RIGHT(TEXT(AE61,"0.#"),1)&lt;&gt;"."),TRUE,FALSE)</formula>
    </cfRule>
    <cfRule type="expression" dxfId="956" priority="12">
      <formula>IF(AND(AE61&lt;0, RIGHT(TEXT(AE61,"0.#"),1)="."),TRUE,FALSE)</formula>
    </cfRule>
  </conditionalFormatting>
  <conditionalFormatting sqref="AJ66:AS66 AJ61:AS61">
    <cfRule type="expression" dxfId="955" priority="5">
      <formula>IF(AND(AJ61&gt;=0, RIGHT(TEXT(AJ61,"0.#"),1)&lt;&gt;"."),TRUE,FALSE)</formula>
    </cfRule>
    <cfRule type="expression" dxfId="954" priority="6">
      <formula>IF(AND(AJ61&gt;=0, RIGHT(TEXT(AJ61,"0.#"),1)="."),TRUE,FALSE)</formula>
    </cfRule>
    <cfRule type="expression" dxfId="953" priority="7">
      <formula>IF(AND(AJ61&lt;0, RIGHT(TEXT(AJ61,"0.#"),1)&lt;&gt;"."),TRUE,FALSE)</formula>
    </cfRule>
    <cfRule type="expression" dxfId="952" priority="8">
      <formula>IF(AND(AJ61&lt;0, RIGHT(TEXT(AJ61,"0.#"),1)="."),TRUE,FALSE)</formula>
    </cfRule>
  </conditionalFormatting>
  <conditionalFormatting sqref="AE81:AX81 AE78:AX78 AE75:AX75 AE72:AX72">
    <cfRule type="expression" dxfId="951" priority="3">
      <formula>IF(RIGHT(TEXT(AE72,"0.#"),1)=".",FALSE,TRUE)</formula>
    </cfRule>
    <cfRule type="expression" dxfId="950" priority="4">
      <formula>IF(RIGHT(TEXT(AE72,"0.#"),1)=".",TRUE,FALSE)</formula>
    </cfRule>
  </conditionalFormatting>
  <conditionalFormatting sqref="AE80:AS80 AE77:AS77 AE74:AS74 AE71:AS71">
    <cfRule type="expression" dxfId="949" priority="1">
      <formula>IF(RIGHT(TEXT(AE71,"0.#"),1)=".",FALSE,TRUE)</formula>
    </cfRule>
    <cfRule type="expression" dxfId="948"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56"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37</xdr:col>
                    <xdr:colOff>123825</xdr:colOff>
                    <xdr:row>190</xdr:row>
                    <xdr:rowOff>0</xdr:rowOff>
                  </from>
                  <to>
                    <xdr:col>44</xdr:col>
                    <xdr:colOff>38100</xdr:colOff>
                    <xdr:row>230</xdr:row>
                    <xdr:rowOff>238125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37</xdr:col>
                    <xdr:colOff>123825</xdr:colOff>
                    <xdr:row>266</xdr:row>
                    <xdr:rowOff>0</xdr:rowOff>
                  </from>
                  <to>
                    <xdr:col>44</xdr:col>
                    <xdr:colOff>38100</xdr:colOff>
                    <xdr:row>498</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view="pageLayout" topLeftCell="A121" zoomScale="85" zoomScaleNormal="75" zoomScalePageLayoutView="85" workbookViewId="0">
      <selection activeCell="AB49" sqref="AB49:AX5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2" t="s">
        <v>465</v>
      </c>
      <c r="AR2" s="692"/>
      <c r="AS2" s="68" t="str">
        <f>IF(OR(AQ2="　", AQ2=""), "", "-")</f>
        <v/>
      </c>
      <c r="AT2" s="693"/>
      <c r="AU2" s="693"/>
      <c r="AV2" s="69" t="str">
        <f>IF(AW2="", "", "-")</f>
        <v/>
      </c>
      <c r="AW2" s="694"/>
      <c r="AX2" s="694"/>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614</v>
      </c>
      <c r="AJ3" s="654" t="s">
        <v>472</v>
      </c>
      <c r="AK3" s="654"/>
      <c r="AL3" s="654"/>
      <c r="AM3" s="654"/>
      <c r="AN3" s="654"/>
      <c r="AO3" s="654"/>
      <c r="AP3" s="654"/>
      <c r="AQ3" s="654"/>
      <c r="AR3" s="654"/>
      <c r="AS3" s="654"/>
      <c r="AT3" s="654"/>
      <c r="AU3" s="654"/>
      <c r="AV3" s="654"/>
      <c r="AW3" s="654"/>
      <c r="AX3" s="36" t="s">
        <v>615</v>
      </c>
    </row>
    <row r="4" spans="1:50" ht="24.75" customHeight="1" x14ac:dyDescent="0.15">
      <c r="A4" s="466" t="s">
        <v>30</v>
      </c>
      <c r="B4" s="467"/>
      <c r="C4" s="467"/>
      <c r="D4" s="467"/>
      <c r="E4" s="467"/>
      <c r="F4" s="467"/>
      <c r="G4" s="440" t="s">
        <v>616</v>
      </c>
      <c r="H4" s="441"/>
      <c r="I4" s="441"/>
      <c r="J4" s="441"/>
      <c r="K4" s="441"/>
      <c r="L4" s="441"/>
      <c r="M4" s="441"/>
      <c r="N4" s="441"/>
      <c r="O4" s="441"/>
      <c r="P4" s="441"/>
      <c r="Q4" s="441"/>
      <c r="R4" s="441"/>
      <c r="S4" s="441"/>
      <c r="T4" s="441"/>
      <c r="U4" s="441"/>
      <c r="V4" s="441"/>
      <c r="W4" s="441"/>
      <c r="X4" s="441"/>
      <c r="Y4" s="442" t="s">
        <v>617</v>
      </c>
      <c r="Z4" s="443"/>
      <c r="AA4" s="443"/>
      <c r="AB4" s="443"/>
      <c r="AC4" s="443"/>
      <c r="AD4" s="444"/>
      <c r="AE4" s="445" t="s">
        <v>618</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8" t="s">
        <v>525</v>
      </c>
      <c r="H5" s="630"/>
      <c r="I5" s="630"/>
      <c r="J5" s="630"/>
      <c r="K5" s="630"/>
      <c r="L5" s="630"/>
      <c r="M5" s="669" t="s">
        <v>92</v>
      </c>
      <c r="N5" s="670"/>
      <c r="O5" s="670"/>
      <c r="P5" s="670"/>
      <c r="Q5" s="670"/>
      <c r="R5" s="671"/>
      <c r="S5" s="629" t="s">
        <v>526</v>
      </c>
      <c r="T5" s="630"/>
      <c r="U5" s="630"/>
      <c r="V5" s="630"/>
      <c r="W5" s="630"/>
      <c r="X5" s="631"/>
      <c r="Y5" s="457" t="s">
        <v>3</v>
      </c>
      <c r="Z5" s="458"/>
      <c r="AA5" s="458"/>
      <c r="AB5" s="458"/>
      <c r="AC5" s="458"/>
      <c r="AD5" s="459"/>
      <c r="AE5" s="460" t="s">
        <v>619</v>
      </c>
      <c r="AF5" s="461"/>
      <c r="AG5" s="461"/>
      <c r="AH5" s="461"/>
      <c r="AI5" s="461"/>
      <c r="AJ5" s="461"/>
      <c r="AK5" s="461"/>
      <c r="AL5" s="461"/>
      <c r="AM5" s="461"/>
      <c r="AN5" s="461"/>
      <c r="AO5" s="461"/>
      <c r="AP5" s="462"/>
      <c r="AQ5" s="463"/>
      <c r="AR5" s="464"/>
      <c r="AS5" s="464"/>
      <c r="AT5" s="464"/>
      <c r="AU5" s="464"/>
      <c r="AV5" s="464"/>
      <c r="AW5" s="464"/>
      <c r="AX5" s="465"/>
    </row>
    <row r="6" spans="1:50" ht="39" customHeight="1" x14ac:dyDescent="0.15">
      <c r="A6" s="468" t="s">
        <v>4</v>
      </c>
      <c r="B6" s="469"/>
      <c r="C6" s="469"/>
      <c r="D6" s="469"/>
      <c r="E6" s="469"/>
      <c r="F6" s="469"/>
      <c r="G6" s="470" t="str">
        <f>[3]入力規則等!F39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477</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3" t="s">
        <v>25</v>
      </c>
      <c r="B7" s="494"/>
      <c r="C7" s="494"/>
      <c r="D7" s="494"/>
      <c r="E7" s="494"/>
      <c r="F7" s="494"/>
      <c r="G7" s="495" t="s">
        <v>479</v>
      </c>
      <c r="H7" s="496"/>
      <c r="I7" s="496"/>
      <c r="J7" s="496"/>
      <c r="K7" s="496"/>
      <c r="L7" s="496"/>
      <c r="M7" s="496"/>
      <c r="N7" s="496"/>
      <c r="O7" s="496"/>
      <c r="P7" s="496"/>
      <c r="Q7" s="496"/>
      <c r="R7" s="496"/>
      <c r="S7" s="496"/>
      <c r="T7" s="496"/>
      <c r="U7" s="496"/>
      <c r="V7" s="497"/>
      <c r="W7" s="497"/>
      <c r="X7" s="497"/>
      <c r="Y7" s="498" t="s">
        <v>5</v>
      </c>
      <c r="Z7" s="384"/>
      <c r="AA7" s="384"/>
      <c r="AB7" s="384"/>
      <c r="AC7" s="384"/>
      <c r="AD7" s="386"/>
      <c r="AE7" s="499" t="s">
        <v>478</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9" t="s">
        <v>308</v>
      </c>
      <c r="B8" s="650"/>
      <c r="C8" s="650"/>
      <c r="D8" s="650"/>
      <c r="E8" s="650"/>
      <c r="F8" s="651"/>
      <c r="G8" s="646" t="str">
        <f>[3]入力規則等!A26</f>
        <v>科学技術・イノベーション</v>
      </c>
      <c r="H8" s="647"/>
      <c r="I8" s="647"/>
      <c r="J8" s="647"/>
      <c r="K8" s="647"/>
      <c r="L8" s="647"/>
      <c r="M8" s="647"/>
      <c r="N8" s="647"/>
      <c r="O8" s="647"/>
      <c r="P8" s="647"/>
      <c r="Q8" s="647"/>
      <c r="R8" s="647"/>
      <c r="S8" s="647"/>
      <c r="T8" s="647"/>
      <c r="U8" s="647"/>
      <c r="V8" s="647"/>
      <c r="W8" s="647"/>
      <c r="X8" s="648"/>
      <c r="Y8" s="478" t="s">
        <v>79</v>
      </c>
      <c r="Z8" s="478"/>
      <c r="AA8" s="478"/>
      <c r="AB8" s="478"/>
      <c r="AC8" s="478"/>
      <c r="AD8" s="478"/>
      <c r="AE8" s="521" t="str">
        <f>[3]入力規則等!K13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2"/>
      <c r="G11" s="454" t="str">
        <f>[3]入力規則等!P10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8"/>
      <c r="B13" s="409"/>
      <c r="C13" s="409"/>
      <c r="D13" s="409"/>
      <c r="E13" s="409"/>
      <c r="F13" s="410"/>
      <c r="G13" s="512" t="s">
        <v>7</v>
      </c>
      <c r="H13" s="513"/>
      <c r="I13" s="518" t="s">
        <v>8</v>
      </c>
      <c r="J13" s="519"/>
      <c r="K13" s="519"/>
      <c r="L13" s="519"/>
      <c r="M13" s="519"/>
      <c r="N13" s="519"/>
      <c r="O13" s="520"/>
      <c r="P13" s="184" t="s">
        <v>620</v>
      </c>
      <c r="Q13" s="185"/>
      <c r="R13" s="185"/>
      <c r="S13" s="185"/>
      <c r="T13" s="185"/>
      <c r="U13" s="185"/>
      <c r="V13" s="186"/>
      <c r="W13" s="184">
        <v>80</v>
      </c>
      <c r="X13" s="185"/>
      <c r="Y13" s="185"/>
      <c r="Z13" s="185"/>
      <c r="AA13" s="185"/>
      <c r="AB13" s="185"/>
      <c r="AC13" s="186"/>
      <c r="AD13" s="184">
        <v>63</v>
      </c>
      <c r="AE13" s="185"/>
      <c r="AF13" s="185"/>
      <c r="AG13" s="185"/>
      <c r="AH13" s="185"/>
      <c r="AI13" s="185"/>
      <c r="AJ13" s="186"/>
      <c r="AK13" s="184">
        <v>84.6</v>
      </c>
      <c r="AL13" s="185"/>
      <c r="AM13" s="185"/>
      <c r="AN13" s="185"/>
      <c r="AO13" s="185"/>
      <c r="AP13" s="185"/>
      <c r="AQ13" s="186"/>
      <c r="AR13" s="198">
        <v>0</v>
      </c>
      <c r="AS13" s="199"/>
      <c r="AT13" s="199"/>
      <c r="AU13" s="199"/>
      <c r="AV13" s="199"/>
      <c r="AW13" s="199"/>
      <c r="AX13" s="200"/>
    </row>
    <row r="14" spans="1:50" ht="21" customHeight="1" x14ac:dyDescent="0.15">
      <c r="A14" s="408"/>
      <c r="B14" s="409"/>
      <c r="C14" s="409"/>
      <c r="D14" s="409"/>
      <c r="E14" s="409"/>
      <c r="F14" s="410"/>
      <c r="G14" s="514"/>
      <c r="H14" s="515"/>
      <c r="I14" s="188" t="s">
        <v>9</v>
      </c>
      <c r="J14" s="189"/>
      <c r="K14" s="189"/>
      <c r="L14" s="189"/>
      <c r="M14" s="189"/>
      <c r="N14" s="189"/>
      <c r="O14" s="190"/>
      <c r="P14" s="184" t="s">
        <v>620</v>
      </c>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4"/>
      <c r="H15" s="515"/>
      <c r="I15" s="188" t="s">
        <v>62</v>
      </c>
      <c r="J15" s="437"/>
      <c r="K15" s="437"/>
      <c r="L15" s="437"/>
      <c r="M15" s="437"/>
      <c r="N15" s="437"/>
      <c r="O15" s="438"/>
      <c r="P15" s="184" t="s">
        <v>620</v>
      </c>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v>0</v>
      </c>
      <c r="AS15" s="185"/>
      <c r="AT15" s="185"/>
      <c r="AU15" s="185"/>
      <c r="AV15" s="185"/>
      <c r="AW15" s="185"/>
      <c r="AX15" s="187"/>
    </row>
    <row r="16" spans="1:50" ht="21" customHeight="1" x14ac:dyDescent="0.15">
      <c r="A16" s="408"/>
      <c r="B16" s="409"/>
      <c r="C16" s="409"/>
      <c r="D16" s="409"/>
      <c r="E16" s="409"/>
      <c r="F16" s="410"/>
      <c r="G16" s="514"/>
      <c r="H16" s="515"/>
      <c r="I16" s="188" t="s">
        <v>63</v>
      </c>
      <c r="J16" s="437"/>
      <c r="K16" s="437"/>
      <c r="L16" s="437"/>
      <c r="M16" s="437"/>
      <c r="N16" s="437"/>
      <c r="O16" s="438"/>
      <c r="P16" s="184" t="s">
        <v>620</v>
      </c>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8"/>
      <c r="AS16" s="489"/>
      <c r="AT16" s="489"/>
      <c r="AU16" s="489"/>
      <c r="AV16" s="489"/>
      <c r="AW16" s="489"/>
      <c r="AX16" s="490"/>
    </row>
    <row r="17" spans="1:50" ht="24.75" customHeight="1" x14ac:dyDescent="0.15">
      <c r="A17" s="408"/>
      <c r="B17" s="409"/>
      <c r="C17" s="409"/>
      <c r="D17" s="409"/>
      <c r="E17" s="409"/>
      <c r="F17" s="410"/>
      <c r="G17" s="514"/>
      <c r="H17" s="515"/>
      <c r="I17" s="188" t="s">
        <v>61</v>
      </c>
      <c r="J17" s="189"/>
      <c r="K17" s="189"/>
      <c r="L17" s="189"/>
      <c r="M17" s="189"/>
      <c r="N17" s="189"/>
      <c r="O17" s="190"/>
      <c r="P17" s="184" t="s">
        <v>620</v>
      </c>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91"/>
      <c r="AS17" s="491"/>
      <c r="AT17" s="491"/>
      <c r="AU17" s="491"/>
      <c r="AV17" s="491"/>
      <c r="AW17" s="491"/>
      <c r="AX17" s="492"/>
    </row>
    <row r="18" spans="1:50" ht="24.75" customHeight="1" x14ac:dyDescent="0.15">
      <c r="A18" s="408"/>
      <c r="B18" s="409"/>
      <c r="C18" s="409"/>
      <c r="D18" s="409"/>
      <c r="E18" s="409"/>
      <c r="F18" s="410"/>
      <c r="G18" s="516"/>
      <c r="H18" s="517"/>
      <c r="I18" s="641" t="s">
        <v>22</v>
      </c>
      <c r="J18" s="642"/>
      <c r="K18" s="642"/>
      <c r="L18" s="642"/>
      <c r="M18" s="642"/>
      <c r="N18" s="642"/>
      <c r="O18" s="643"/>
      <c r="P18" s="663">
        <f>SUM(P13:V17)</f>
        <v>0</v>
      </c>
      <c r="Q18" s="664"/>
      <c r="R18" s="664"/>
      <c r="S18" s="664"/>
      <c r="T18" s="664"/>
      <c r="U18" s="664"/>
      <c r="V18" s="665"/>
      <c r="W18" s="663">
        <f>SUM(W13:AC17)</f>
        <v>80</v>
      </c>
      <c r="X18" s="664"/>
      <c r="Y18" s="664"/>
      <c r="Z18" s="664"/>
      <c r="AA18" s="664"/>
      <c r="AB18" s="664"/>
      <c r="AC18" s="665"/>
      <c r="AD18" s="663">
        <f t="shared" ref="AD18" si="0">SUM(AD13:AJ17)</f>
        <v>63</v>
      </c>
      <c r="AE18" s="664"/>
      <c r="AF18" s="664"/>
      <c r="AG18" s="664"/>
      <c r="AH18" s="664"/>
      <c r="AI18" s="664"/>
      <c r="AJ18" s="665"/>
      <c r="AK18" s="663">
        <f t="shared" ref="AK18" si="1">SUM(AK13:AQ17)</f>
        <v>84.6</v>
      </c>
      <c r="AL18" s="664"/>
      <c r="AM18" s="664"/>
      <c r="AN18" s="664"/>
      <c r="AO18" s="664"/>
      <c r="AP18" s="664"/>
      <c r="AQ18" s="665"/>
      <c r="AR18" s="663">
        <f t="shared" ref="AR18" si="2">SUM(AR13:AX17)</f>
        <v>0</v>
      </c>
      <c r="AS18" s="664"/>
      <c r="AT18" s="664"/>
      <c r="AU18" s="664"/>
      <c r="AV18" s="664"/>
      <c r="AW18" s="664"/>
      <c r="AX18" s="666"/>
    </row>
    <row r="19" spans="1:50" ht="24.75" customHeight="1" x14ac:dyDescent="0.15">
      <c r="A19" s="408"/>
      <c r="B19" s="409"/>
      <c r="C19" s="409"/>
      <c r="D19" s="409"/>
      <c r="E19" s="409"/>
      <c r="F19" s="410"/>
      <c r="G19" s="661" t="s">
        <v>10</v>
      </c>
      <c r="H19" s="662"/>
      <c r="I19" s="662"/>
      <c r="J19" s="662"/>
      <c r="K19" s="662"/>
      <c r="L19" s="662"/>
      <c r="M19" s="662"/>
      <c r="N19" s="662"/>
      <c r="O19" s="662"/>
      <c r="P19" s="184"/>
      <c r="Q19" s="185"/>
      <c r="R19" s="185"/>
      <c r="S19" s="185"/>
      <c r="T19" s="185"/>
      <c r="U19" s="185"/>
      <c r="V19" s="186"/>
      <c r="W19" s="184">
        <v>74</v>
      </c>
      <c r="X19" s="185"/>
      <c r="Y19" s="185"/>
      <c r="Z19" s="185"/>
      <c r="AA19" s="185"/>
      <c r="AB19" s="185"/>
      <c r="AC19" s="186"/>
      <c r="AD19" s="184">
        <v>54.701999999999998</v>
      </c>
      <c r="AE19" s="185"/>
      <c r="AF19" s="185"/>
      <c r="AG19" s="185"/>
      <c r="AH19" s="185"/>
      <c r="AI19" s="185"/>
      <c r="AJ19" s="186"/>
      <c r="AK19" s="639"/>
      <c r="AL19" s="639"/>
      <c r="AM19" s="639"/>
      <c r="AN19" s="639"/>
      <c r="AO19" s="639"/>
      <c r="AP19" s="639"/>
      <c r="AQ19" s="639"/>
      <c r="AR19" s="639"/>
      <c r="AS19" s="639"/>
      <c r="AT19" s="639"/>
      <c r="AU19" s="639"/>
      <c r="AV19" s="639"/>
      <c r="AW19" s="639"/>
      <c r="AX19" s="640"/>
    </row>
    <row r="20" spans="1:50" ht="24.75" customHeight="1" x14ac:dyDescent="0.15">
      <c r="A20" s="506"/>
      <c r="B20" s="507"/>
      <c r="C20" s="507"/>
      <c r="D20" s="507"/>
      <c r="E20" s="507"/>
      <c r="F20" s="508"/>
      <c r="G20" s="661" t="s">
        <v>11</v>
      </c>
      <c r="H20" s="662"/>
      <c r="I20" s="662"/>
      <c r="J20" s="662"/>
      <c r="K20" s="662"/>
      <c r="L20" s="662"/>
      <c r="M20" s="662"/>
      <c r="N20" s="662"/>
      <c r="O20" s="662"/>
      <c r="P20" s="667" t="str">
        <f>IF(P18=0, "-", P19/P18)</f>
        <v>-</v>
      </c>
      <c r="Q20" s="667"/>
      <c r="R20" s="667"/>
      <c r="S20" s="667"/>
      <c r="T20" s="667"/>
      <c r="U20" s="667"/>
      <c r="V20" s="667"/>
      <c r="W20" s="667">
        <f>IF(W18=0, "-", W19/W18)</f>
        <v>0.92500000000000004</v>
      </c>
      <c r="X20" s="667"/>
      <c r="Y20" s="667"/>
      <c r="Z20" s="667"/>
      <c r="AA20" s="667"/>
      <c r="AB20" s="667"/>
      <c r="AC20" s="667"/>
      <c r="AD20" s="667">
        <f>IF(AD18=0, "-", AD19/AD18)</f>
        <v>0.86828571428571422</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527</v>
      </c>
      <c r="AX22" s="82"/>
    </row>
    <row r="23" spans="1:50" ht="22.5"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5"/>
      <c r="AC24" s="206"/>
      <c r="AD24" s="206"/>
      <c r="AE24" s="97"/>
      <c r="AF24" s="98"/>
      <c r="AG24" s="98"/>
      <c r="AH24" s="98"/>
      <c r="AI24" s="99"/>
      <c r="AJ24" s="97"/>
      <c r="AK24" s="98"/>
      <c r="AL24" s="98"/>
      <c r="AM24" s="98"/>
      <c r="AN24" s="99"/>
      <c r="AO24" s="97"/>
      <c r="AP24" s="98"/>
      <c r="AQ24" s="98"/>
      <c r="AR24" s="98"/>
      <c r="AS24" s="99"/>
      <c r="AT24" s="97"/>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528</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527</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528</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527</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528</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527</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528</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527</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528</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72" t="s">
        <v>529</v>
      </c>
      <c r="B47" s="108" t="s">
        <v>530</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7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72"/>
      <c r="B49" s="108"/>
      <c r="C49" s="109"/>
      <c r="D49" s="109"/>
      <c r="E49" s="109"/>
      <c r="F49" s="110"/>
      <c r="G49" s="307" t="s">
        <v>531</v>
      </c>
      <c r="H49" s="307"/>
      <c r="I49" s="307"/>
      <c r="J49" s="307"/>
      <c r="K49" s="307"/>
      <c r="L49" s="307"/>
      <c r="M49" s="307"/>
      <c r="N49" s="307"/>
      <c r="O49" s="307"/>
      <c r="P49" s="307"/>
      <c r="Q49" s="307"/>
      <c r="R49" s="307"/>
      <c r="S49" s="307"/>
      <c r="T49" s="307"/>
      <c r="U49" s="307"/>
      <c r="V49" s="307"/>
      <c r="W49" s="307"/>
      <c r="X49" s="307"/>
      <c r="Y49" s="307"/>
      <c r="Z49" s="307"/>
      <c r="AA49" s="636"/>
      <c r="AB49" s="724" t="s">
        <v>621</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42" customHeight="1" x14ac:dyDescent="0.15">
      <c r="A50" s="672"/>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7"/>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72"/>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8"/>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72"/>
      <c r="B52" s="109" t="s">
        <v>532</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7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28</v>
      </c>
      <c r="AV53" s="80"/>
      <c r="AW53" s="81" t="s">
        <v>527</v>
      </c>
      <c r="AX53" s="82"/>
    </row>
    <row r="54" spans="1:50" ht="22.5" customHeight="1" x14ac:dyDescent="0.15">
      <c r="A54" s="672"/>
      <c r="B54" s="109"/>
      <c r="C54" s="109"/>
      <c r="D54" s="109"/>
      <c r="E54" s="109"/>
      <c r="F54" s="110"/>
      <c r="G54" s="623" t="s">
        <v>533</v>
      </c>
      <c r="H54" s="243"/>
      <c r="I54" s="243"/>
      <c r="J54" s="243"/>
      <c r="K54" s="243"/>
      <c r="L54" s="243"/>
      <c r="M54" s="243"/>
      <c r="N54" s="243"/>
      <c r="O54" s="244"/>
      <c r="P54" s="228" t="s">
        <v>485</v>
      </c>
      <c r="Q54" s="229"/>
      <c r="R54" s="229"/>
      <c r="S54" s="229"/>
      <c r="T54" s="229"/>
      <c r="U54" s="229"/>
      <c r="V54" s="229"/>
      <c r="W54" s="229"/>
      <c r="X54" s="230"/>
      <c r="Y54" s="600" t="s">
        <v>86</v>
      </c>
      <c r="Z54" s="601"/>
      <c r="AA54" s="602"/>
      <c r="AB54" s="603"/>
      <c r="AC54" s="604"/>
      <c r="AD54" s="604"/>
      <c r="AE54" s="97"/>
      <c r="AF54" s="98"/>
      <c r="AG54" s="98"/>
      <c r="AH54" s="98"/>
      <c r="AI54" s="99"/>
      <c r="AJ54" s="97"/>
      <c r="AK54" s="98"/>
      <c r="AL54" s="98"/>
      <c r="AM54" s="98"/>
      <c r="AN54" s="99"/>
      <c r="AO54" s="97"/>
      <c r="AP54" s="98"/>
      <c r="AQ54" s="98"/>
      <c r="AR54" s="98"/>
      <c r="AS54" s="99"/>
      <c r="AT54" s="204"/>
      <c r="AU54" s="204"/>
      <c r="AV54" s="204"/>
      <c r="AW54" s="204"/>
      <c r="AX54" s="205"/>
    </row>
    <row r="55" spans="1:50" ht="22.5" customHeight="1" x14ac:dyDescent="0.15">
      <c r="A55" s="672"/>
      <c r="B55" s="109"/>
      <c r="C55" s="109"/>
      <c r="D55" s="109"/>
      <c r="E55" s="109"/>
      <c r="F55" s="110"/>
      <c r="G55" s="624"/>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v>0</v>
      </c>
      <c r="AF55" s="98"/>
      <c r="AG55" s="98"/>
      <c r="AH55" s="98"/>
      <c r="AI55" s="99"/>
      <c r="AJ55" s="97">
        <v>0</v>
      </c>
      <c r="AK55" s="98"/>
      <c r="AL55" s="98"/>
      <c r="AM55" s="98"/>
      <c r="AN55" s="99"/>
      <c r="AO55" s="97">
        <v>0</v>
      </c>
      <c r="AP55" s="98"/>
      <c r="AQ55" s="98"/>
      <c r="AR55" s="98"/>
      <c r="AS55" s="99"/>
      <c r="AT55" s="97">
        <v>13</v>
      </c>
      <c r="AU55" s="98"/>
      <c r="AV55" s="98"/>
      <c r="AW55" s="98"/>
      <c r="AX55" s="357"/>
    </row>
    <row r="56" spans="1:50" ht="84" customHeight="1" x14ac:dyDescent="0.15">
      <c r="A56" s="672"/>
      <c r="B56" s="112"/>
      <c r="C56" s="112"/>
      <c r="D56" s="112"/>
      <c r="E56" s="112"/>
      <c r="F56" s="113"/>
      <c r="G56" s="625"/>
      <c r="H56" s="247"/>
      <c r="I56" s="247"/>
      <c r="J56" s="247"/>
      <c r="K56" s="247"/>
      <c r="L56" s="247"/>
      <c r="M56" s="247"/>
      <c r="N56" s="247"/>
      <c r="O56" s="248"/>
      <c r="P56" s="233"/>
      <c r="Q56" s="233"/>
      <c r="R56" s="233"/>
      <c r="S56" s="233"/>
      <c r="T56" s="233"/>
      <c r="U56" s="233"/>
      <c r="V56" s="233"/>
      <c r="W56" s="233"/>
      <c r="X56" s="234"/>
      <c r="Y56" s="146" t="s">
        <v>15</v>
      </c>
      <c r="Z56" s="104"/>
      <c r="AA56" s="105"/>
      <c r="AB56" s="147" t="s">
        <v>528</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2"/>
      <c r="B57" s="109" t="s">
        <v>532</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527</v>
      </c>
      <c r="AX58" s="82"/>
    </row>
    <row r="59" spans="1:50" ht="22.5" hidden="1" customHeight="1" x14ac:dyDescent="0.15">
      <c r="A59" s="672"/>
      <c r="B59" s="109"/>
      <c r="C59" s="109"/>
      <c r="D59" s="109"/>
      <c r="E59" s="109"/>
      <c r="F59" s="110"/>
      <c r="G59" s="623"/>
      <c r="H59" s="243"/>
      <c r="I59" s="243"/>
      <c r="J59" s="243"/>
      <c r="K59" s="243"/>
      <c r="L59" s="243"/>
      <c r="M59" s="243"/>
      <c r="N59" s="243"/>
      <c r="O59" s="244"/>
      <c r="P59" s="228"/>
      <c r="Q59" s="229"/>
      <c r="R59" s="229"/>
      <c r="S59" s="229"/>
      <c r="T59" s="229"/>
      <c r="U59" s="229"/>
      <c r="V59" s="229"/>
      <c r="W59" s="229"/>
      <c r="X59" s="230"/>
      <c r="Y59" s="600" t="s">
        <v>86</v>
      </c>
      <c r="Z59" s="601"/>
      <c r="AA59" s="602"/>
      <c r="AB59" s="604"/>
      <c r="AC59" s="604"/>
      <c r="AD59" s="60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2"/>
      <c r="B60" s="109"/>
      <c r="C60" s="109"/>
      <c r="D60" s="109"/>
      <c r="E60" s="109"/>
      <c r="F60" s="110"/>
      <c r="G60" s="624"/>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2"/>
      <c r="B61" s="112"/>
      <c r="C61" s="112"/>
      <c r="D61" s="112"/>
      <c r="E61" s="112"/>
      <c r="F61" s="113"/>
      <c r="G61" s="625"/>
      <c r="H61" s="247"/>
      <c r="I61" s="247"/>
      <c r="J61" s="247"/>
      <c r="K61" s="247"/>
      <c r="L61" s="247"/>
      <c r="M61" s="247"/>
      <c r="N61" s="247"/>
      <c r="O61" s="248"/>
      <c r="P61" s="233"/>
      <c r="Q61" s="233"/>
      <c r="R61" s="233"/>
      <c r="S61" s="233"/>
      <c r="T61" s="233"/>
      <c r="U61" s="233"/>
      <c r="V61" s="233"/>
      <c r="W61" s="233"/>
      <c r="X61" s="234"/>
      <c r="Y61" s="146" t="s">
        <v>15</v>
      </c>
      <c r="Z61" s="104"/>
      <c r="AA61" s="105"/>
      <c r="AB61" s="147" t="s">
        <v>528</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2"/>
      <c r="B62" s="109" t="s">
        <v>532</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527</v>
      </c>
      <c r="AX63" s="82"/>
    </row>
    <row r="64" spans="1:50" ht="22.5" hidden="1" customHeight="1" x14ac:dyDescent="0.15">
      <c r="A64" s="672"/>
      <c r="B64" s="109"/>
      <c r="C64" s="109"/>
      <c r="D64" s="109"/>
      <c r="E64" s="109"/>
      <c r="F64" s="110"/>
      <c r="G64" s="623"/>
      <c r="H64" s="243"/>
      <c r="I64" s="243"/>
      <c r="J64" s="243"/>
      <c r="K64" s="243"/>
      <c r="L64" s="243"/>
      <c r="M64" s="243"/>
      <c r="N64" s="243"/>
      <c r="O64" s="244"/>
      <c r="P64" s="228"/>
      <c r="Q64" s="229"/>
      <c r="R64" s="229"/>
      <c r="S64" s="229"/>
      <c r="T64" s="229"/>
      <c r="U64" s="229"/>
      <c r="V64" s="229"/>
      <c r="W64" s="229"/>
      <c r="X64" s="230"/>
      <c r="Y64" s="600" t="s">
        <v>86</v>
      </c>
      <c r="Z64" s="601"/>
      <c r="AA64" s="602"/>
      <c r="AB64" s="604"/>
      <c r="AC64" s="604"/>
      <c r="AD64" s="60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2"/>
      <c r="B65" s="109"/>
      <c r="C65" s="109"/>
      <c r="D65" s="109"/>
      <c r="E65" s="109"/>
      <c r="F65" s="110"/>
      <c r="G65" s="624"/>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3"/>
      <c r="B66" s="112"/>
      <c r="C66" s="112"/>
      <c r="D66" s="112"/>
      <c r="E66" s="112"/>
      <c r="F66" s="113"/>
      <c r="G66" s="625"/>
      <c r="H66" s="247"/>
      <c r="I66" s="247"/>
      <c r="J66" s="247"/>
      <c r="K66" s="247"/>
      <c r="L66" s="247"/>
      <c r="M66" s="247"/>
      <c r="N66" s="247"/>
      <c r="O66" s="248"/>
      <c r="P66" s="233"/>
      <c r="Q66" s="233"/>
      <c r="R66" s="233"/>
      <c r="S66" s="233"/>
      <c r="T66" s="233"/>
      <c r="U66" s="233"/>
      <c r="V66" s="233"/>
      <c r="W66" s="233"/>
      <c r="X66" s="234"/>
      <c r="Y66" s="146" t="s">
        <v>15</v>
      </c>
      <c r="Z66" s="104"/>
      <c r="AA66" s="105"/>
      <c r="AB66" s="147" t="s">
        <v>528</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5" t="s">
        <v>88</v>
      </c>
      <c r="B67" s="536"/>
      <c r="C67" s="536"/>
      <c r="D67" s="536"/>
      <c r="E67" s="536"/>
      <c r="F67" s="537"/>
      <c r="G67" s="626" t="s">
        <v>84</v>
      </c>
      <c r="H67" s="626"/>
      <c r="I67" s="626"/>
      <c r="J67" s="626"/>
      <c r="K67" s="626"/>
      <c r="L67" s="626"/>
      <c r="M67" s="626"/>
      <c r="N67" s="626"/>
      <c r="O67" s="626"/>
      <c r="P67" s="626"/>
      <c r="Q67" s="626"/>
      <c r="R67" s="626"/>
      <c r="S67" s="626"/>
      <c r="T67" s="626"/>
      <c r="U67" s="626"/>
      <c r="V67" s="626"/>
      <c r="W67" s="626"/>
      <c r="X67" s="62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8"/>
      <c r="B68" s="539"/>
      <c r="C68" s="539"/>
      <c r="D68" s="539"/>
      <c r="E68" s="539"/>
      <c r="F68" s="540"/>
      <c r="G68" s="228" t="s">
        <v>534</v>
      </c>
      <c r="H68" s="243"/>
      <c r="I68" s="243"/>
      <c r="J68" s="243"/>
      <c r="K68" s="243"/>
      <c r="L68" s="243"/>
      <c r="M68" s="243"/>
      <c r="N68" s="243"/>
      <c r="O68" s="243"/>
      <c r="P68" s="243"/>
      <c r="Q68" s="243"/>
      <c r="R68" s="243"/>
      <c r="S68" s="243"/>
      <c r="T68" s="243"/>
      <c r="U68" s="243"/>
      <c r="V68" s="243"/>
      <c r="W68" s="243"/>
      <c r="X68" s="244"/>
      <c r="Y68" s="632" t="s">
        <v>66</v>
      </c>
      <c r="Z68" s="633"/>
      <c r="AA68" s="634"/>
      <c r="AB68" s="120"/>
      <c r="AC68" s="121"/>
      <c r="AD68" s="122"/>
      <c r="AE68" s="97" t="s">
        <v>535</v>
      </c>
      <c r="AF68" s="98"/>
      <c r="AG68" s="98"/>
      <c r="AH68" s="98"/>
      <c r="AI68" s="99"/>
      <c r="AJ68" s="97">
        <v>1</v>
      </c>
      <c r="AK68" s="98"/>
      <c r="AL68" s="98"/>
      <c r="AM68" s="98"/>
      <c r="AN68" s="99"/>
      <c r="AO68" s="97">
        <v>1</v>
      </c>
      <c r="AP68" s="98"/>
      <c r="AQ68" s="98"/>
      <c r="AR68" s="98"/>
      <c r="AS68" s="99"/>
      <c r="AT68" s="550"/>
      <c r="AU68" s="550"/>
      <c r="AV68" s="550"/>
      <c r="AW68" s="550"/>
      <c r="AX68" s="551"/>
      <c r="AY68" s="10"/>
      <c r="AZ68" s="10"/>
      <c r="BA68" s="10"/>
      <c r="BB68" s="10"/>
      <c r="BC68" s="10"/>
    </row>
    <row r="69" spans="1:60" ht="88.5" customHeight="1" x14ac:dyDescent="0.15">
      <c r="A69" s="541"/>
      <c r="B69" s="542"/>
      <c r="C69" s="542"/>
      <c r="D69" s="542"/>
      <c r="E69" s="542"/>
      <c r="F69" s="543"/>
      <c r="G69" s="247"/>
      <c r="H69" s="247"/>
      <c r="I69" s="247"/>
      <c r="J69" s="247"/>
      <c r="K69" s="247"/>
      <c r="L69" s="247"/>
      <c r="M69" s="247"/>
      <c r="N69" s="247"/>
      <c r="O69" s="247"/>
      <c r="P69" s="247"/>
      <c r="Q69" s="247"/>
      <c r="R69" s="247"/>
      <c r="S69" s="247"/>
      <c r="T69" s="247"/>
      <c r="U69" s="247"/>
      <c r="V69" s="247"/>
      <c r="W69" s="247"/>
      <c r="X69" s="248"/>
      <c r="Y69" s="117" t="s">
        <v>536</v>
      </c>
      <c r="Z69" s="118"/>
      <c r="AA69" s="119"/>
      <c r="AB69" s="211"/>
      <c r="AC69" s="212"/>
      <c r="AD69" s="213"/>
      <c r="AE69" s="97" t="s">
        <v>535</v>
      </c>
      <c r="AF69" s="98"/>
      <c r="AG69" s="98"/>
      <c r="AH69" s="98"/>
      <c r="AI69" s="99"/>
      <c r="AJ69" s="97" t="s">
        <v>535</v>
      </c>
      <c r="AK69" s="98"/>
      <c r="AL69" s="98"/>
      <c r="AM69" s="98"/>
      <c r="AN69" s="99"/>
      <c r="AO69" s="97">
        <v>1</v>
      </c>
      <c r="AP69" s="98"/>
      <c r="AQ69" s="98"/>
      <c r="AR69" s="98"/>
      <c r="AS69" s="99"/>
      <c r="AT69" s="97"/>
      <c r="AU69" s="98"/>
      <c r="AV69" s="98"/>
      <c r="AW69" s="98"/>
      <c r="AX69" s="357"/>
      <c r="AY69" s="10"/>
      <c r="AZ69" s="10"/>
      <c r="BA69" s="10"/>
      <c r="BB69" s="10"/>
      <c r="BC69" s="10"/>
      <c r="BD69" s="10"/>
      <c r="BE69" s="10"/>
      <c r="BF69" s="10"/>
      <c r="BG69" s="10"/>
      <c r="BH69" s="10"/>
    </row>
    <row r="70" spans="1:60" ht="33" hidden="1" customHeight="1" x14ac:dyDescent="0.15">
      <c r="A70" s="535" t="s">
        <v>88</v>
      </c>
      <c r="B70" s="536"/>
      <c r="C70" s="536"/>
      <c r="D70" s="536"/>
      <c r="E70" s="536"/>
      <c r="F70" s="537"/>
      <c r="G70" s="626" t="s">
        <v>84</v>
      </c>
      <c r="H70" s="626"/>
      <c r="I70" s="626"/>
      <c r="J70" s="626"/>
      <c r="K70" s="626"/>
      <c r="L70" s="626"/>
      <c r="M70" s="626"/>
      <c r="N70" s="626"/>
      <c r="O70" s="626"/>
      <c r="P70" s="626"/>
      <c r="Q70" s="626"/>
      <c r="R70" s="626"/>
      <c r="S70" s="626"/>
      <c r="T70" s="626"/>
      <c r="U70" s="626"/>
      <c r="V70" s="626"/>
      <c r="W70" s="626"/>
      <c r="X70" s="627"/>
      <c r="Y70" s="154"/>
      <c r="Z70" s="155"/>
      <c r="AA70" s="156"/>
      <c r="AB70" s="92" t="s">
        <v>12</v>
      </c>
      <c r="AC70" s="93"/>
      <c r="AD70" s="94"/>
      <c r="AE70" s="148" t="s">
        <v>69</v>
      </c>
      <c r="AF70" s="135"/>
      <c r="AG70" s="135"/>
      <c r="AH70" s="135"/>
      <c r="AI70" s="628"/>
      <c r="AJ70" s="148" t="s">
        <v>70</v>
      </c>
      <c r="AK70" s="135"/>
      <c r="AL70" s="135"/>
      <c r="AM70" s="135"/>
      <c r="AN70" s="628"/>
      <c r="AO70" s="148" t="s">
        <v>71</v>
      </c>
      <c r="AP70" s="135"/>
      <c r="AQ70" s="135"/>
      <c r="AR70" s="135"/>
      <c r="AS70" s="628"/>
      <c r="AT70" s="273" t="s">
        <v>74</v>
      </c>
      <c r="AU70" s="274"/>
      <c r="AV70" s="274"/>
      <c r="AW70" s="274"/>
      <c r="AX70" s="275"/>
    </row>
    <row r="71" spans="1:60" ht="22.5" hidden="1" customHeight="1" x14ac:dyDescent="0.15">
      <c r="A71" s="538"/>
      <c r="B71" s="539"/>
      <c r="C71" s="539"/>
      <c r="D71" s="539"/>
      <c r="E71" s="539"/>
      <c r="F71" s="540"/>
      <c r="G71" s="243"/>
      <c r="H71" s="243"/>
      <c r="I71" s="243"/>
      <c r="J71" s="243"/>
      <c r="K71" s="243"/>
      <c r="L71" s="243"/>
      <c r="M71" s="243"/>
      <c r="N71" s="243"/>
      <c r="O71" s="243"/>
      <c r="P71" s="243"/>
      <c r="Q71" s="243"/>
      <c r="R71" s="243"/>
      <c r="S71" s="243"/>
      <c r="T71" s="243"/>
      <c r="U71" s="243"/>
      <c r="V71" s="243"/>
      <c r="W71" s="243"/>
      <c r="X71" s="244"/>
      <c r="Y71" s="674" t="s">
        <v>66</v>
      </c>
      <c r="Z71" s="675"/>
      <c r="AA71" s="676"/>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41"/>
      <c r="B72" s="542"/>
      <c r="C72" s="542"/>
      <c r="D72" s="542"/>
      <c r="E72" s="542"/>
      <c r="F72" s="543"/>
      <c r="G72" s="247"/>
      <c r="H72" s="247"/>
      <c r="I72" s="247"/>
      <c r="J72" s="247"/>
      <c r="K72" s="247"/>
      <c r="L72" s="247"/>
      <c r="M72" s="247"/>
      <c r="N72" s="247"/>
      <c r="O72" s="247"/>
      <c r="P72" s="247"/>
      <c r="Q72" s="247"/>
      <c r="R72" s="247"/>
      <c r="S72" s="247"/>
      <c r="T72" s="247"/>
      <c r="U72" s="247"/>
      <c r="V72" s="247"/>
      <c r="W72" s="247"/>
      <c r="X72" s="248"/>
      <c r="Y72" s="117" t="s">
        <v>536</v>
      </c>
      <c r="Z72" s="677"/>
      <c r="AA72" s="678"/>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6" t="s">
        <v>84</v>
      </c>
      <c r="H73" s="626"/>
      <c r="I73" s="626"/>
      <c r="J73" s="626"/>
      <c r="K73" s="626"/>
      <c r="L73" s="626"/>
      <c r="M73" s="626"/>
      <c r="N73" s="626"/>
      <c r="O73" s="626"/>
      <c r="P73" s="626"/>
      <c r="Q73" s="626"/>
      <c r="R73" s="626"/>
      <c r="S73" s="626"/>
      <c r="T73" s="626"/>
      <c r="U73" s="626"/>
      <c r="V73" s="626"/>
      <c r="W73" s="626"/>
      <c r="X73" s="627"/>
      <c r="Y73" s="154"/>
      <c r="Z73" s="155"/>
      <c r="AA73" s="156"/>
      <c r="AB73" s="92" t="s">
        <v>12</v>
      </c>
      <c r="AC73" s="93"/>
      <c r="AD73" s="94"/>
      <c r="AE73" s="148" t="s">
        <v>69</v>
      </c>
      <c r="AF73" s="135"/>
      <c r="AG73" s="135"/>
      <c r="AH73" s="135"/>
      <c r="AI73" s="628"/>
      <c r="AJ73" s="148" t="s">
        <v>70</v>
      </c>
      <c r="AK73" s="135"/>
      <c r="AL73" s="135"/>
      <c r="AM73" s="135"/>
      <c r="AN73" s="628"/>
      <c r="AO73" s="148" t="s">
        <v>71</v>
      </c>
      <c r="AP73" s="135"/>
      <c r="AQ73" s="135"/>
      <c r="AR73" s="135"/>
      <c r="AS73" s="628"/>
      <c r="AT73" s="273" t="s">
        <v>74</v>
      </c>
      <c r="AU73" s="274"/>
      <c r="AV73" s="274"/>
      <c r="AW73" s="274"/>
      <c r="AX73" s="275"/>
    </row>
    <row r="74" spans="1:60" ht="22.5" hidden="1" customHeight="1" x14ac:dyDescent="0.15">
      <c r="A74" s="538"/>
      <c r="B74" s="539"/>
      <c r="C74" s="539"/>
      <c r="D74" s="539"/>
      <c r="E74" s="539"/>
      <c r="F74" s="540"/>
      <c r="G74" s="243"/>
      <c r="H74" s="243"/>
      <c r="I74" s="243"/>
      <c r="J74" s="243"/>
      <c r="K74" s="243"/>
      <c r="L74" s="243"/>
      <c r="M74" s="243"/>
      <c r="N74" s="243"/>
      <c r="O74" s="243"/>
      <c r="P74" s="243"/>
      <c r="Q74" s="243"/>
      <c r="R74" s="243"/>
      <c r="S74" s="243"/>
      <c r="T74" s="243"/>
      <c r="U74" s="243"/>
      <c r="V74" s="243"/>
      <c r="W74" s="243"/>
      <c r="X74" s="244"/>
      <c r="Y74" s="674" t="s">
        <v>66</v>
      </c>
      <c r="Z74" s="675"/>
      <c r="AA74" s="676"/>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41"/>
      <c r="B75" s="542"/>
      <c r="C75" s="542"/>
      <c r="D75" s="542"/>
      <c r="E75" s="542"/>
      <c r="F75" s="543"/>
      <c r="G75" s="247"/>
      <c r="H75" s="247"/>
      <c r="I75" s="247"/>
      <c r="J75" s="247"/>
      <c r="K75" s="247"/>
      <c r="L75" s="247"/>
      <c r="M75" s="247"/>
      <c r="N75" s="247"/>
      <c r="O75" s="247"/>
      <c r="P75" s="247"/>
      <c r="Q75" s="247"/>
      <c r="R75" s="247"/>
      <c r="S75" s="247"/>
      <c r="T75" s="247"/>
      <c r="U75" s="247"/>
      <c r="V75" s="247"/>
      <c r="W75" s="247"/>
      <c r="X75" s="248"/>
      <c r="Y75" s="117" t="s">
        <v>536</v>
      </c>
      <c r="Z75" s="677"/>
      <c r="AA75" s="678"/>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6" t="s">
        <v>84</v>
      </c>
      <c r="H76" s="626"/>
      <c r="I76" s="626"/>
      <c r="J76" s="626"/>
      <c r="K76" s="626"/>
      <c r="L76" s="626"/>
      <c r="M76" s="626"/>
      <c r="N76" s="626"/>
      <c r="O76" s="626"/>
      <c r="P76" s="626"/>
      <c r="Q76" s="626"/>
      <c r="R76" s="626"/>
      <c r="S76" s="626"/>
      <c r="T76" s="626"/>
      <c r="U76" s="626"/>
      <c r="V76" s="626"/>
      <c r="W76" s="626"/>
      <c r="X76" s="627"/>
      <c r="Y76" s="154"/>
      <c r="Z76" s="155"/>
      <c r="AA76" s="156"/>
      <c r="AB76" s="92" t="s">
        <v>12</v>
      </c>
      <c r="AC76" s="93"/>
      <c r="AD76" s="94"/>
      <c r="AE76" s="148" t="s">
        <v>69</v>
      </c>
      <c r="AF76" s="135"/>
      <c r="AG76" s="135"/>
      <c r="AH76" s="135"/>
      <c r="AI76" s="628"/>
      <c r="AJ76" s="148" t="s">
        <v>70</v>
      </c>
      <c r="AK76" s="135"/>
      <c r="AL76" s="135"/>
      <c r="AM76" s="135"/>
      <c r="AN76" s="628"/>
      <c r="AO76" s="148" t="s">
        <v>71</v>
      </c>
      <c r="AP76" s="135"/>
      <c r="AQ76" s="135"/>
      <c r="AR76" s="135"/>
      <c r="AS76" s="628"/>
      <c r="AT76" s="273" t="s">
        <v>74</v>
      </c>
      <c r="AU76" s="274"/>
      <c r="AV76" s="274"/>
      <c r="AW76" s="274"/>
      <c r="AX76" s="275"/>
    </row>
    <row r="77" spans="1:60" ht="22.5" hidden="1" customHeight="1" x14ac:dyDescent="0.15">
      <c r="A77" s="538"/>
      <c r="B77" s="539"/>
      <c r="C77" s="539"/>
      <c r="D77" s="539"/>
      <c r="E77" s="539"/>
      <c r="F77" s="540"/>
      <c r="G77" s="243"/>
      <c r="H77" s="243"/>
      <c r="I77" s="243"/>
      <c r="J77" s="243"/>
      <c r="K77" s="243"/>
      <c r="L77" s="243"/>
      <c r="M77" s="243"/>
      <c r="N77" s="243"/>
      <c r="O77" s="243"/>
      <c r="P77" s="243"/>
      <c r="Q77" s="243"/>
      <c r="R77" s="243"/>
      <c r="S77" s="243"/>
      <c r="T77" s="243"/>
      <c r="U77" s="243"/>
      <c r="V77" s="243"/>
      <c r="W77" s="243"/>
      <c r="X77" s="244"/>
      <c r="Y77" s="674" t="s">
        <v>66</v>
      </c>
      <c r="Z77" s="675"/>
      <c r="AA77" s="676"/>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41"/>
      <c r="B78" s="542"/>
      <c r="C78" s="542"/>
      <c r="D78" s="542"/>
      <c r="E78" s="542"/>
      <c r="F78" s="543"/>
      <c r="G78" s="247"/>
      <c r="H78" s="247"/>
      <c r="I78" s="247"/>
      <c r="J78" s="247"/>
      <c r="K78" s="247"/>
      <c r="L78" s="247"/>
      <c r="M78" s="247"/>
      <c r="N78" s="247"/>
      <c r="O78" s="247"/>
      <c r="P78" s="247"/>
      <c r="Q78" s="247"/>
      <c r="R78" s="247"/>
      <c r="S78" s="247"/>
      <c r="T78" s="247"/>
      <c r="U78" s="247"/>
      <c r="V78" s="247"/>
      <c r="W78" s="247"/>
      <c r="X78" s="248"/>
      <c r="Y78" s="117" t="s">
        <v>536</v>
      </c>
      <c r="Z78" s="677"/>
      <c r="AA78" s="678"/>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6" t="s">
        <v>84</v>
      </c>
      <c r="H79" s="626"/>
      <c r="I79" s="626"/>
      <c r="J79" s="626"/>
      <c r="K79" s="626"/>
      <c r="L79" s="626"/>
      <c r="M79" s="626"/>
      <c r="N79" s="626"/>
      <c r="O79" s="626"/>
      <c r="P79" s="626"/>
      <c r="Q79" s="626"/>
      <c r="R79" s="626"/>
      <c r="S79" s="626"/>
      <c r="T79" s="626"/>
      <c r="U79" s="626"/>
      <c r="V79" s="626"/>
      <c r="W79" s="626"/>
      <c r="X79" s="627"/>
      <c r="Y79" s="154"/>
      <c r="Z79" s="155"/>
      <c r="AA79" s="156"/>
      <c r="AB79" s="92" t="s">
        <v>12</v>
      </c>
      <c r="AC79" s="93"/>
      <c r="AD79" s="94"/>
      <c r="AE79" s="148" t="s">
        <v>69</v>
      </c>
      <c r="AF79" s="135"/>
      <c r="AG79" s="135"/>
      <c r="AH79" s="135"/>
      <c r="AI79" s="628"/>
      <c r="AJ79" s="148" t="s">
        <v>70</v>
      </c>
      <c r="AK79" s="135"/>
      <c r="AL79" s="135"/>
      <c r="AM79" s="135"/>
      <c r="AN79" s="628"/>
      <c r="AO79" s="148" t="s">
        <v>71</v>
      </c>
      <c r="AP79" s="135"/>
      <c r="AQ79" s="135"/>
      <c r="AR79" s="135"/>
      <c r="AS79" s="628"/>
      <c r="AT79" s="273" t="s">
        <v>74</v>
      </c>
      <c r="AU79" s="274"/>
      <c r="AV79" s="274"/>
      <c r="AW79" s="274"/>
      <c r="AX79" s="275"/>
    </row>
    <row r="80" spans="1:60" ht="22.5" hidden="1" customHeight="1" x14ac:dyDescent="0.15">
      <c r="A80" s="538"/>
      <c r="B80" s="539"/>
      <c r="C80" s="539"/>
      <c r="D80" s="539"/>
      <c r="E80" s="539"/>
      <c r="F80" s="540"/>
      <c r="G80" s="243"/>
      <c r="H80" s="243"/>
      <c r="I80" s="243"/>
      <c r="J80" s="243"/>
      <c r="K80" s="243"/>
      <c r="L80" s="243"/>
      <c r="M80" s="243"/>
      <c r="N80" s="243"/>
      <c r="O80" s="243"/>
      <c r="P80" s="243"/>
      <c r="Q80" s="243"/>
      <c r="R80" s="243"/>
      <c r="S80" s="243"/>
      <c r="T80" s="243"/>
      <c r="U80" s="243"/>
      <c r="V80" s="243"/>
      <c r="W80" s="243"/>
      <c r="X80" s="244"/>
      <c r="Y80" s="674" t="s">
        <v>66</v>
      </c>
      <c r="Z80" s="675"/>
      <c r="AA80" s="676"/>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1"/>
      <c r="B81" s="542"/>
      <c r="C81" s="542"/>
      <c r="D81" s="542"/>
      <c r="E81" s="542"/>
      <c r="F81" s="543"/>
      <c r="G81" s="247"/>
      <c r="H81" s="247"/>
      <c r="I81" s="247"/>
      <c r="J81" s="247"/>
      <c r="K81" s="247"/>
      <c r="L81" s="247"/>
      <c r="M81" s="247"/>
      <c r="N81" s="247"/>
      <c r="O81" s="247"/>
      <c r="P81" s="247"/>
      <c r="Q81" s="247"/>
      <c r="R81" s="247"/>
      <c r="S81" s="247"/>
      <c r="T81" s="247"/>
      <c r="U81" s="247"/>
      <c r="V81" s="247"/>
      <c r="W81" s="247"/>
      <c r="X81" s="248"/>
      <c r="Y81" s="117" t="s">
        <v>536</v>
      </c>
      <c r="Z81" s="677"/>
      <c r="AA81" s="678"/>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537</v>
      </c>
      <c r="H83" s="304"/>
      <c r="I83" s="304"/>
      <c r="J83" s="304"/>
      <c r="K83" s="304"/>
      <c r="L83" s="304"/>
      <c r="M83" s="304"/>
      <c r="N83" s="304"/>
      <c r="O83" s="304"/>
      <c r="P83" s="304"/>
      <c r="Q83" s="304"/>
      <c r="R83" s="304"/>
      <c r="S83" s="304"/>
      <c r="T83" s="304"/>
      <c r="U83" s="304"/>
      <c r="V83" s="304"/>
      <c r="W83" s="304"/>
      <c r="X83" s="304"/>
      <c r="Y83" s="547" t="s">
        <v>17</v>
      </c>
      <c r="Z83" s="548"/>
      <c r="AA83" s="549"/>
      <c r="AB83" s="679"/>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538</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539</v>
      </c>
      <c r="H86" s="304"/>
      <c r="I86" s="304"/>
      <c r="J86" s="304"/>
      <c r="K86" s="304"/>
      <c r="L86" s="304"/>
      <c r="M86" s="304"/>
      <c r="N86" s="304"/>
      <c r="O86" s="304"/>
      <c r="P86" s="304"/>
      <c r="Q86" s="304"/>
      <c r="R86" s="304"/>
      <c r="S86" s="304"/>
      <c r="T86" s="304"/>
      <c r="U86" s="304"/>
      <c r="V86" s="304"/>
      <c r="W86" s="304"/>
      <c r="X86" s="304"/>
      <c r="Y86" s="547" t="s">
        <v>17</v>
      </c>
      <c r="Z86" s="548"/>
      <c r="AA86" s="549"/>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538</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539</v>
      </c>
      <c r="H89" s="304"/>
      <c r="I89" s="304"/>
      <c r="J89" s="304"/>
      <c r="K89" s="304"/>
      <c r="L89" s="304"/>
      <c r="M89" s="304"/>
      <c r="N89" s="304"/>
      <c r="O89" s="304"/>
      <c r="P89" s="304"/>
      <c r="Q89" s="304"/>
      <c r="R89" s="304"/>
      <c r="S89" s="304"/>
      <c r="T89" s="304"/>
      <c r="U89" s="304"/>
      <c r="V89" s="304"/>
      <c r="W89" s="304"/>
      <c r="X89" s="304"/>
      <c r="Y89" s="547" t="s">
        <v>17</v>
      </c>
      <c r="Z89" s="548"/>
      <c r="AA89" s="549"/>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538</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539</v>
      </c>
      <c r="H92" s="304"/>
      <c r="I92" s="304"/>
      <c r="J92" s="304"/>
      <c r="K92" s="304"/>
      <c r="L92" s="304"/>
      <c r="M92" s="304"/>
      <c r="N92" s="304"/>
      <c r="O92" s="304"/>
      <c r="P92" s="304"/>
      <c r="Q92" s="304"/>
      <c r="R92" s="304"/>
      <c r="S92" s="304"/>
      <c r="T92" s="304"/>
      <c r="U92" s="304"/>
      <c r="V92" s="304"/>
      <c r="W92" s="304"/>
      <c r="X92" s="680"/>
      <c r="Y92" s="547" t="s">
        <v>17</v>
      </c>
      <c r="Z92" s="548"/>
      <c r="AA92" s="549"/>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1"/>
      <c r="Y93" s="207" t="s">
        <v>59</v>
      </c>
      <c r="Z93" s="118"/>
      <c r="AA93" s="119"/>
      <c r="AB93" s="100" t="s">
        <v>538</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2"/>
      <c r="Z94" s="683"/>
      <c r="AA94" s="68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5" t="s">
        <v>75</v>
      </c>
      <c r="AU94" s="686"/>
      <c r="AV94" s="686"/>
      <c r="AW94" s="686"/>
      <c r="AX94" s="687"/>
    </row>
    <row r="95" spans="1:60" ht="22.5" hidden="1" customHeight="1" x14ac:dyDescent="0.15">
      <c r="A95" s="129"/>
      <c r="B95" s="130"/>
      <c r="C95" s="130"/>
      <c r="D95" s="130"/>
      <c r="E95" s="130"/>
      <c r="F95" s="131"/>
      <c r="G95" s="304" t="s">
        <v>539</v>
      </c>
      <c r="H95" s="304"/>
      <c r="I95" s="304"/>
      <c r="J95" s="304"/>
      <c r="K95" s="304"/>
      <c r="L95" s="304"/>
      <c r="M95" s="304"/>
      <c r="N95" s="304"/>
      <c r="O95" s="304"/>
      <c r="P95" s="304"/>
      <c r="Q95" s="304"/>
      <c r="R95" s="304"/>
      <c r="S95" s="304"/>
      <c r="T95" s="304"/>
      <c r="U95" s="304"/>
      <c r="V95" s="304"/>
      <c r="W95" s="304"/>
      <c r="X95" s="304"/>
      <c r="Y95" s="547" t="s">
        <v>17</v>
      </c>
      <c r="Z95" s="548"/>
      <c r="AA95" s="549"/>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538</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4" t="s">
        <v>77</v>
      </c>
      <c r="B97" s="615"/>
      <c r="C97" s="644" t="s">
        <v>19</v>
      </c>
      <c r="D97" s="533"/>
      <c r="E97" s="533"/>
      <c r="F97" s="533"/>
      <c r="G97" s="533"/>
      <c r="H97" s="533"/>
      <c r="I97" s="533"/>
      <c r="J97" s="533"/>
      <c r="K97" s="645"/>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6"/>
      <c r="B98" s="617"/>
      <c r="C98" s="544" t="s">
        <v>540</v>
      </c>
      <c r="D98" s="545"/>
      <c r="E98" s="545"/>
      <c r="F98" s="545"/>
      <c r="G98" s="545"/>
      <c r="H98" s="545"/>
      <c r="I98" s="545"/>
      <c r="J98" s="545"/>
      <c r="K98" s="546"/>
      <c r="L98" s="184">
        <v>0.03</v>
      </c>
      <c r="M98" s="185"/>
      <c r="N98" s="185"/>
      <c r="O98" s="185"/>
      <c r="P98" s="185"/>
      <c r="Q98" s="186"/>
      <c r="R98" s="184" t="s">
        <v>535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6"/>
      <c r="B99" s="617"/>
      <c r="C99" s="611" t="s">
        <v>541</v>
      </c>
      <c r="D99" s="612"/>
      <c r="E99" s="612"/>
      <c r="F99" s="612"/>
      <c r="G99" s="612"/>
      <c r="H99" s="612"/>
      <c r="I99" s="612"/>
      <c r="J99" s="612"/>
      <c r="K99" s="613"/>
      <c r="L99" s="184">
        <v>2.367</v>
      </c>
      <c r="M99" s="185"/>
      <c r="N99" s="185"/>
      <c r="O99" s="185"/>
      <c r="P99" s="185"/>
      <c r="Q99" s="186"/>
      <c r="R99" s="184" t="s">
        <v>535</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6"/>
      <c r="B100" s="617"/>
      <c r="C100" s="611" t="s">
        <v>542</v>
      </c>
      <c r="D100" s="612"/>
      <c r="E100" s="612"/>
      <c r="F100" s="612"/>
      <c r="G100" s="612"/>
      <c r="H100" s="612"/>
      <c r="I100" s="612"/>
      <c r="J100" s="612"/>
      <c r="K100" s="613"/>
      <c r="L100" s="184">
        <v>0.09</v>
      </c>
      <c r="M100" s="185"/>
      <c r="N100" s="185"/>
      <c r="O100" s="185"/>
      <c r="P100" s="185"/>
      <c r="Q100" s="186"/>
      <c r="R100" s="184" t="s">
        <v>535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6"/>
      <c r="B101" s="617"/>
      <c r="C101" s="611" t="s">
        <v>543</v>
      </c>
      <c r="D101" s="612"/>
      <c r="E101" s="612"/>
      <c r="F101" s="612"/>
      <c r="G101" s="612"/>
      <c r="H101" s="612"/>
      <c r="I101" s="612"/>
      <c r="J101" s="612"/>
      <c r="K101" s="613"/>
      <c r="L101" s="184">
        <v>82.120999999999995</v>
      </c>
      <c r="M101" s="185"/>
      <c r="N101" s="185"/>
      <c r="O101" s="185"/>
      <c r="P101" s="185"/>
      <c r="Q101" s="186"/>
      <c r="R101" s="184" t="s">
        <v>535</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6"/>
      <c r="B102" s="617"/>
      <c r="C102" s="611"/>
      <c r="D102" s="612"/>
      <c r="E102" s="612"/>
      <c r="F102" s="612"/>
      <c r="G102" s="612"/>
      <c r="H102" s="612"/>
      <c r="I102" s="612"/>
      <c r="J102" s="612"/>
      <c r="K102" s="613"/>
      <c r="L102" s="184"/>
      <c r="M102" s="185"/>
      <c r="N102" s="185"/>
      <c r="O102" s="185"/>
      <c r="P102" s="185"/>
      <c r="Q102" s="186"/>
      <c r="R102" s="184" t="s">
        <v>535</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6"/>
      <c r="B103" s="617"/>
      <c r="C103" s="620"/>
      <c r="D103" s="621"/>
      <c r="E103" s="621"/>
      <c r="F103" s="621"/>
      <c r="G103" s="621"/>
      <c r="H103" s="621"/>
      <c r="I103" s="621"/>
      <c r="J103" s="621"/>
      <c r="K103" s="622"/>
      <c r="L103" s="184"/>
      <c r="M103" s="185"/>
      <c r="N103" s="185"/>
      <c r="O103" s="185"/>
      <c r="P103" s="185"/>
      <c r="Q103" s="186"/>
      <c r="R103" s="184" t="s">
        <v>535</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8"/>
      <c r="B104" s="619"/>
      <c r="C104" s="605" t="s">
        <v>22</v>
      </c>
      <c r="D104" s="606"/>
      <c r="E104" s="606"/>
      <c r="F104" s="606"/>
      <c r="G104" s="606"/>
      <c r="H104" s="606"/>
      <c r="I104" s="606"/>
      <c r="J104" s="606"/>
      <c r="K104" s="607"/>
      <c r="L104" s="608">
        <f>SUM(L98:Q103)</f>
        <v>84.60799999999999</v>
      </c>
      <c r="M104" s="609"/>
      <c r="N104" s="609"/>
      <c r="O104" s="609"/>
      <c r="P104" s="609"/>
      <c r="Q104" s="610"/>
      <c r="R104" s="608">
        <f>SUM(R98:W103)</f>
        <v>0</v>
      </c>
      <c r="S104" s="609"/>
      <c r="T104" s="609"/>
      <c r="U104" s="609"/>
      <c r="V104" s="609"/>
      <c r="W104" s="61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5" t="s">
        <v>544</v>
      </c>
      <c r="B108" s="656"/>
      <c r="C108" s="480" t="s">
        <v>545</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0" t="s">
        <v>476</v>
      </c>
      <c r="AE108" s="351"/>
      <c r="AF108" s="351"/>
      <c r="AG108" s="708"/>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7"/>
      <c r="B109" s="658"/>
      <c r="C109" s="555" t="s">
        <v>546</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9"/>
      <c r="AD109" s="302" t="s">
        <v>476</v>
      </c>
      <c r="AE109" s="303"/>
      <c r="AF109" s="303"/>
      <c r="AG109" s="479"/>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9"/>
      <c r="B110" s="660"/>
      <c r="C110" s="557" t="s">
        <v>547</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476</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548</v>
      </c>
      <c r="B111" s="264"/>
      <c r="C111" s="560" t="s">
        <v>549</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6" t="s">
        <v>476</v>
      </c>
      <c r="AE111" s="277"/>
      <c r="AF111" s="277"/>
      <c r="AG111" s="712"/>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550</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493</v>
      </c>
      <c r="AE112" s="303"/>
      <c r="AF112" s="303"/>
      <c r="AG112" s="479"/>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3"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493</v>
      </c>
      <c r="AE113" s="303"/>
      <c r="AF113" s="303"/>
      <c r="AG113" s="479"/>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551</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476</v>
      </c>
      <c r="AE114" s="303"/>
      <c r="AF114" s="303"/>
      <c r="AG114" s="479"/>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552</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476</v>
      </c>
      <c r="AE115" s="303"/>
      <c r="AF115" s="303"/>
      <c r="AG115" s="479"/>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553</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493</v>
      </c>
      <c r="AE116" s="262"/>
      <c r="AF116" s="262"/>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x14ac:dyDescent="0.15">
      <c r="A117" s="267"/>
      <c r="B117" s="268"/>
      <c r="C117" s="334" t="s">
        <v>554</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4" customHeight="1" x14ac:dyDescent="0.15">
      <c r="A118" s="263" t="s">
        <v>47</v>
      </c>
      <c r="B118" s="264"/>
      <c r="C118" s="269" t="s">
        <v>555</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712"/>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476</v>
      </c>
      <c r="AE119" s="353"/>
      <c r="AF119" s="353"/>
      <c r="AG119" s="479"/>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556</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479"/>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557</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4"/>
      <c r="U125" s="344"/>
      <c r="V125" s="344"/>
      <c r="W125" s="344"/>
      <c r="X125" s="344"/>
      <c r="Y125" s="344"/>
      <c r="Z125" s="344"/>
      <c r="AA125" s="344"/>
      <c r="AB125" s="344"/>
      <c r="AC125" s="344"/>
      <c r="AD125" s="344"/>
      <c r="AE125" s="344"/>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4"/>
      <c r="E126" s="434"/>
      <c r="F126" s="435"/>
      <c r="G126" s="387" t="s">
        <v>558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2" t="s">
        <v>68</v>
      </c>
      <c r="D127" s="593"/>
      <c r="E127" s="593"/>
      <c r="F127" s="594"/>
      <c r="G127" s="595" t="s">
        <v>559</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120" customHeight="1" thickBot="1" x14ac:dyDescent="0.2">
      <c r="A129" s="433" t="s">
        <v>471</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0"/>
      <c r="B131" s="391"/>
      <c r="C131" s="391"/>
      <c r="D131" s="391"/>
      <c r="E131" s="392"/>
      <c r="F131" s="426" t="s">
        <v>471</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1"/>
      <c r="B133" s="562"/>
      <c r="C133" s="562"/>
      <c r="D133" s="562"/>
      <c r="E133" s="563"/>
      <c r="F133" s="429" t="s">
        <v>471</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7" t="s">
        <v>224</v>
      </c>
      <c r="B137" s="320"/>
      <c r="C137" s="320"/>
      <c r="D137" s="320"/>
      <c r="E137" s="320"/>
      <c r="F137" s="320"/>
      <c r="G137" s="716"/>
      <c r="H137" s="553"/>
      <c r="I137" s="553"/>
      <c r="J137" s="553"/>
      <c r="K137" s="553"/>
      <c r="L137" s="553"/>
      <c r="M137" s="553"/>
      <c r="N137" s="553"/>
      <c r="O137" s="553"/>
      <c r="P137" s="554"/>
      <c r="Q137" s="320" t="s">
        <v>225</v>
      </c>
      <c r="R137" s="320"/>
      <c r="S137" s="320"/>
      <c r="T137" s="320"/>
      <c r="U137" s="320"/>
      <c r="V137" s="320"/>
      <c r="W137" s="716"/>
      <c r="X137" s="553"/>
      <c r="Y137" s="553"/>
      <c r="Z137" s="553"/>
      <c r="AA137" s="553"/>
      <c r="AB137" s="553"/>
      <c r="AC137" s="553"/>
      <c r="AD137" s="553"/>
      <c r="AE137" s="553"/>
      <c r="AF137" s="554"/>
      <c r="AG137" s="320" t="s">
        <v>226</v>
      </c>
      <c r="AH137" s="320"/>
      <c r="AI137" s="320"/>
      <c r="AJ137" s="320"/>
      <c r="AK137" s="320"/>
      <c r="AL137" s="320"/>
      <c r="AM137" s="524"/>
      <c r="AN137" s="525"/>
      <c r="AO137" s="525"/>
      <c r="AP137" s="525"/>
      <c r="AQ137" s="525"/>
      <c r="AR137" s="525"/>
      <c r="AS137" s="525"/>
      <c r="AT137" s="525"/>
      <c r="AU137" s="525"/>
      <c r="AV137" s="526"/>
      <c r="AW137" s="12"/>
      <c r="AX137" s="13"/>
    </row>
    <row r="138" spans="1:50" ht="19.899999999999999" customHeight="1" thickBot="1" x14ac:dyDescent="0.2">
      <c r="A138" s="528" t="s">
        <v>227</v>
      </c>
      <c r="B138" s="432"/>
      <c r="C138" s="432"/>
      <c r="D138" s="432"/>
      <c r="E138" s="432"/>
      <c r="F138" s="432"/>
      <c r="G138" s="317"/>
      <c r="H138" s="318"/>
      <c r="I138" s="318"/>
      <c r="J138" s="318"/>
      <c r="K138" s="318"/>
      <c r="L138" s="318"/>
      <c r="M138" s="318"/>
      <c r="N138" s="318"/>
      <c r="O138" s="318"/>
      <c r="P138" s="319"/>
      <c r="Q138" s="432" t="s">
        <v>228</v>
      </c>
      <c r="R138" s="432"/>
      <c r="S138" s="432"/>
      <c r="T138" s="432"/>
      <c r="U138" s="432"/>
      <c r="V138" s="432"/>
      <c r="W138" s="317"/>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560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561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3"/>
    </row>
    <row r="180" spans="1:50" ht="24.75" customHeight="1" x14ac:dyDescent="0.15">
      <c r="A180" s="370"/>
      <c r="B180" s="371"/>
      <c r="C180" s="371"/>
      <c r="D180" s="371"/>
      <c r="E180" s="371"/>
      <c r="F180" s="372"/>
      <c r="G180" s="361" t="s">
        <v>497</v>
      </c>
      <c r="H180" s="362"/>
      <c r="I180" s="362"/>
      <c r="J180" s="362"/>
      <c r="K180" s="363"/>
      <c r="L180" s="364" t="s">
        <v>562</v>
      </c>
      <c r="M180" s="365"/>
      <c r="N180" s="365"/>
      <c r="O180" s="365"/>
      <c r="P180" s="365"/>
      <c r="Q180" s="365"/>
      <c r="R180" s="365"/>
      <c r="S180" s="365"/>
      <c r="T180" s="365"/>
      <c r="U180" s="365"/>
      <c r="V180" s="365"/>
      <c r="W180" s="365"/>
      <c r="X180" s="366"/>
      <c r="Y180" s="396">
        <v>18.126999999999999</v>
      </c>
      <c r="Z180" s="397"/>
      <c r="AA180" s="397"/>
      <c r="AB180" s="398"/>
      <c r="AC180" s="399"/>
      <c r="AD180" s="400"/>
      <c r="AE180" s="400"/>
      <c r="AF180" s="400"/>
      <c r="AG180" s="401"/>
      <c r="AH180" s="364"/>
      <c r="AI180" s="365"/>
      <c r="AJ180" s="365"/>
      <c r="AK180" s="365"/>
      <c r="AL180" s="365"/>
      <c r="AM180" s="365"/>
      <c r="AN180" s="365"/>
      <c r="AO180" s="365"/>
      <c r="AP180" s="365"/>
      <c r="AQ180" s="365"/>
      <c r="AR180" s="365"/>
      <c r="AS180" s="365"/>
      <c r="AT180" s="366"/>
      <c r="AU180" s="396"/>
      <c r="AV180" s="397"/>
      <c r="AW180" s="397"/>
      <c r="AX180" s="484"/>
    </row>
    <row r="181" spans="1:50" ht="24.75" customHeight="1" x14ac:dyDescent="0.15">
      <c r="A181" s="370"/>
      <c r="B181" s="371"/>
      <c r="C181" s="371"/>
      <c r="D181" s="371"/>
      <c r="E181" s="371"/>
      <c r="F181" s="37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customHeight="1" x14ac:dyDescent="0.15">
      <c r="A182" s="370"/>
      <c r="B182" s="371"/>
      <c r="C182" s="371"/>
      <c r="D182" s="371"/>
      <c r="E182" s="371"/>
      <c r="F182" s="37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customHeight="1" x14ac:dyDescent="0.15">
      <c r="A183" s="370"/>
      <c r="B183" s="371"/>
      <c r="C183" s="371"/>
      <c r="D183" s="371"/>
      <c r="E183" s="371"/>
      <c r="F183" s="37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customHeight="1" x14ac:dyDescent="0.15">
      <c r="A184" s="370"/>
      <c r="B184" s="371"/>
      <c r="C184" s="371"/>
      <c r="D184" s="371"/>
      <c r="E184" s="371"/>
      <c r="F184" s="37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customHeight="1" x14ac:dyDescent="0.15">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6"/>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6"/>
    </row>
    <row r="188" spans="1:50" ht="24.75"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6"/>
    </row>
    <row r="189" spans="1:50" ht="24.7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6"/>
    </row>
    <row r="190" spans="1:50" ht="24.75" customHeight="1" x14ac:dyDescent="0.15">
      <c r="A190" s="370"/>
      <c r="B190" s="371"/>
      <c r="C190" s="371"/>
      <c r="D190" s="371"/>
      <c r="E190" s="371"/>
      <c r="F190" s="372"/>
      <c r="G190" s="567" t="s">
        <v>22</v>
      </c>
      <c r="H190" s="568"/>
      <c r="I190" s="568"/>
      <c r="J190" s="568"/>
      <c r="K190" s="568"/>
      <c r="L190" s="569"/>
      <c r="M190" s="155"/>
      <c r="N190" s="155"/>
      <c r="O190" s="155"/>
      <c r="P190" s="155"/>
      <c r="Q190" s="155"/>
      <c r="R190" s="155"/>
      <c r="S190" s="155"/>
      <c r="T190" s="155"/>
      <c r="U190" s="155"/>
      <c r="V190" s="155"/>
      <c r="W190" s="155"/>
      <c r="X190" s="156"/>
      <c r="Y190" s="570">
        <f>SUM(Y180:AB189)</f>
        <v>18.126999999999999</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hidden="1" customHeight="1" x14ac:dyDescent="0.15">
      <c r="A191" s="370"/>
      <c r="B191" s="371"/>
      <c r="C191" s="371"/>
      <c r="D191" s="371"/>
      <c r="E191" s="371"/>
      <c r="F191" s="372"/>
      <c r="G191" s="376" t="s">
        <v>563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3"/>
    </row>
    <row r="193" spans="1:50" ht="24.75" hidden="1" customHeight="1" x14ac:dyDescent="0.15">
      <c r="A193" s="370"/>
      <c r="B193" s="371"/>
      <c r="C193" s="371"/>
      <c r="D193" s="371"/>
      <c r="E193" s="371"/>
      <c r="F193" s="372"/>
      <c r="G193" s="399"/>
      <c r="H193" s="400"/>
      <c r="I193" s="400"/>
      <c r="J193" s="400"/>
      <c r="K193" s="401"/>
      <c r="L193" s="364"/>
      <c r="M193" s="365"/>
      <c r="N193" s="365"/>
      <c r="O193" s="365"/>
      <c r="P193" s="365"/>
      <c r="Q193" s="365"/>
      <c r="R193" s="365"/>
      <c r="S193" s="365"/>
      <c r="T193" s="365"/>
      <c r="U193" s="365"/>
      <c r="V193" s="365"/>
      <c r="W193" s="365"/>
      <c r="X193" s="366"/>
      <c r="Y193" s="396"/>
      <c r="Z193" s="397"/>
      <c r="AA193" s="397"/>
      <c r="AB193" s="398"/>
      <c r="AC193" s="399"/>
      <c r="AD193" s="400"/>
      <c r="AE193" s="400"/>
      <c r="AF193" s="400"/>
      <c r="AG193" s="401"/>
      <c r="AH193" s="364"/>
      <c r="AI193" s="365"/>
      <c r="AJ193" s="365"/>
      <c r="AK193" s="365"/>
      <c r="AL193" s="365"/>
      <c r="AM193" s="365"/>
      <c r="AN193" s="365"/>
      <c r="AO193" s="365"/>
      <c r="AP193" s="365"/>
      <c r="AQ193" s="365"/>
      <c r="AR193" s="365"/>
      <c r="AS193" s="365"/>
      <c r="AT193" s="366"/>
      <c r="AU193" s="396"/>
      <c r="AV193" s="397"/>
      <c r="AW193" s="397"/>
      <c r="AX193" s="484"/>
    </row>
    <row r="194" spans="1:50" ht="24.75" hidden="1" customHeight="1" x14ac:dyDescent="0.15">
      <c r="A194" s="370"/>
      <c r="B194" s="371"/>
      <c r="C194" s="371"/>
      <c r="D194" s="371"/>
      <c r="E194" s="371"/>
      <c r="F194" s="37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hidden="1" customHeight="1" x14ac:dyDescent="0.15">
      <c r="A195" s="370"/>
      <c r="B195" s="371"/>
      <c r="C195" s="371"/>
      <c r="D195" s="371"/>
      <c r="E195" s="371"/>
      <c r="F195" s="37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hidden="1" customHeight="1" x14ac:dyDescent="0.15">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hidden="1"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hidden="1"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hidden="1"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6"/>
    </row>
    <row r="200" spans="1:50" ht="24.75" hidden="1"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6"/>
    </row>
    <row r="201" spans="1:50" ht="24.75" hidden="1"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6"/>
    </row>
    <row r="202" spans="1:50" ht="24.75" hidden="1"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6"/>
    </row>
    <row r="203" spans="1:50" ht="24.75" hidden="1" customHeight="1" thickBot="1" x14ac:dyDescent="0.2">
      <c r="A203" s="370"/>
      <c r="B203" s="371"/>
      <c r="C203" s="371"/>
      <c r="D203" s="371"/>
      <c r="E203" s="371"/>
      <c r="F203" s="372"/>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hidden="1" customHeight="1" x14ac:dyDescent="0.15">
      <c r="A204" s="370"/>
      <c r="B204" s="371"/>
      <c r="C204" s="371"/>
      <c r="D204" s="371"/>
      <c r="E204" s="371"/>
      <c r="F204" s="372"/>
      <c r="G204" s="376" t="s">
        <v>565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3"/>
    </row>
    <row r="206" spans="1:50" ht="24.75" hidden="1" customHeight="1" x14ac:dyDescent="0.15">
      <c r="A206" s="370"/>
      <c r="B206" s="371"/>
      <c r="C206" s="371"/>
      <c r="D206" s="371"/>
      <c r="E206" s="371"/>
      <c r="F206" s="372"/>
      <c r="G206" s="399"/>
      <c r="H206" s="400"/>
      <c r="I206" s="400"/>
      <c r="J206" s="400"/>
      <c r="K206" s="401"/>
      <c r="L206" s="364"/>
      <c r="M206" s="365"/>
      <c r="N206" s="365"/>
      <c r="O206" s="365"/>
      <c r="P206" s="365"/>
      <c r="Q206" s="365"/>
      <c r="R206" s="365"/>
      <c r="S206" s="365"/>
      <c r="T206" s="365"/>
      <c r="U206" s="365"/>
      <c r="V206" s="365"/>
      <c r="W206" s="365"/>
      <c r="X206" s="366"/>
      <c r="Y206" s="396"/>
      <c r="Z206" s="397"/>
      <c r="AA206" s="397"/>
      <c r="AB206" s="398"/>
      <c r="AC206" s="399"/>
      <c r="AD206" s="400"/>
      <c r="AE206" s="400"/>
      <c r="AF206" s="400"/>
      <c r="AG206" s="401"/>
      <c r="AH206" s="364"/>
      <c r="AI206" s="365"/>
      <c r="AJ206" s="365"/>
      <c r="AK206" s="365"/>
      <c r="AL206" s="365"/>
      <c r="AM206" s="365"/>
      <c r="AN206" s="365"/>
      <c r="AO206" s="365"/>
      <c r="AP206" s="365"/>
      <c r="AQ206" s="365"/>
      <c r="AR206" s="365"/>
      <c r="AS206" s="365"/>
      <c r="AT206" s="366"/>
      <c r="AU206" s="396"/>
      <c r="AV206" s="397"/>
      <c r="AW206" s="397"/>
      <c r="AX206" s="484"/>
    </row>
    <row r="207" spans="1:50" ht="24.75" hidden="1" customHeight="1" x14ac:dyDescent="0.15">
      <c r="A207" s="370"/>
      <c r="B207" s="371"/>
      <c r="C207" s="371"/>
      <c r="D207" s="371"/>
      <c r="E207" s="371"/>
      <c r="F207" s="37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hidden="1" customHeight="1" x14ac:dyDescent="0.15">
      <c r="A208" s="370"/>
      <c r="B208" s="371"/>
      <c r="C208" s="371"/>
      <c r="D208" s="371"/>
      <c r="E208" s="371"/>
      <c r="F208" s="37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hidden="1" customHeight="1" x14ac:dyDescent="0.15">
      <c r="A209" s="370"/>
      <c r="B209" s="371"/>
      <c r="C209" s="371"/>
      <c r="D209" s="371"/>
      <c r="E209" s="371"/>
      <c r="F209" s="37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hidden="1"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hidden="1"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hidden="1"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6"/>
    </row>
    <row r="213" spans="1:50" ht="24.75" hidden="1"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6"/>
    </row>
    <row r="214" spans="1:50" ht="24.75" hidden="1"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6"/>
    </row>
    <row r="215" spans="1:50" ht="24.75" hidden="1"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6"/>
    </row>
    <row r="216" spans="1:50" ht="24.75" hidden="1" customHeight="1" thickBot="1" x14ac:dyDescent="0.2">
      <c r="A216" s="370"/>
      <c r="B216" s="371"/>
      <c r="C216" s="371"/>
      <c r="D216" s="371"/>
      <c r="E216" s="371"/>
      <c r="F216" s="372"/>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hidden="1" customHeight="1" x14ac:dyDescent="0.15">
      <c r="A217" s="370"/>
      <c r="B217" s="371"/>
      <c r="C217" s="371"/>
      <c r="D217" s="371"/>
      <c r="E217" s="371"/>
      <c r="F217" s="372"/>
      <c r="G217" s="376" t="s">
        <v>567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3"/>
    </row>
    <row r="219" spans="1:50" ht="24.75" hidden="1" customHeight="1" x14ac:dyDescent="0.15">
      <c r="A219" s="370"/>
      <c r="B219" s="371"/>
      <c r="C219" s="371"/>
      <c r="D219" s="371"/>
      <c r="E219" s="371"/>
      <c r="F219" s="372"/>
      <c r="G219" s="399"/>
      <c r="H219" s="400"/>
      <c r="I219" s="400"/>
      <c r="J219" s="400"/>
      <c r="K219" s="401"/>
      <c r="L219" s="364"/>
      <c r="M219" s="365"/>
      <c r="N219" s="365"/>
      <c r="O219" s="365"/>
      <c r="P219" s="365"/>
      <c r="Q219" s="365"/>
      <c r="R219" s="365"/>
      <c r="S219" s="365"/>
      <c r="T219" s="365"/>
      <c r="U219" s="365"/>
      <c r="V219" s="365"/>
      <c r="W219" s="365"/>
      <c r="X219" s="366"/>
      <c r="Y219" s="396"/>
      <c r="Z219" s="397"/>
      <c r="AA219" s="397"/>
      <c r="AB219" s="398"/>
      <c r="AC219" s="399"/>
      <c r="AD219" s="400"/>
      <c r="AE219" s="400"/>
      <c r="AF219" s="400"/>
      <c r="AG219" s="401"/>
      <c r="AH219" s="364"/>
      <c r="AI219" s="365"/>
      <c r="AJ219" s="365"/>
      <c r="AK219" s="365"/>
      <c r="AL219" s="365"/>
      <c r="AM219" s="365"/>
      <c r="AN219" s="365"/>
      <c r="AO219" s="365"/>
      <c r="AP219" s="365"/>
      <c r="AQ219" s="365"/>
      <c r="AR219" s="365"/>
      <c r="AS219" s="365"/>
      <c r="AT219" s="366"/>
      <c r="AU219" s="396"/>
      <c r="AV219" s="397"/>
      <c r="AW219" s="397"/>
      <c r="AX219" s="484"/>
    </row>
    <row r="220" spans="1:50" ht="24.75" hidden="1" customHeight="1" x14ac:dyDescent="0.15">
      <c r="A220" s="370"/>
      <c r="B220" s="371"/>
      <c r="C220" s="371"/>
      <c r="D220" s="371"/>
      <c r="E220" s="371"/>
      <c r="F220" s="37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hidden="1" customHeight="1" x14ac:dyDescent="0.15">
      <c r="A221" s="370"/>
      <c r="B221" s="371"/>
      <c r="C221" s="371"/>
      <c r="D221" s="371"/>
      <c r="E221" s="371"/>
      <c r="F221" s="37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hidden="1" customHeight="1" x14ac:dyDescent="0.15">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hidden="1"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hidden="1"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hidden="1"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hidden="1"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6"/>
    </row>
    <row r="227" spans="1:50" ht="24.75" hidden="1"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6"/>
    </row>
    <row r="228" spans="1:50" ht="24.75" hidden="1"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6"/>
    </row>
    <row r="229" spans="1:50" ht="24.75" hidden="1" customHeight="1" x14ac:dyDescent="0.15">
      <c r="A229" s="370"/>
      <c r="B229" s="371"/>
      <c r="C229" s="371"/>
      <c r="D229" s="371"/>
      <c r="E229" s="371"/>
      <c r="F229" s="372"/>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hidden="1"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569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571</v>
      </c>
      <c r="D235" s="241"/>
      <c r="E235" s="241"/>
      <c r="F235" s="241"/>
      <c r="G235" s="241"/>
      <c r="H235" s="241"/>
      <c r="I235" s="241"/>
      <c r="J235" s="241"/>
      <c r="K235" s="241"/>
      <c r="L235" s="241"/>
      <c r="M235" s="241" t="s">
        <v>572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573</v>
      </c>
      <c r="AL235" s="241"/>
      <c r="AM235" s="241"/>
      <c r="AN235" s="241"/>
      <c r="AO235" s="241"/>
      <c r="AP235" s="241"/>
      <c r="AQ235" s="241" t="s">
        <v>23</v>
      </c>
      <c r="AR235" s="241"/>
      <c r="AS235" s="241"/>
      <c r="AT235" s="241"/>
      <c r="AU235" s="92" t="s">
        <v>24</v>
      </c>
      <c r="AV235" s="93"/>
      <c r="AW235" s="93"/>
      <c r="AX235" s="584"/>
    </row>
    <row r="236" spans="1:50" ht="24" customHeight="1" x14ac:dyDescent="0.15">
      <c r="A236" s="577">
        <v>1</v>
      </c>
      <c r="B236" s="577">
        <v>1</v>
      </c>
      <c r="C236" s="578" t="s">
        <v>574</v>
      </c>
      <c r="D236" s="579"/>
      <c r="E236" s="579"/>
      <c r="F236" s="579"/>
      <c r="G236" s="579"/>
      <c r="H236" s="579"/>
      <c r="I236" s="579"/>
      <c r="J236" s="579"/>
      <c r="K236" s="579"/>
      <c r="L236" s="579"/>
      <c r="M236" s="578" t="s">
        <v>575</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18.126999999999999</v>
      </c>
      <c r="AL236" s="581"/>
      <c r="AM236" s="581"/>
      <c r="AN236" s="581"/>
      <c r="AO236" s="581"/>
      <c r="AP236" s="582"/>
      <c r="AQ236" s="578"/>
      <c r="AR236" s="579"/>
      <c r="AS236" s="579"/>
      <c r="AT236" s="579"/>
      <c r="AU236" s="580"/>
      <c r="AV236" s="581"/>
      <c r="AW236" s="581"/>
      <c r="AX236" s="582"/>
    </row>
    <row r="237" spans="1:50" ht="24" customHeight="1" x14ac:dyDescent="0.15">
      <c r="A237" s="577">
        <v>2</v>
      </c>
      <c r="B237" s="577">
        <v>1</v>
      </c>
      <c r="C237" s="578" t="s">
        <v>576</v>
      </c>
      <c r="D237" s="579"/>
      <c r="E237" s="579"/>
      <c r="F237" s="579"/>
      <c r="G237" s="579"/>
      <c r="H237" s="579"/>
      <c r="I237" s="579"/>
      <c r="J237" s="579"/>
      <c r="K237" s="579"/>
      <c r="L237" s="579"/>
      <c r="M237" s="578" t="s">
        <v>577</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11</v>
      </c>
      <c r="AL237" s="581"/>
      <c r="AM237" s="581"/>
      <c r="AN237" s="581"/>
      <c r="AO237" s="581"/>
      <c r="AP237" s="582"/>
      <c r="AQ237" s="578"/>
      <c r="AR237" s="579"/>
      <c r="AS237" s="579"/>
      <c r="AT237" s="579"/>
      <c r="AU237" s="580"/>
      <c r="AV237" s="581"/>
      <c r="AW237" s="581"/>
      <c r="AX237" s="582"/>
    </row>
    <row r="238" spans="1:50" ht="24" customHeight="1" x14ac:dyDescent="0.15">
      <c r="A238" s="577">
        <v>3</v>
      </c>
      <c r="B238" s="577">
        <v>1</v>
      </c>
      <c r="C238" s="578" t="s">
        <v>578</v>
      </c>
      <c r="D238" s="579"/>
      <c r="E238" s="579"/>
      <c r="F238" s="579"/>
      <c r="G238" s="579"/>
      <c r="H238" s="579"/>
      <c r="I238" s="579"/>
      <c r="J238" s="579"/>
      <c r="K238" s="579"/>
      <c r="L238" s="579"/>
      <c r="M238" s="585" t="s">
        <v>579</v>
      </c>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1"/>
      <c r="AK238" s="580">
        <v>4.9240000000000004</v>
      </c>
      <c r="AL238" s="581"/>
      <c r="AM238" s="581"/>
      <c r="AN238" s="581"/>
      <c r="AO238" s="581"/>
      <c r="AP238" s="582"/>
      <c r="AQ238" s="578"/>
      <c r="AR238" s="579"/>
      <c r="AS238" s="579"/>
      <c r="AT238" s="579"/>
      <c r="AU238" s="580"/>
      <c r="AV238" s="581"/>
      <c r="AW238" s="581"/>
      <c r="AX238" s="582"/>
    </row>
    <row r="239" spans="1:50" ht="24" customHeight="1" x14ac:dyDescent="0.15">
      <c r="A239" s="577">
        <v>4</v>
      </c>
      <c r="B239" s="577">
        <v>1</v>
      </c>
      <c r="C239" s="578" t="s">
        <v>576</v>
      </c>
      <c r="D239" s="579"/>
      <c r="E239" s="579"/>
      <c r="F239" s="579"/>
      <c r="G239" s="579"/>
      <c r="H239" s="579"/>
      <c r="I239" s="579"/>
      <c r="J239" s="579"/>
      <c r="K239" s="579"/>
      <c r="L239" s="579"/>
      <c r="M239" s="578" t="s">
        <v>580</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v>4.9139999999999997</v>
      </c>
      <c r="AL239" s="581"/>
      <c r="AM239" s="581"/>
      <c r="AN239" s="581"/>
      <c r="AO239" s="581"/>
      <c r="AP239" s="582"/>
      <c r="AQ239" s="578"/>
      <c r="AR239" s="579"/>
      <c r="AS239" s="579"/>
      <c r="AT239" s="579"/>
      <c r="AU239" s="580"/>
      <c r="AV239" s="581"/>
      <c r="AW239" s="581"/>
      <c r="AX239" s="582"/>
    </row>
    <row r="240" spans="1:50" ht="24" customHeight="1" x14ac:dyDescent="0.15">
      <c r="A240" s="577">
        <v>5</v>
      </c>
      <c r="B240" s="577">
        <v>1</v>
      </c>
      <c r="C240" s="578" t="s">
        <v>581</v>
      </c>
      <c r="D240" s="579"/>
      <c r="E240" s="579"/>
      <c r="F240" s="579"/>
      <c r="G240" s="579"/>
      <c r="H240" s="579"/>
      <c r="I240" s="579"/>
      <c r="J240" s="579"/>
      <c r="K240" s="579"/>
      <c r="L240" s="579"/>
      <c r="M240" s="725" t="s">
        <v>582</v>
      </c>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v>3.9740000000000002</v>
      </c>
      <c r="AL240" s="581"/>
      <c r="AM240" s="581"/>
      <c r="AN240" s="581"/>
      <c r="AO240" s="581"/>
      <c r="AP240" s="582"/>
      <c r="AQ240" s="725" t="s">
        <v>622</v>
      </c>
      <c r="AR240" s="579"/>
      <c r="AS240" s="579"/>
      <c r="AT240" s="579"/>
      <c r="AU240" s="580">
        <v>99.7</v>
      </c>
      <c r="AV240" s="581"/>
      <c r="AW240" s="581"/>
      <c r="AX240" s="582"/>
    </row>
    <row r="241" spans="1:50" ht="24" customHeight="1" x14ac:dyDescent="0.15">
      <c r="A241" s="577">
        <v>6</v>
      </c>
      <c r="B241" s="577">
        <v>1</v>
      </c>
      <c r="C241" s="578" t="s">
        <v>583</v>
      </c>
      <c r="D241" s="579"/>
      <c r="E241" s="579"/>
      <c r="F241" s="579"/>
      <c r="G241" s="579"/>
      <c r="H241" s="579"/>
      <c r="I241" s="579"/>
      <c r="J241" s="579"/>
      <c r="K241" s="579"/>
      <c r="L241" s="579"/>
      <c r="M241" s="578" t="s">
        <v>584</v>
      </c>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v>0.99399999999999999</v>
      </c>
      <c r="AL241" s="581"/>
      <c r="AM241" s="581"/>
      <c r="AN241" s="581"/>
      <c r="AO241" s="581"/>
      <c r="AP241" s="582"/>
      <c r="AQ241" s="588" t="s">
        <v>519</v>
      </c>
      <c r="AR241" s="588"/>
      <c r="AS241" s="588"/>
      <c r="AT241" s="588"/>
      <c r="AU241" s="580" t="s">
        <v>585</v>
      </c>
      <c r="AV241" s="581"/>
      <c r="AW241" s="581"/>
      <c r="AX241" s="582"/>
    </row>
    <row r="242" spans="1:50" ht="24" customHeight="1" x14ac:dyDescent="0.15">
      <c r="A242" s="577">
        <v>7</v>
      </c>
      <c r="B242" s="577">
        <v>1</v>
      </c>
      <c r="C242" s="578" t="s">
        <v>586</v>
      </c>
      <c r="D242" s="579"/>
      <c r="E242" s="579"/>
      <c r="F242" s="579"/>
      <c r="G242" s="579"/>
      <c r="H242" s="579"/>
      <c r="I242" s="579"/>
      <c r="J242" s="579"/>
      <c r="K242" s="579"/>
      <c r="L242" s="579"/>
      <c r="M242" s="578" t="s">
        <v>587</v>
      </c>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v>0.98299999999999998</v>
      </c>
      <c r="AL242" s="581"/>
      <c r="AM242" s="581"/>
      <c r="AN242" s="581"/>
      <c r="AO242" s="581"/>
      <c r="AP242" s="582"/>
      <c r="AQ242" s="588" t="s">
        <v>519</v>
      </c>
      <c r="AR242" s="588"/>
      <c r="AS242" s="588"/>
      <c r="AT242" s="588"/>
      <c r="AU242" s="580" t="s">
        <v>585</v>
      </c>
      <c r="AV242" s="581"/>
      <c r="AW242" s="581"/>
      <c r="AX242" s="582"/>
    </row>
    <row r="243" spans="1:50" ht="24" customHeight="1" x14ac:dyDescent="0.15">
      <c r="A243" s="577">
        <v>8</v>
      </c>
      <c r="B243" s="577">
        <v>1</v>
      </c>
      <c r="C243" s="578" t="s">
        <v>586</v>
      </c>
      <c r="D243" s="579"/>
      <c r="E243" s="579"/>
      <c r="F243" s="579"/>
      <c r="G243" s="579"/>
      <c r="H243" s="579"/>
      <c r="I243" s="579"/>
      <c r="J243" s="579"/>
      <c r="K243" s="579"/>
      <c r="L243" s="579"/>
      <c r="M243" s="578" t="s">
        <v>588</v>
      </c>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v>0.98199999999999998</v>
      </c>
      <c r="AL243" s="581"/>
      <c r="AM243" s="581"/>
      <c r="AN243" s="581"/>
      <c r="AO243" s="581"/>
      <c r="AP243" s="582"/>
      <c r="AQ243" s="588" t="s">
        <v>519</v>
      </c>
      <c r="AR243" s="588"/>
      <c r="AS243" s="588"/>
      <c r="AT243" s="588"/>
      <c r="AU243" s="580" t="s">
        <v>585</v>
      </c>
      <c r="AV243" s="581"/>
      <c r="AW243" s="581"/>
      <c r="AX243" s="582"/>
    </row>
    <row r="244" spans="1:50" ht="24" customHeight="1" x14ac:dyDescent="0.15">
      <c r="A244" s="577">
        <v>9</v>
      </c>
      <c r="B244" s="577">
        <v>1</v>
      </c>
      <c r="C244" s="578" t="s">
        <v>589</v>
      </c>
      <c r="D244" s="579"/>
      <c r="E244" s="579"/>
      <c r="F244" s="579"/>
      <c r="G244" s="579"/>
      <c r="H244" s="579"/>
      <c r="I244" s="579"/>
      <c r="J244" s="579"/>
      <c r="K244" s="579"/>
      <c r="L244" s="579"/>
      <c r="M244" s="578" t="s">
        <v>590</v>
      </c>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v>0.98299999999999998</v>
      </c>
      <c r="AL244" s="581"/>
      <c r="AM244" s="581"/>
      <c r="AN244" s="581"/>
      <c r="AO244" s="581"/>
      <c r="AP244" s="582"/>
      <c r="AQ244" s="588" t="s">
        <v>519</v>
      </c>
      <c r="AR244" s="588"/>
      <c r="AS244" s="588"/>
      <c r="AT244" s="588"/>
      <c r="AU244" s="580" t="s">
        <v>585</v>
      </c>
      <c r="AV244" s="581"/>
      <c r="AW244" s="581"/>
      <c r="AX244" s="582"/>
    </row>
    <row r="245" spans="1:50" ht="24" customHeight="1" x14ac:dyDescent="0.15">
      <c r="A245" s="577">
        <v>10</v>
      </c>
      <c r="B245" s="577">
        <v>1</v>
      </c>
      <c r="C245" s="578" t="s">
        <v>591</v>
      </c>
      <c r="D245" s="579"/>
      <c r="E245" s="579"/>
      <c r="F245" s="579"/>
      <c r="G245" s="579"/>
      <c r="H245" s="579"/>
      <c r="I245" s="579"/>
      <c r="J245" s="579"/>
      <c r="K245" s="579"/>
      <c r="L245" s="579"/>
      <c r="M245" s="578" t="s">
        <v>592</v>
      </c>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v>0.98199999999999998</v>
      </c>
      <c r="AL245" s="581"/>
      <c r="AM245" s="581"/>
      <c r="AN245" s="581"/>
      <c r="AO245" s="581"/>
      <c r="AP245" s="582"/>
      <c r="AQ245" s="588" t="s">
        <v>519</v>
      </c>
      <c r="AR245" s="588"/>
      <c r="AS245" s="588"/>
      <c r="AT245" s="588"/>
      <c r="AU245" s="580" t="s">
        <v>585</v>
      </c>
      <c r="AV245" s="581"/>
      <c r="AW245" s="581"/>
      <c r="AX245" s="582"/>
    </row>
    <row r="246" spans="1:50" ht="24" customHeight="1" x14ac:dyDescent="0.15">
      <c r="A246" s="577">
        <v>11</v>
      </c>
      <c r="B246" s="577">
        <v>1</v>
      </c>
      <c r="C246" s="578" t="s">
        <v>593</v>
      </c>
      <c r="D246" s="579"/>
      <c r="E246" s="579"/>
      <c r="F246" s="579"/>
      <c r="G246" s="579"/>
      <c r="H246" s="579"/>
      <c r="I246" s="579"/>
      <c r="J246" s="579"/>
      <c r="K246" s="579"/>
      <c r="L246" s="579"/>
      <c r="M246" s="578" t="s">
        <v>594</v>
      </c>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v>0.97199999999999998</v>
      </c>
      <c r="AL246" s="581"/>
      <c r="AM246" s="581"/>
      <c r="AN246" s="581"/>
      <c r="AO246" s="581"/>
      <c r="AP246" s="582"/>
      <c r="AQ246" s="588" t="s">
        <v>519</v>
      </c>
      <c r="AR246" s="588"/>
      <c r="AS246" s="588"/>
      <c r="AT246" s="588"/>
      <c r="AU246" s="580" t="s">
        <v>585</v>
      </c>
      <c r="AV246" s="581"/>
      <c r="AW246" s="581"/>
      <c r="AX246" s="582"/>
    </row>
    <row r="247" spans="1:50" ht="24" customHeight="1" x14ac:dyDescent="0.15">
      <c r="A247" s="577">
        <v>12</v>
      </c>
      <c r="B247" s="577">
        <v>1</v>
      </c>
      <c r="C247" s="578" t="s">
        <v>595</v>
      </c>
      <c r="D247" s="579"/>
      <c r="E247" s="579"/>
      <c r="F247" s="579"/>
      <c r="G247" s="579"/>
      <c r="H247" s="579"/>
      <c r="I247" s="579"/>
      <c r="J247" s="579"/>
      <c r="K247" s="579"/>
      <c r="L247" s="579"/>
      <c r="M247" s="578" t="s">
        <v>596</v>
      </c>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v>0.95</v>
      </c>
      <c r="AL247" s="581"/>
      <c r="AM247" s="581"/>
      <c r="AN247" s="581"/>
      <c r="AO247" s="581"/>
      <c r="AP247" s="582"/>
      <c r="AQ247" s="588" t="s">
        <v>519</v>
      </c>
      <c r="AR247" s="588"/>
      <c r="AS247" s="588"/>
      <c r="AT247" s="588"/>
      <c r="AU247" s="580" t="s">
        <v>585</v>
      </c>
      <c r="AV247" s="581"/>
      <c r="AW247" s="581"/>
      <c r="AX247" s="582"/>
    </row>
    <row r="248" spans="1:50" ht="24" customHeight="1" x14ac:dyDescent="0.15">
      <c r="A248" s="577">
        <v>13</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customHeight="1" x14ac:dyDescent="0.15">
      <c r="A249" s="577">
        <v>14</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customHeight="1" x14ac:dyDescent="0.15">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customHeight="1" x14ac:dyDescent="0.15">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customHeight="1" x14ac:dyDescent="0.15">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customHeight="1" x14ac:dyDescent="0.15">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customHeight="1" x14ac:dyDescent="0.15">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customHeight="1" x14ac:dyDescent="0.15">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customHeight="1" x14ac:dyDescent="0.15">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customHeight="1" x14ac:dyDescent="0.15">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customHeight="1" x14ac:dyDescent="0.15">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customHeight="1" x14ac:dyDescent="0.15">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customHeight="1" x14ac:dyDescent="0.15">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customHeight="1" x14ac:dyDescent="0.15">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customHeight="1" x14ac:dyDescent="0.15">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customHeight="1" x14ac:dyDescent="0.15">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customHeight="1" x14ac:dyDescent="0.15">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customHeight="1" x14ac:dyDescent="0.15">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597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1" t="s">
        <v>571</v>
      </c>
      <c r="D268" s="241"/>
      <c r="E268" s="241"/>
      <c r="F268" s="241"/>
      <c r="G268" s="241"/>
      <c r="H268" s="241"/>
      <c r="I268" s="241"/>
      <c r="J268" s="241"/>
      <c r="K268" s="241"/>
      <c r="L268" s="241"/>
      <c r="M268" s="241" t="s">
        <v>572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573</v>
      </c>
      <c r="AL268" s="241"/>
      <c r="AM268" s="241"/>
      <c r="AN268" s="241"/>
      <c r="AO268" s="241"/>
      <c r="AP268" s="241"/>
      <c r="AQ268" s="241" t="s">
        <v>23</v>
      </c>
      <c r="AR268" s="241"/>
      <c r="AS268" s="241"/>
      <c r="AT268" s="241"/>
      <c r="AU268" s="92" t="s">
        <v>24</v>
      </c>
      <c r="AV268" s="93"/>
      <c r="AW268" s="93"/>
      <c r="AX268" s="584"/>
    </row>
    <row r="269" spans="1:50" ht="24" hidden="1" customHeight="1" x14ac:dyDescent="0.15">
      <c r="A269" s="577">
        <v>1</v>
      </c>
      <c r="B269" s="577">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hidden="1" customHeight="1" x14ac:dyDescent="0.15">
      <c r="A270" s="577">
        <v>2</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hidden="1" customHeight="1" x14ac:dyDescent="0.15">
      <c r="A271" s="577">
        <v>3</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hidden="1" customHeight="1" x14ac:dyDescent="0.15">
      <c r="A272" s="577">
        <v>4</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hidden="1" customHeight="1" x14ac:dyDescent="0.15">
      <c r="A273" s="577">
        <v>5</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hidden="1" customHeight="1" x14ac:dyDescent="0.15">
      <c r="A274" s="577">
        <v>6</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hidden="1" customHeight="1" x14ac:dyDescent="0.15">
      <c r="A275" s="577">
        <v>7</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hidden="1" customHeight="1" x14ac:dyDescent="0.15">
      <c r="A276" s="577">
        <v>8</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hidden="1" customHeight="1" x14ac:dyDescent="0.15">
      <c r="A277" s="577">
        <v>9</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hidden="1" customHeight="1" x14ac:dyDescent="0.15">
      <c r="A278" s="577">
        <v>10</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hidden="1" customHeight="1" x14ac:dyDescent="0.15">
      <c r="A279" s="577">
        <v>11</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7">
        <v>12</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7">
        <v>13</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7">
        <v>14</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7">
        <v>15</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7">
        <v>16</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7">
        <v>17</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7">
        <v>18</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7">
        <v>19</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7">
        <v>20</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7">
        <v>21</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7">
        <v>22</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7">
        <v>23</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7">
        <v>24</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7">
        <v>25</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7">
        <v>26</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7">
        <v>27</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7">
        <v>28</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7">
        <v>29</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4" hidden="1" customHeight="1" x14ac:dyDescent="0.15">
      <c r="A298" s="577">
        <v>30</v>
      </c>
      <c r="B298" s="577">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299" spans="1:50" hidden="1" x14ac:dyDescent="0.15"/>
    <row r="300" spans="1:50" hidden="1" x14ac:dyDescent="0.15">
      <c r="A300" s="9"/>
      <c r="B300" s="70" t="s">
        <v>598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1" t="s">
        <v>571</v>
      </c>
      <c r="D301" s="241"/>
      <c r="E301" s="241"/>
      <c r="F301" s="241"/>
      <c r="G301" s="241"/>
      <c r="H301" s="241"/>
      <c r="I301" s="241"/>
      <c r="J301" s="241"/>
      <c r="K301" s="241"/>
      <c r="L301" s="241"/>
      <c r="M301" s="241" t="s">
        <v>572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573</v>
      </c>
      <c r="AL301" s="241"/>
      <c r="AM301" s="241"/>
      <c r="AN301" s="241"/>
      <c r="AO301" s="241"/>
      <c r="AP301" s="241"/>
      <c r="AQ301" s="241" t="s">
        <v>23</v>
      </c>
      <c r="AR301" s="241"/>
      <c r="AS301" s="241"/>
      <c r="AT301" s="241"/>
      <c r="AU301" s="92" t="s">
        <v>24</v>
      </c>
      <c r="AV301" s="93"/>
      <c r="AW301" s="93"/>
      <c r="AX301" s="584"/>
    </row>
    <row r="302" spans="1:50" ht="24" hidden="1" customHeight="1" x14ac:dyDescent="0.15">
      <c r="A302" s="577">
        <v>1</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hidden="1" customHeight="1" x14ac:dyDescent="0.15">
      <c r="A303" s="577">
        <v>2</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hidden="1" customHeight="1" x14ac:dyDescent="0.15">
      <c r="A304" s="577">
        <v>3</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hidden="1" customHeight="1" x14ac:dyDescent="0.15">
      <c r="A305" s="577">
        <v>4</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hidden="1" customHeight="1" x14ac:dyDescent="0.15">
      <c r="A306" s="577">
        <v>5</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hidden="1" customHeight="1" x14ac:dyDescent="0.15">
      <c r="A307" s="577">
        <v>6</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hidden="1" customHeight="1" x14ac:dyDescent="0.15">
      <c r="A308" s="577">
        <v>7</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hidden="1" customHeight="1" x14ac:dyDescent="0.15">
      <c r="A309" s="577">
        <v>8</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hidden="1" customHeight="1" x14ac:dyDescent="0.15">
      <c r="A310" s="577">
        <v>9</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hidden="1" customHeight="1" x14ac:dyDescent="0.15">
      <c r="A311" s="577">
        <v>10</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hidden="1" customHeight="1" x14ac:dyDescent="0.15">
      <c r="A312" s="577">
        <v>11</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7">
        <v>12</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7">
        <v>13</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7">
        <v>14</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7">
        <v>15</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7">
        <v>16</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7">
        <v>17</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7">
        <v>18</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7">
        <v>19</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7">
        <v>20</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7">
        <v>21</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7">
        <v>22</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7">
        <v>23</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7">
        <v>24</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7">
        <v>25</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7">
        <v>26</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7">
        <v>27</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7">
        <v>28</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7">
        <v>29</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x14ac:dyDescent="0.15">
      <c r="A331" s="577">
        <v>30</v>
      </c>
      <c r="B331" s="577">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2" spans="1:50" hidden="1" x14ac:dyDescent="0.15"/>
    <row r="333" spans="1:50" hidden="1" x14ac:dyDescent="0.15">
      <c r="A333" s="9"/>
      <c r="B333" s="70" t="s">
        <v>599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1" t="s">
        <v>571</v>
      </c>
      <c r="D334" s="241"/>
      <c r="E334" s="241"/>
      <c r="F334" s="241"/>
      <c r="G334" s="241"/>
      <c r="H334" s="241"/>
      <c r="I334" s="241"/>
      <c r="J334" s="241"/>
      <c r="K334" s="241"/>
      <c r="L334" s="241"/>
      <c r="M334" s="241" t="s">
        <v>572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573</v>
      </c>
      <c r="AL334" s="241"/>
      <c r="AM334" s="241"/>
      <c r="AN334" s="241"/>
      <c r="AO334" s="241"/>
      <c r="AP334" s="241"/>
      <c r="AQ334" s="241" t="s">
        <v>23</v>
      </c>
      <c r="AR334" s="241"/>
      <c r="AS334" s="241"/>
      <c r="AT334" s="241"/>
      <c r="AU334" s="92" t="s">
        <v>24</v>
      </c>
      <c r="AV334" s="93"/>
      <c r="AW334" s="93"/>
      <c r="AX334" s="584"/>
    </row>
    <row r="335" spans="1:50" ht="24" hidden="1" customHeight="1" x14ac:dyDescent="0.15">
      <c r="A335" s="577">
        <v>1</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hidden="1" customHeight="1" x14ac:dyDescent="0.15">
      <c r="A336" s="577">
        <v>2</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hidden="1" customHeight="1" x14ac:dyDescent="0.15">
      <c r="A337" s="577">
        <v>3</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hidden="1" customHeight="1" x14ac:dyDescent="0.15">
      <c r="A338" s="577">
        <v>4</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hidden="1" customHeight="1" x14ac:dyDescent="0.15">
      <c r="A339" s="577">
        <v>5</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hidden="1" customHeight="1" x14ac:dyDescent="0.15">
      <c r="A340" s="577">
        <v>6</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hidden="1" customHeight="1" x14ac:dyDescent="0.15">
      <c r="A341" s="577">
        <v>7</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hidden="1" customHeight="1" x14ac:dyDescent="0.15">
      <c r="A342" s="577">
        <v>8</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hidden="1" customHeight="1" x14ac:dyDescent="0.15">
      <c r="A343" s="577">
        <v>9</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hidden="1" customHeight="1" x14ac:dyDescent="0.15">
      <c r="A344" s="577">
        <v>10</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hidden="1" customHeight="1" x14ac:dyDescent="0.15">
      <c r="A345" s="577">
        <v>11</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x14ac:dyDescent="0.15">
      <c r="A346" s="577">
        <v>12</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x14ac:dyDescent="0.15">
      <c r="A347" s="577">
        <v>13</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x14ac:dyDescent="0.15">
      <c r="A348" s="577">
        <v>14</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7">
        <v>15</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7">
        <v>16</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7">
        <v>17</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7">
        <v>18</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7">
        <v>19</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7">
        <v>20</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7">
        <v>21</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7">
        <v>22</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7">
        <v>23</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7">
        <v>24</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7">
        <v>25</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7">
        <v>26</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7">
        <v>27</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7">
        <v>28</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7">
        <v>29</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4" hidden="1" customHeight="1" x14ac:dyDescent="0.15">
      <c r="A364" s="577">
        <v>30</v>
      </c>
      <c r="B364" s="577">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5" spans="1:50" hidden="1" x14ac:dyDescent="0.15"/>
    <row r="366" spans="1:50" hidden="1" x14ac:dyDescent="0.15">
      <c r="A366" s="9"/>
      <c r="B366" s="70" t="s">
        <v>600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1" t="s">
        <v>571</v>
      </c>
      <c r="D367" s="241"/>
      <c r="E367" s="241"/>
      <c r="F367" s="241"/>
      <c r="G367" s="241"/>
      <c r="H367" s="241"/>
      <c r="I367" s="241"/>
      <c r="J367" s="241"/>
      <c r="K367" s="241"/>
      <c r="L367" s="241"/>
      <c r="M367" s="241" t="s">
        <v>572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573</v>
      </c>
      <c r="AL367" s="241"/>
      <c r="AM367" s="241"/>
      <c r="AN367" s="241"/>
      <c r="AO367" s="241"/>
      <c r="AP367" s="241"/>
      <c r="AQ367" s="241" t="s">
        <v>23</v>
      </c>
      <c r="AR367" s="241"/>
      <c r="AS367" s="241"/>
      <c r="AT367" s="241"/>
      <c r="AU367" s="92" t="s">
        <v>24</v>
      </c>
      <c r="AV367" s="93"/>
      <c r="AW367" s="93"/>
      <c r="AX367" s="584"/>
    </row>
    <row r="368" spans="1:50" ht="24" hidden="1" customHeight="1" x14ac:dyDescent="0.15">
      <c r="A368" s="577">
        <v>1</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hidden="1" customHeight="1" x14ac:dyDescent="0.15">
      <c r="A369" s="577">
        <v>2</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hidden="1" customHeight="1" x14ac:dyDescent="0.15">
      <c r="A370" s="577">
        <v>3</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hidden="1" customHeight="1" x14ac:dyDescent="0.15">
      <c r="A371" s="577">
        <v>4</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hidden="1" customHeight="1" x14ac:dyDescent="0.15">
      <c r="A372" s="577">
        <v>5</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hidden="1" customHeight="1" x14ac:dyDescent="0.15">
      <c r="A373" s="577">
        <v>6</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hidden="1" customHeight="1" x14ac:dyDescent="0.15">
      <c r="A374" s="577">
        <v>7</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hidden="1" customHeight="1" x14ac:dyDescent="0.15">
      <c r="A375" s="577">
        <v>8</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hidden="1" customHeight="1" x14ac:dyDescent="0.15">
      <c r="A376" s="577">
        <v>9</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hidden="1" customHeight="1" x14ac:dyDescent="0.15">
      <c r="A377" s="577">
        <v>10</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x14ac:dyDescent="0.15">
      <c r="A378" s="577">
        <v>11</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7">
        <v>12</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7">
        <v>13</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7">
        <v>14</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7">
        <v>15</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7">
        <v>16</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7">
        <v>17</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7">
        <v>18</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7">
        <v>19</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7">
        <v>20</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7">
        <v>21</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7">
        <v>22</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7">
        <v>23</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7">
        <v>24</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7">
        <v>25</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7">
        <v>26</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7">
        <v>27</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7">
        <v>28</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7">
        <v>29</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x14ac:dyDescent="0.15">
      <c r="A397" s="577">
        <v>30</v>
      </c>
      <c r="B397" s="577">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8" spans="1:50" hidden="1" x14ac:dyDescent="0.15"/>
    <row r="399" spans="1:50" hidden="1" x14ac:dyDescent="0.15">
      <c r="A399" s="9"/>
      <c r="B399" s="70" t="s">
        <v>601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1" t="s">
        <v>571</v>
      </c>
      <c r="D400" s="241"/>
      <c r="E400" s="241"/>
      <c r="F400" s="241"/>
      <c r="G400" s="241"/>
      <c r="H400" s="241"/>
      <c r="I400" s="241"/>
      <c r="J400" s="241"/>
      <c r="K400" s="241"/>
      <c r="L400" s="241"/>
      <c r="M400" s="241" t="s">
        <v>572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573</v>
      </c>
      <c r="AL400" s="241"/>
      <c r="AM400" s="241"/>
      <c r="AN400" s="241"/>
      <c r="AO400" s="241"/>
      <c r="AP400" s="241"/>
      <c r="AQ400" s="241" t="s">
        <v>23</v>
      </c>
      <c r="AR400" s="241"/>
      <c r="AS400" s="241"/>
      <c r="AT400" s="241"/>
      <c r="AU400" s="92" t="s">
        <v>24</v>
      </c>
      <c r="AV400" s="93"/>
      <c r="AW400" s="93"/>
      <c r="AX400" s="584"/>
    </row>
    <row r="401" spans="1:50" ht="24" hidden="1" customHeight="1" x14ac:dyDescent="0.15">
      <c r="A401" s="577">
        <v>1</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hidden="1" customHeight="1" x14ac:dyDescent="0.15">
      <c r="A402" s="577">
        <v>2</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hidden="1" customHeight="1" x14ac:dyDescent="0.15">
      <c r="A403" s="577">
        <v>3</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hidden="1" customHeight="1" x14ac:dyDescent="0.15">
      <c r="A404" s="577">
        <v>4</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hidden="1" customHeight="1" x14ac:dyDescent="0.15">
      <c r="A405" s="577">
        <v>5</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hidden="1" customHeight="1" x14ac:dyDescent="0.15">
      <c r="A406" s="577">
        <v>6</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hidden="1" customHeight="1" x14ac:dyDescent="0.15">
      <c r="A407" s="577">
        <v>7</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hidden="1" customHeight="1" x14ac:dyDescent="0.15">
      <c r="A408" s="577">
        <v>8</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hidden="1" customHeight="1" x14ac:dyDescent="0.15">
      <c r="A409" s="577">
        <v>9</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hidden="1" customHeight="1" x14ac:dyDescent="0.15">
      <c r="A410" s="577">
        <v>10</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hidden="1" customHeight="1" x14ac:dyDescent="0.15">
      <c r="A411" s="577">
        <v>11</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7">
        <v>12</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7">
        <v>13</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7">
        <v>14</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7">
        <v>15</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7">
        <v>16</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7">
        <v>17</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7">
        <v>18</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7">
        <v>19</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7">
        <v>20</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7">
        <v>21</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7">
        <v>22</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7">
        <v>23</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7">
        <v>24</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7">
        <v>25</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7">
        <v>26</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7">
        <v>27</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7">
        <v>28</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7">
        <v>29</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x14ac:dyDescent="0.15">
      <c r="A430" s="577">
        <v>30</v>
      </c>
      <c r="B430" s="577">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1" spans="1:50" hidden="1" x14ac:dyDescent="0.15"/>
    <row r="432" spans="1:50" hidden="1" x14ac:dyDescent="0.15">
      <c r="A432" s="9"/>
      <c r="B432" s="70" t="s">
        <v>602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1" t="s">
        <v>571</v>
      </c>
      <c r="D433" s="241"/>
      <c r="E433" s="241"/>
      <c r="F433" s="241"/>
      <c r="G433" s="241"/>
      <c r="H433" s="241"/>
      <c r="I433" s="241"/>
      <c r="J433" s="241"/>
      <c r="K433" s="241"/>
      <c r="L433" s="241"/>
      <c r="M433" s="241" t="s">
        <v>572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573</v>
      </c>
      <c r="AL433" s="241"/>
      <c r="AM433" s="241"/>
      <c r="AN433" s="241"/>
      <c r="AO433" s="241"/>
      <c r="AP433" s="241"/>
      <c r="AQ433" s="241" t="s">
        <v>23</v>
      </c>
      <c r="AR433" s="241"/>
      <c r="AS433" s="241"/>
      <c r="AT433" s="241"/>
      <c r="AU433" s="92" t="s">
        <v>24</v>
      </c>
      <c r="AV433" s="93"/>
      <c r="AW433" s="93"/>
      <c r="AX433" s="584"/>
    </row>
    <row r="434" spans="1:50" ht="24" hidden="1" customHeight="1" x14ac:dyDescent="0.15">
      <c r="A434" s="577">
        <v>1</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hidden="1" customHeight="1" x14ac:dyDescent="0.15">
      <c r="A435" s="577">
        <v>2</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hidden="1" customHeight="1" x14ac:dyDescent="0.15">
      <c r="A436" s="577">
        <v>3</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hidden="1" customHeight="1" x14ac:dyDescent="0.15">
      <c r="A437" s="577">
        <v>4</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hidden="1" customHeight="1" x14ac:dyDescent="0.15">
      <c r="A438" s="577">
        <v>5</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hidden="1" customHeight="1" x14ac:dyDescent="0.15">
      <c r="A439" s="577">
        <v>6</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hidden="1" customHeight="1" x14ac:dyDescent="0.15">
      <c r="A440" s="577">
        <v>7</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hidden="1" customHeight="1" x14ac:dyDescent="0.15">
      <c r="A441" s="577">
        <v>8</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hidden="1" customHeight="1" x14ac:dyDescent="0.15">
      <c r="A442" s="577">
        <v>9</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hidden="1" customHeight="1" x14ac:dyDescent="0.15">
      <c r="A443" s="577">
        <v>10</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hidden="1" customHeight="1" x14ac:dyDescent="0.15">
      <c r="A444" s="577">
        <v>11</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7">
        <v>12</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7">
        <v>13</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7">
        <v>14</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7">
        <v>15</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7">
        <v>16</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7">
        <v>17</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7">
        <v>18</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7">
        <v>19</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7">
        <v>20</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7">
        <v>21</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7">
        <v>22</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7">
        <v>23</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7">
        <v>24</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7">
        <v>25</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7">
        <v>26</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7">
        <v>27</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7">
        <v>28</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7">
        <v>29</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x14ac:dyDescent="0.15">
      <c r="A463" s="577">
        <v>30</v>
      </c>
      <c r="B463" s="577">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4" spans="1:50" hidden="1" x14ac:dyDescent="0.15"/>
    <row r="465" spans="1:50" hidden="1" x14ac:dyDescent="0.15">
      <c r="A465" s="9"/>
      <c r="B465" s="70" t="s">
        <v>603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1" t="s">
        <v>571</v>
      </c>
      <c r="D466" s="241"/>
      <c r="E466" s="241"/>
      <c r="F466" s="241"/>
      <c r="G466" s="241"/>
      <c r="H466" s="241"/>
      <c r="I466" s="241"/>
      <c r="J466" s="241"/>
      <c r="K466" s="241"/>
      <c r="L466" s="241"/>
      <c r="M466" s="241" t="s">
        <v>572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573</v>
      </c>
      <c r="AL466" s="241"/>
      <c r="AM466" s="241"/>
      <c r="AN466" s="241"/>
      <c r="AO466" s="241"/>
      <c r="AP466" s="241"/>
      <c r="AQ466" s="241" t="s">
        <v>23</v>
      </c>
      <c r="AR466" s="241"/>
      <c r="AS466" s="241"/>
      <c r="AT466" s="241"/>
      <c r="AU466" s="92" t="s">
        <v>24</v>
      </c>
      <c r="AV466" s="93"/>
      <c r="AW466" s="93"/>
      <c r="AX466" s="584"/>
    </row>
    <row r="467" spans="1:50" ht="24" hidden="1" customHeight="1" x14ac:dyDescent="0.15">
      <c r="A467" s="577">
        <v>1</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hidden="1" customHeight="1" x14ac:dyDescent="0.15">
      <c r="A468" s="577">
        <v>2</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hidden="1" customHeight="1" x14ac:dyDescent="0.15">
      <c r="A469" s="577">
        <v>3</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hidden="1" customHeight="1" x14ac:dyDescent="0.15">
      <c r="A470" s="577">
        <v>4</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hidden="1" customHeight="1" x14ac:dyDescent="0.15">
      <c r="A471" s="577">
        <v>5</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hidden="1" customHeight="1" x14ac:dyDescent="0.15">
      <c r="A472" s="577">
        <v>6</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hidden="1" customHeight="1" x14ac:dyDescent="0.15">
      <c r="A473" s="577">
        <v>7</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hidden="1" customHeight="1" x14ac:dyDescent="0.15">
      <c r="A474" s="577">
        <v>8</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hidden="1" customHeight="1" x14ac:dyDescent="0.15">
      <c r="A475" s="577">
        <v>9</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hidden="1" customHeight="1" x14ac:dyDescent="0.15">
      <c r="A476" s="577">
        <v>10</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x14ac:dyDescent="0.15">
      <c r="A477" s="577">
        <v>11</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7">
        <v>12</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7">
        <v>13</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7">
        <v>14</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7">
        <v>15</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7">
        <v>16</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7">
        <v>17</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7">
        <v>18</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7">
        <v>19</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7">
        <v>20</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7">
        <v>21</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7">
        <v>22</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7">
        <v>23</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7">
        <v>24</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7">
        <v>25</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7">
        <v>26</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7">
        <v>27</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7">
        <v>28</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7">
        <v>29</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4" hidden="1" customHeight="1" x14ac:dyDescent="0.15">
      <c r="A496" s="577">
        <v>30</v>
      </c>
      <c r="B496" s="577">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5"/>
  <conditionalFormatting sqref="P14:AQ14">
    <cfRule type="expression" dxfId="947" priority="203">
      <formula>IF(RIGHT(TEXT(P14,"0.#"),1)=".",FALSE,TRUE)</formula>
    </cfRule>
    <cfRule type="expression" dxfId="946" priority="204">
      <formula>IF(RIGHT(TEXT(P14,"0.#"),1)=".",TRUE,FALSE)</formula>
    </cfRule>
  </conditionalFormatting>
  <conditionalFormatting sqref="AE23:AI23">
    <cfRule type="expression" dxfId="945" priority="201">
      <formula>IF(RIGHT(TEXT(AE23,"0.#"),1)=".",FALSE,TRUE)</formula>
    </cfRule>
    <cfRule type="expression" dxfId="944" priority="202">
      <formula>IF(RIGHT(TEXT(AE23,"0.#"),1)=".",TRUE,FALSE)</formula>
    </cfRule>
  </conditionalFormatting>
  <conditionalFormatting sqref="AE69:AX69">
    <cfRule type="expression" dxfId="943" priority="199">
      <formula>IF(RIGHT(TEXT(AE69,"0.#"),1)=".",FALSE,TRUE)</formula>
    </cfRule>
    <cfRule type="expression" dxfId="942" priority="200">
      <formula>IF(RIGHT(TEXT(AE69,"0.#"),1)=".",TRUE,FALSE)</formula>
    </cfRule>
  </conditionalFormatting>
  <conditionalFormatting sqref="AE83:AI83">
    <cfRule type="expression" dxfId="941" priority="197">
      <formula>IF(RIGHT(TEXT(AE83,"0.#"),1)=".",FALSE,TRUE)</formula>
    </cfRule>
    <cfRule type="expression" dxfId="940" priority="198">
      <formula>IF(RIGHT(TEXT(AE83,"0.#"),1)=".",TRUE,FALSE)</formula>
    </cfRule>
  </conditionalFormatting>
  <conditionalFormatting sqref="AJ83:AX83">
    <cfRule type="expression" dxfId="939" priority="195">
      <formula>IF(RIGHT(TEXT(AJ83,"0.#"),1)=".",FALSE,TRUE)</formula>
    </cfRule>
    <cfRule type="expression" dxfId="938" priority="196">
      <formula>IF(RIGHT(TEXT(AJ83,"0.#"),1)=".",TRUE,FALSE)</formula>
    </cfRule>
  </conditionalFormatting>
  <conditionalFormatting sqref="L99">
    <cfRule type="expression" dxfId="937" priority="193">
      <formula>IF(RIGHT(TEXT(L99,"0.#"),1)=".",FALSE,TRUE)</formula>
    </cfRule>
    <cfRule type="expression" dxfId="936" priority="194">
      <formula>IF(RIGHT(TEXT(L99,"0.#"),1)=".",TRUE,FALSE)</formula>
    </cfRule>
  </conditionalFormatting>
  <conditionalFormatting sqref="L104">
    <cfRule type="expression" dxfId="935" priority="191">
      <formula>IF(RIGHT(TEXT(L104,"0.#"),1)=".",FALSE,TRUE)</formula>
    </cfRule>
    <cfRule type="expression" dxfId="934" priority="192">
      <formula>IF(RIGHT(TEXT(L104,"0.#"),1)=".",TRUE,FALSE)</formula>
    </cfRule>
  </conditionalFormatting>
  <conditionalFormatting sqref="R104">
    <cfRule type="expression" dxfId="933" priority="189">
      <formula>IF(RIGHT(TEXT(R104,"0.#"),1)=".",FALSE,TRUE)</formula>
    </cfRule>
    <cfRule type="expression" dxfId="932" priority="190">
      <formula>IF(RIGHT(TEXT(R104,"0.#"),1)=".",TRUE,FALSE)</formula>
    </cfRule>
  </conditionalFormatting>
  <conditionalFormatting sqref="P18:AX18">
    <cfRule type="expression" dxfId="931" priority="187">
      <formula>IF(RIGHT(TEXT(P18,"0.#"),1)=".",FALSE,TRUE)</formula>
    </cfRule>
    <cfRule type="expression" dxfId="930" priority="188">
      <formula>IF(RIGHT(TEXT(P18,"0.#"),1)=".",TRUE,FALSE)</formula>
    </cfRule>
  </conditionalFormatting>
  <conditionalFormatting sqref="Y181">
    <cfRule type="expression" dxfId="929" priority="185">
      <formula>IF(RIGHT(TEXT(Y181,"0.#"),1)=".",FALSE,TRUE)</formula>
    </cfRule>
    <cfRule type="expression" dxfId="928" priority="186">
      <formula>IF(RIGHT(TEXT(Y181,"0.#"),1)=".",TRUE,FALSE)</formula>
    </cfRule>
  </conditionalFormatting>
  <conditionalFormatting sqref="Y190">
    <cfRule type="expression" dxfId="927" priority="183">
      <formula>IF(RIGHT(TEXT(Y190,"0.#"),1)=".",FALSE,TRUE)</formula>
    </cfRule>
    <cfRule type="expression" dxfId="926" priority="184">
      <formula>IF(RIGHT(TEXT(Y190,"0.#"),1)=".",TRUE,FALSE)</formula>
    </cfRule>
  </conditionalFormatting>
  <conditionalFormatting sqref="AK236">
    <cfRule type="expression" dxfId="925" priority="181">
      <formula>IF(RIGHT(TEXT(AK236,"0.#"),1)=".",FALSE,TRUE)</formula>
    </cfRule>
    <cfRule type="expression" dxfId="924" priority="182">
      <formula>IF(RIGHT(TEXT(AK236,"0.#"),1)=".",TRUE,FALSE)</formula>
    </cfRule>
  </conditionalFormatting>
  <conditionalFormatting sqref="AE54:AI54">
    <cfRule type="expression" dxfId="923" priority="179">
      <formula>IF(RIGHT(TEXT(AE54,"0.#"),1)=".",FALSE,TRUE)</formula>
    </cfRule>
    <cfRule type="expression" dxfId="922" priority="180">
      <formula>IF(RIGHT(TEXT(AE54,"0.#"),1)=".",TRUE,FALSE)</formula>
    </cfRule>
  </conditionalFormatting>
  <conditionalFormatting sqref="P16:AQ17 P15:AX15 P13:AX13">
    <cfRule type="expression" dxfId="921" priority="177">
      <formula>IF(RIGHT(TEXT(P13,"0.#"),1)=".",FALSE,TRUE)</formula>
    </cfRule>
    <cfRule type="expression" dxfId="920" priority="178">
      <formula>IF(RIGHT(TEXT(P13,"0.#"),1)=".",TRUE,FALSE)</formula>
    </cfRule>
  </conditionalFormatting>
  <conditionalFormatting sqref="P19:AJ19">
    <cfRule type="expression" dxfId="919" priority="175">
      <formula>IF(RIGHT(TEXT(P19,"0.#"),1)=".",FALSE,TRUE)</formula>
    </cfRule>
    <cfRule type="expression" dxfId="918" priority="176">
      <formula>IF(RIGHT(TEXT(P19,"0.#"),1)=".",TRUE,FALSE)</formula>
    </cfRule>
  </conditionalFormatting>
  <conditionalFormatting sqref="AE55:AX55 AJ54:AS54">
    <cfRule type="expression" dxfId="917" priority="173">
      <formula>IF(RIGHT(TEXT(AE54,"0.#"),1)=".",FALSE,TRUE)</formula>
    </cfRule>
    <cfRule type="expression" dxfId="916" priority="174">
      <formula>IF(RIGHT(TEXT(AE54,"0.#"),1)=".",TRUE,FALSE)</formula>
    </cfRule>
  </conditionalFormatting>
  <conditionalFormatting sqref="AE68:AS68">
    <cfRule type="expression" dxfId="915" priority="171">
      <formula>IF(RIGHT(TEXT(AE68,"0.#"),1)=".",FALSE,TRUE)</formula>
    </cfRule>
    <cfRule type="expression" dxfId="914" priority="172">
      <formula>IF(RIGHT(TEXT(AE68,"0.#"),1)=".",TRUE,FALSE)</formula>
    </cfRule>
  </conditionalFormatting>
  <conditionalFormatting sqref="AE95:AI95 AE92:AI92 AE89:AI89 AE86:AI86">
    <cfRule type="expression" dxfId="913" priority="169">
      <formula>IF(RIGHT(TEXT(AE86,"0.#"),1)=".",FALSE,TRUE)</formula>
    </cfRule>
    <cfRule type="expression" dxfId="912" priority="170">
      <formula>IF(RIGHT(TEXT(AE86,"0.#"),1)=".",TRUE,FALSE)</formula>
    </cfRule>
  </conditionalFormatting>
  <conditionalFormatting sqref="AJ95:AX95 AJ92:AX92 AJ89:AX89 AJ86:AX86">
    <cfRule type="expression" dxfId="911" priority="167">
      <formula>IF(RIGHT(TEXT(AJ86,"0.#"),1)=".",FALSE,TRUE)</formula>
    </cfRule>
    <cfRule type="expression" dxfId="910" priority="168">
      <formula>IF(RIGHT(TEXT(AJ86,"0.#"),1)=".",TRUE,FALSE)</formula>
    </cfRule>
  </conditionalFormatting>
  <conditionalFormatting sqref="L100:L103 L98">
    <cfRule type="expression" dxfId="909" priority="165">
      <formula>IF(RIGHT(TEXT(L98,"0.#"),1)=".",FALSE,TRUE)</formula>
    </cfRule>
    <cfRule type="expression" dxfId="908" priority="166">
      <formula>IF(RIGHT(TEXT(L98,"0.#"),1)=".",TRUE,FALSE)</formula>
    </cfRule>
  </conditionalFormatting>
  <conditionalFormatting sqref="R98">
    <cfRule type="expression" dxfId="907" priority="163">
      <formula>IF(RIGHT(TEXT(R98,"0.#"),1)=".",FALSE,TRUE)</formula>
    </cfRule>
    <cfRule type="expression" dxfId="906" priority="164">
      <formula>IF(RIGHT(TEXT(R98,"0.#"),1)=".",TRUE,FALSE)</formula>
    </cfRule>
  </conditionalFormatting>
  <conditionalFormatting sqref="R99:R103">
    <cfRule type="expression" dxfId="905" priority="161">
      <formula>IF(RIGHT(TEXT(R99,"0.#"),1)=".",FALSE,TRUE)</formula>
    </cfRule>
    <cfRule type="expression" dxfId="904" priority="162">
      <formula>IF(RIGHT(TEXT(R99,"0.#"),1)=".",TRUE,FALSE)</formula>
    </cfRule>
  </conditionalFormatting>
  <conditionalFormatting sqref="Y182:Y189 Y180">
    <cfRule type="expression" dxfId="903" priority="159">
      <formula>IF(RIGHT(TEXT(Y180,"0.#"),1)=".",FALSE,TRUE)</formula>
    </cfRule>
    <cfRule type="expression" dxfId="902" priority="160">
      <formula>IF(RIGHT(TEXT(Y180,"0.#"),1)=".",TRUE,FALSE)</formula>
    </cfRule>
  </conditionalFormatting>
  <conditionalFormatting sqref="AU181">
    <cfRule type="expression" dxfId="901" priority="157">
      <formula>IF(RIGHT(TEXT(AU181,"0.#"),1)=".",FALSE,TRUE)</formula>
    </cfRule>
    <cfRule type="expression" dxfId="900" priority="158">
      <formula>IF(RIGHT(TEXT(AU181,"0.#"),1)=".",TRUE,FALSE)</formula>
    </cfRule>
  </conditionalFormatting>
  <conditionalFormatting sqref="AU190">
    <cfRule type="expression" dxfId="899" priority="155">
      <formula>IF(RIGHT(TEXT(AU190,"0.#"),1)=".",FALSE,TRUE)</formula>
    </cfRule>
    <cfRule type="expression" dxfId="898" priority="156">
      <formula>IF(RIGHT(TEXT(AU190,"0.#"),1)=".",TRUE,FALSE)</formula>
    </cfRule>
  </conditionalFormatting>
  <conditionalFormatting sqref="AU182:AU189 AU180">
    <cfRule type="expression" dxfId="897" priority="153">
      <formula>IF(RIGHT(TEXT(AU180,"0.#"),1)=".",FALSE,TRUE)</formula>
    </cfRule>
    <cfRule type="expression" dxfId="896" priority="154">
      <formula>IF(RIGHT(TEXT(AU180,"0.#"),1)=".",TRUE,FALSE)</formula>
    </cfRule>
  </conditionalFormatting>
  <conditionalFormatting sqref="Y220 Y207 Y194">
    <cfRule type="expression" dxfId="895" priority="151">
      <formula>IF(RIGHT(TEXT(Y194,"0.#"),1)=".",FALSE,TRUE)</formula>
    </cfRule>
    <cfRule type="expression" dxfId="894" priority="152">
      <formula>IF(RIGHT(TEXT(Y194,"0.#"),1)=".",TRUE,FALSE)</formula>
    </cfRule>
  </conditionalFormatting>
  <conditionalFormatting sqref="Y229 Y216 Y203">
    <cfRule type="expression" dxfId="893" priority="149">
      <formula>IF(RIGHT(TEXT(Y203,"0.#"),1)=".",FALSE,TRUE)</formula>
    </cfRule>
    <cfRule type="expression" dxfId="892" priority="150">
      <formula>IF(RIGHT(TEXT(Y203,"0.#"),1)=".",TRUE,FALSE)</formula>
    </cfRule>
  </conditionalFormatting>
  <conditionalFormatting sqref="Y221:Y228 Y219 Y208:Y215 Y206 Y195:Y202 Y193">
    <cfRule type="expression" dxfId="891" priority="147">
      <formula>IF(RIGHT(TEXT(Y193,"0.#"),1)=".",FALSE,TRUE)</formula>
    </cfRule>
    <cfRule type="expression" dxfId="890" priority="148">
      <formula>IF(RIGHT(TEXT(Y193,"0.#"),1)=".",TRUE,FALSE)</formula>
    </cfRule>
  </conditionalFormatting>
  <conditionalFormatting sqref="AU220 AU207 AU194">
    <cfRule type="expression" dxfId="889" priority="145">
      <formula>IF(RIGHT(TEXT(AU194,"0.#"),1)=".",FALSE,TRUE)</formula>
    </cfRule>
    <cfRule type="expression" dxfId="888" priority="146">
      <formula>IF(RIGHT(TEXT(AU194,"0.#"),1)=".",TRUE,FALSE)</formula>
    </cfRule>
  </conditionalFormatting>
  <conditionalFormatting sqref="AU229 AU216 AU203">
    <cfRule type="expression" dxfId="887" priority="143">
      <formula>IF(RIGHT(TEXT(AU203,"0.#"),1)=".",FALSE,TRUE)</formula>
    </cfRule>
    <cfRule type="expression" dxfId="886" priority="144">
      <formula>IF(RIGHT(TEXT(AU203,"0.#"),1)=".",TRUE,FALSE)</formula>
    </cfRule>
  </conditionalFormatting>
  <conditionalFormatting sqref="AU221:AU228 AU219 AU208:AU215 AU206 AU195:AU202 AU193">
    <cfRule type="expression" dxfId="885" priority="141">
      <formula>IF(RIGHT(TEXT(AU193,"0.#"),1)=".",FALSE,TRUE)</formula>
    </cfRule>
    <cfRule type="expression" dxfId="884" priority="142">
      <formula>IF(RIGHT(TEXT(AU193,"0.#"),1)=".",TRUE,FALSE)</formula>
    </cfRule>
  </conditionalFormatting>
  <conditionalFormatting sqref="AE56:AI56">
    <cfRule type="expression" dxfId="883" priority="137">
      <formula>IF(AND(AE56&gt;=0, RIGHT(TEXT(AE56,"0.#"),1)&lt;&gt;"."),TRUE,FALSE)</formula>
    </cfRule>
    <cfRule type="expression" dxfId="882" priority="138">
      <formula>IF(AND(AE56&gt;=0, RIGHT(TEXT(AE56,"0.#"),1)="."),TRUE,FALSE)</formula>
    </cfRule>
    <cfRule type="expression" dxfId="881" priority="139">
      <formula>IF(AND(AE56&lt;0, RIGHT(TEXT(AE56,"0.#"),1)&lt;&gt;"."),TRUE,FALSE)</formula>
    </cfRule>
    <cfRule type="expression" dxfId="880" priority="140">
      <formula>IF(AND(AE56&lt;0, RIGHT(TEXT(AE56,"0.#"),1)="."),TRUE,FALSE)</formula>
    </cfRule>
  </conditionalFormatting>
  <conditionalFormatting sqref="AJ56:AS56">
    <cfRule type="expression" dxfId="879" priority="133">
      <formula>IF(AND(AJ56&gt;=0, RIGHT(TEXT(AJ56,"0.#"),1)&lt;&gt;"."),TRUE,FALSE)</formula>
    </cfRule>
    <cfRule type="expression" dxfId="878" priority="134">
      <formula>IF(AND(AJ56&gt;=0, RIGHT(TEXT(AJ56,"0.#"),1)="."),TRUE,FALSE)</formula>
    </cfRule>
    <cfRule type="expression" dxfId="877" priority="135">
      <formula>IF(AND(AJ56&lt;0, RIGHT(TEXT(AJ56,"0.#"),1)&lt;&gt;"."),TRUE,FALSE)</formula>
    </cfRule>
    <cfRule type="expression" dxfId="876" priority="136">
      <formula>IF(AND(AJ56&lt;0, RIGHT(TEXT(AJ56,"0.#"),1)="."),TRUE,FALSE)</formula>
    </cfRule>
  </conditionalFormatting>
  <conditionalFormatting sqref="AK237:AK265">
    <cfRule type="expression" dxfId="875" priority="131">
      <formula>IF(RIGHT(TEXT(AK237,"0.#"),1)=".",FALSE,TRUE)</formula>
    </cfRule>
    <cfRule type="expression" dxfId="874" priority="132">
      <formula>IF(RIGHT(TEXT(AK237,"0.#"),1)=".",TRUE,FALSE)</formula>
    </cfRule>
  </conditionalFormatting>
  <conditionalFormatting sqref="AU237:AX265">
    <cfRule type="expression" dxfId="873" priority="127">
      <formula>IF(AND(AU237&gt;=0, RIGHT(TEXT(AU237,"0.#"),1)&lt;&gt;"."),TRUE,FALSE)</formula>
    </cfRule>
    <cfRule type="expression" dxfId="872" priority="128">
      <formula>IF(AND(AU237&gt;=0, RIGHT(TEXT(AU237,"0.#"),1)="."),TRUE,FALSE)</formula>
    </cfRule>
    <cfRule type="expression" dxfId="871" priority="129">
      <formula>IF(AND(AU237&lt;0, RIGHT(TEXT(AU237,"0.#"),1)&lt;&gt;"."),TRUE,FALSE)</formula>
    </cfRule>
    <cfRule type="expression" dxfId="870" priority="130">
      <formula>IF(AND(AU237&lt;0, RIGHT(TEXT(AU237,"0.#"),1)="."),TRUE,FALSE)</formula>
    </cfRule>
  </conditionalFormatting>
  <conditionalFormatting sqref="AK269">
    <cfRule type="expression" dxfId="869" priority="125">
      <formula>IF(RIGHT(TEXT(AK269,"0.#"),1)=".",FALSE,TRUE)</formula>
    </cfRule>
    <cfRule type="expression" dxfId="868" priority="126">
      <formula>IF(RIGHT(TEXT(AK269,"0.#"),1)=".",TRUE,FALSE)</formula>
    </cfRule>
  </conditionalFormatting>
  <conditionalFormatting sqref="AU269:AX269">
    <cfRule type="expression" dxfId="867" priority="121">
      <formula>IF(AND(AU269&gt;=0, RIGHT(TEXT(AU269,"0.#"),1)&lt;&gt;"."),TRUE,FALSE)</formula>
    </cfRule>
    <cfRule type="expression" dxfId="866" priority="122">
      <formula>IF(AND(AU269&gt;=0, RIGHT(TEXT(AU269,"0.#"),1)="."),TRUE,FALSE)</formula>
    </cfRule>
    <cfRule type="expression" dxfId="865" priority="123">
      <formula>IF(AND(AU269&lt;0, RIGHT(TEXT(AU269,"0.#"),1)&lt;&gt;"."),TRUE,FALSE)</formula>
    </cfRule>
    <cfRule type="expression" dxfId="864" priority="124">
      <formula>IF(AND(AU269&lt;0, RIGHT(TEXT(AU269,"0.#"),1)="."),TRUE,FALSE)</formula>
    </cfRule>
  </conditionalFormatting>
  <conditionalFormatting sqref="AK270:AK298">
    <cfRule type="expression" dxfId="863" priority="119">
      <formula>IF(RIGHT(TEXT(AK270,"0.#"),1)=".",FALSE,TRUE)</formula>
    </cfRule>
    <cfRule type="expression" dxfId="862" priority="120">
      <formula>IF(RIGHT(TEXT(AK270,"0.#"),1)=".",TRUE,FALSE)</formula>
    </cfRule>
  </conditionalFormatting>
  <conditionalFormatting sqref="AU270:AX298">
    <cfRule type="expression" dxfId="861" priority="115">
      <formula>IF(AND(AU270&gt;=0, RIGHT(TEXT(AU270,"0.#"),1)&lt;&gt;"."),TRUE,FALSE)</formula>
    </cfRule>
    <cfRule type="expression" dxfId="860" priority="116">
      <formula>IF(AND(AU270&gt;=0, RIGHT(TEXT(AU270,"0.#"),1)="."),TRUE,FALSE)</formula>
    </cfRule>
    <cfRule type="expression" dxfId="859" priority="117">
      <formula>IF(AND(AU270&lt;0, RIGHT(TEXT(AU270,"0.#"),1)&lt;&gt;"."),TRUE,FALSE)</formula>
    </cfRule>
    <cfRule type="expression" dxfId="858" priority="118">
      <formula>IF(AND(AU270&lt;0, RIGHT(TEXT(AU270,"0.#"),1)="."),TRUE,FALSE)</formula>
    </cfRule>
  </conditionalFormatting>
  <conditionalFormatting sqref="AK302">
    <cfRule type="expression" dxfId="857" priority="113">
      <formula>IF(RIGHT(TEXT(AK302,"0.#"),1)=".",FALSE,TRUE)</formula>
    </cfRule>
    <cfRule type="expression" dxfId="856" priority="114">
      <formula>IF(RIGHT(TEXT(AK302,"0.#"),1)=".",TRUE,FALSE)</formula>
    </cfRule>
  </conditionalFormatting>
  <conditionalFormatting sqref="AU302:AX302">
    <cfRule type="expression" dxfId="855" priority="109">
      <formula>IF(AND(AU302&gt;=0, RIGHT(TEXT(AU302,"0.#"),1)&lt;&gt;"."),TRUE,FALSE)</formula>
    </cfRule>
    <cfRule type="expression" dxfId="854" priority="110">
      <formula>IF(AND(AU302&gt;=0, RIGHT(TEXT(AU302,"0.#"),1)="."),TRUE,FALSE)</formula>
    </cfRule>
    <cfRule type="expression" dxfId="853" priority="111">
      <formula>IF(AND(AU302&lt;0, RIGHT(TEXT(AU302,"0.#"),1)&lt;&gt;"."),TRUE,FALSE)</formula>
    </cfRule>
    <cfRule type="expression" dxfId="852" priority="112">
      <formula>IF(AND(AU302&lt;0, RIGHT(TEXT(AU302,"0.#"),1)="."),TRUE,FALSE)</formula>
    </cfRule>
  </conditionalFormatting>
  <conditionalFormatting sqref="AK303:AK331">
    <cfRule type="expression" dxfId="851" priority="107">
      <formula>IF(RIGHT(TEXT(AK303,"0.#"),1)=".",FALSE,TRUE)</formula>
    </cfRule>
    <cfRule type="expression" dxfId="850" priority="108">
      <formula>IF(RIGHT(TEXT(AK303,"0.#"),1)=".",TRUE,FALSE)</formula>
    </cfRule>
  </conditionalFormatting>
  <conditionalFormatting sqref="AU303:AX331">
    <cfRule type="expression" dxfId="849" priority="103">
      <formula>IF(AND(AU303&gt;=0, RIGHT(TEXT(AU303,"0.#"),1)&lt;&gt;"."),TRUE,FALSE)</formula>
    </cfRule>
    <cfRule type="expression" dxfId="848" priority="104">
      <formula>IF(AND(AU303&gt;=0, RIGHT(TEXT(AU303,"0.#"),1)="."),TRUE,FALSE)</formula>
    </cfRule>
    <cfRule type="expression" dxfId="847" priority="105">
      <formula>IF(AND(AU303&lt;0, RIGHT(TEXT(AU303,"0.#"),1)&lt;&gt;"."),TRUE,FALSE)</formula>
    </cfRule>
    <cfRule type="expression" dxfId="846" priority="106">
      <formula>IF(AND(AU303&lt;0, RIGHT(TEXT(AU303,"0.#"),1)="."),TRUE,FALSE)</formula>
    </cfRule>
  </conditionalFormatting>
  <conditionalFormatting sqref="AK335">
    <cfRule type="expression" dxfId="845" priority="101">
      <formula>IF(RIGHT(TEXT(AK335,"0.#"),1)=".",FALSE,TRUE)</formula>
    </cfRule>
    <cfRule type="expression" dxfId="844" priority="102">
      <formula>IF(RIGHT(TEXT(AK335,"0.#"),1)=".",TRUE,FALSE)</formula>
    </cfRule>
  </conditionalFormatting>
  <conditionalFormatting sqref="AU335:AX335">
    <cfRule type="expression" dxfId="843" priority="97">
      <formula>IF(AND(AU335&gt;=0, RIGHT(TEXT(AU335,"0.#"),1)&lt;&gt;"."),TRUE,FALSE)</formula>
    </cfRule>
    <cfRule type="expression" dxfId="842" priority="98">
      <formula>IF(AND(AU335&gt;=0, RIGHT(TEXT(AU335,"0.#"),1)="."),TRUE,FALSE)</formula>
    </cfRule>
    <cfRule type="expression" dxfId="841" priority="99">
      <formula>IF(AND(AU335&lt;0, RIGHT(TEXT(AU335,"0.#"),1)&lt;&gt;"."),TRUE,FALSE)</formula>
    </cfRule>
    <cfRule type="expression" dxfId="840" priority="100">
      <formula>IF(AND(AU335&lt;0, RIGHT(TEXT(AU335,"0.#"),1)="."),TRUE,FALSE)</formula>
    </cfRule>
  </conditionalFormatting>
  <conditionalFormatting sqref="AK336:AK364">
    <cfRule type="expression" dxfId="839" priority="95">
      <formula>IF(RIGHT(TEXT(AK336,"0.#"),1)=".",FALSE,TRUE)</formula>
    </cfRule>
    <cfRule type="expression" dxfId="838" priority="96">
      <formula>IF(RIGHT(TEXT(AK336,"0.#"),1)=".",TRUE,FALSE)</formula>
    </cfRule>
  </conditionalFormatting>
  <conditionalFormatting sqref="AU336:AX364">
    <cfRule type="expression" dxfId="837" priority="91">
      <formula>IF(AND(AU336&gt;=0, RIGHT(TEXT(AU336,"0.#"),1)&lt;&gt;"."),TRUE,FALSE)</formula>
    </cfRule>
    <cfRule type="expression" dxfId="836" priority="92">
      <formula>IF(AND(AU336&gt;=0, RIGHT(TEXT(AU336,"0.#"),1)="."),TRUE,FALSE)</formula>
    </cfRule>
    <cfRule type="expression" dxfId="835" priority="93">
      <formula>IF(AND(AU336&lt;0, RIGHT(TEXT(AU336,"0.#"),1)&lt;&gt;"."),TRUE,FALSE)</formula>
    </cfRule>
    <cfRule type="expression" dxfId="834" priority="94">
      <formula>IF(AND(AU336&lt;0, RIGHT(TEXT(AU336,"0.#"),1)="."),TRUE,FALSE)</formula>
    </cfRule>
  </conditionalFormatting>
  <conditionalFormatting sqref="AK368">
    <cfRule type="expression" dxfId="833" priority="89">
      <formula>IF(RIGHT(TEXT(AK368,"0.#"),1)=".",FALSE,TRUE)</formula>
    </cfRule>
    <cfRule type="expression" dxfId="832" priority="90">
      <formula>IF(RIGHT(TEXT(AK368,"0.#"),1)=".",TRUE,FALSE)</formula>
    </cfRule>
  </conditionalFormatting>
  <conditionalFormatting sqref="AU368:AX368">
    <cfRule type="expression" dxfId="831" priority="85">
      <formula>IF(AND(AU368&gt;=0, RIGHT(TEXT(AU368,"0.#"),1)&lt;&gt;"."),TRUE,FALSE)</formula>
    </cfRule>
    <cfRule type="expression" dxfId="830" priority="86">
      <formula>IF(AND(AU368&gt;=0, RIGHT(TEXT(AU368,"0.#"),1)="."),TRUE,FALSE)</formula>
    </cfRule>
    <cfRule type="expression" dxfId="829" priority="87">
      <formula>IF(AND(AU368&lt;0, RIGHT(TEXT(AU368,"0.#"),1)&lt;&gt;"."),TRUE,FALSE)</formula>
    </cfRule>
    <cfRule type="expression" dxfId="828" priority="88">
      <formula>IF(AND(AU368&lt;0, RIGHT(TEXT(AU368,"0.#"),1)="."),TRUE,FALSE)</formula>
    </cfRule>
  </conditionalFormatting>
  <conditionalFormatting sqref="AK369:AK397">
    <cfRule type="expression" dxfId="827" priority="83">
      <formula>IF(RIGHT(TEXT(AK369,"0.#"),1)=".",FALSE,TRUE)</formula>
    </cfRule>
    <cfRule type="expression" dxfId="826" priority="84">
      <formula>IF(RIGHT(TEXT(AK369,"0.#"),1)=".",TRUE,FALSE)</formula>
    </cfRule>
  </conditionalFormatting>
  <conditionalFormatting sqref="AU369:AX397">
    <cfRule type="expression" dxfId="825" priority="79">
      <formula>IF(AND(AU369&gt;=0, RIGHT(TEXT(AU369,"0.#"),1)&lt;&gt;"."),TRUE,FALSE)</formula>
    </cfRule>
    <cfRule type="expression" dxfId="824" priority="80">
      <formula>IF(AND(AU369&gt;=0, RIGHT(TEXT(AU369,"0.#"),1)="."),TRUE,FALSE)</formula>
    </cfRule>
    <cfRule type="expression" dxfId="823" priority="81">
      <formula>IF(AND(AU369&lt;0, RIGHT(TEXT(AU369,"0.#"),1)&lt;&gt;"."),TRUE,FALSE)</formula>
    </cfRule>
    <cfRule type="expression" dxfId="822" priority="82">
      <formula>IF(AND(AU369&lt;0, RIGHT(TEXT(AU369,"0.#"),1)="."),TRUE,FALSE)</formula>
    </cfRule>
  </conditionalFormatting>
  <conditionalFormatting sqref="AK401">
    <cfRule type="expression" dxfId="821" priority="77">
      <formula>IF(RIGHT(TEXT(AK401,"0.#"),1)=".",FALSE,TRUE)</formula>
    </cfRule>
    <cfRule type="expression" dxfId="820" priority="78">
      <formula>IF(RIGHT(TEXT(AK401,"0.#"),1)=".",TRUE,FALSE)</formula>
    </cfRule>
  </conditionalFormatting>
  <conditionalFormatting sqref="AU401:AX401">
    <cfRule type="expression" dxfId="819" priority="73">
      <formula>IF(AND(AU401&gt;=0, RIGHT(TEXT(AU401,"0.#"),1)&lt;&gt;"."),TRUE,FALSE)</formula>
    </cfRule>
    <cfRule type="expression" dxfId="818" priority="74">
      <formula>IF(AND(AU401&gt;=0, RIGHT(TEXT(AU401,"0.#"),1)="."),TRUE,FALSE)</formula>
    </cfRule>
    <cfRule type="expression" dxfId="817" priority="75">
      <formula>IF(AND(AU401&lt;0, RIGHT(TEXT(AU401,"0.#"),1)&lt;&gt;"."),TRUE,FALSE)</formula>
    </cfRule>
    <cfRule type="expression" dxfId="816" priority="76">
      <formula>IF(AND(AU401&lt;0, RIGHT(TEXT(AU401,"0.#"),1)="."),TRUE,FALSE)</formula>
    </cfRule>
  </conditionalFormatting>
  <conditionalFormatting sqref="AK402:AK430">
    <cfRule type="expression" dxfId="815" priority="71">
      <formula>IF(RIGHT(TEXT(AK402,"0.#"),1)=".",FALSE,TRUE)</formula>
    </cfRule>
    <cfRule type="expression" dxfId="814" priority="72">
      <formula>IF(RIGHT(TEXT(AK402,"0.#"),1)=".",TRUE,FALSE)</formula>
    </cfRule>
  </conditionalFormatting>
  <conditionalFormatting sqref="AU402:AX430">
    <cfRule type="expression" dxfId="813" priority="67">
      <formula>IF(AND(AU402&gt;=0, RIGHT(TEXT(AU402,"0.#"),1)&lt;&gt;"."),TRUE,FALSE)</formula>
    </cfRule>
    <cfRule type="expression" dxfId="812" priority="68">
      <formula>IF(AND(AU402&gt;=0, RIGHT(TEXT(AU402,"0.#"),1)="."),TRUE,FALSE)</formula>
    </cfRule>
    <cfRule type="expression" dxfId="811" priority="69">
      <formula>IF(AND(AU402&lt;0, RIGHT(TEXT(AU402,"0.#"),1)&lt;&gt;"."),TRUE,FALSE)</formula>
    </cfRule>
    <cfRule type="expression" dxfId="810" priority="70">
      <formula>IF(AND(AU402&lt;0, RIGHT(TEXT(AU402,"0.#"),1)="."),TRUE,FALSE)</formula>
    </cfRule>
  </conditionalFormatting>
  <conditionalFormatting sqref="AK434">
    <cfRule type="expression" dxfId="809" priority="65">
      <formula>IF(RIGHT(TEXT(AK434,"0.#"),1)=".",FALSE,TRUE)</formula>
    </cfRule>
    <cfRule type="expression" dxfId="808" priority="66">
      <formula>IF(RIGHT(TEXT(AK434,"0.#"),1)=".",TRUE,FALSE)</formula>
    </cfRule>
  </conditionalFormatting>
  <conditionalFormatting sqref="AU434:AX434">
    <cfRule type="expression" dxfId="807" priority="61">
      <formula>IF(AND(AU434&gt;=0, RIGHT(TEXT(AU434,"0.#"),1)&lt;&gt;"."),TRUE,FALSE)</formula>
    </cfRule>
    <cfRule type="expression" dxfId="806" priority="62">
      <formula>IF(AND(AU434&gt;=0, RIGHT(TEXT(AU434,"0.#"),1)="."),TRUE,FALSE)</formula>
    </cfRule>
    <cfRule type="expression" dxfId="805" priority="63">
      <formula>IF(AND(AU434&lt;0, RIGHT(TEXT(AU434,"0.#"),1)&lt;&gt;"."),TRUE,FALSE)</formula>
    </cfRule>
    <cfRule type="expression" dxfId="804" priority="64">
      <formula>IF(AND(AU434&lt;0, RIGHT(TEXT(AU434,"0.#"),1)="."),TRUE,FALSE)</formula>
    </cfRule>
  </conditionalFormatting>
  <conditionalFormatting sqref="AK435:AK463">
    <cfRule type="expression" dxfId="803" priority="59">
      <formula>IF(RIGHT(TEXT(AK435,"0.#"),1)=".",FALSE,TRUE)</formula>
    </cfRule>
    <cfRule type="expression" dxfId="802" priority="60">
      <formula>IF(RIGHT(TEXT(AK435,"0.#"),1)=".",TRUE,FALSE)</formula>
    </cfRule>
  </conditionalFormatting>
  <conditionalFormatting sqref="AU435:AX463">
    <cfRule type="expression" dxfId="801" priority="55">
      <formula>IF(AND(AU435&gt;=0, RIGHT(TEXT(AU435,"0.#"),1)&lt;&gt;"."),TRUE,FALSE)</formula>
    </cfRule>
    <cfRule type="expression" dxfId="800" priority="56">
      <formula>IF(AND(AU435&gt;=0, RIGHT(TEXT(AU435,"0.#"),1)="."),TRUE,FALSE)</formula>
    </cfRule>
    <cfRule type="expression" dxfId="799" priority="57">
      <formula>IF(AND(AU435&lt;0, RIGHT(TEXT(AU435,"0.#"),1)&lt;&gt;"."),TRUE,FALSE)</formula>
    </cfRule>
    <cfRule type="expression" dxfId="798" priority="58">
      <formula>IF(AND(AU435&lt;0, RIGHT(TEXT(AU435,"0.#"),1)="."),TRUE,FALSE)</formula>
    </cfRule>
  </conditionalFormatting>
  <conditionalFormatting sqref="AK467">
    <cfRule type="expression" dxfId="797" priority="53">
      <formula>IF(RIGHT(TEXT(AK467,"0.#"),1)=".",FALSE,TRUE)</formula>
    </cfRule>
    <cfRule type="expression" dxfId="796" priority="54">
      <formula>IF(RIGHT(TEXT(AK467,"0.#"),1)=".",TRUE,FALSE)</formula>
    </cfRule>
  </conditionalFormatting>
  <conditionalFormatting sqref="AU467:AX467">
    <cfRule type="expression" dxfId="795" priority="49">
      <formula>IF(AND(AU467&gt;=0, RIGHT(TEXT(AU467,"0.#"),1)&lt;&gt;"."),TRUE,FALSE)</formula>
    </cfRule>
    <cfRule type="expression" dxfId="794" priority="50">
      <formula>IF(AND(AU467&gt;=0, RIGHT(TEXT(AU467,"0.#"),1)="."),TRUE,FALSE)</formula>
    </cfRule>
    <cfRule type="expression" dxfId="793" priority="51">
      <formula>IF(AND(AU467&lt;0, RIGHT(TEXT(AU467,"0.#"),1)&lt;&gt;"."),TRUE,FALSE)</formula>
    </cfRule>
    <cfRule type="expression" dxfId="792" priority="52">
      <formula>IF(AND(AU467&lt;0, RIGHT(TEXT(AU467,"0.#"),1)="."),TRUE,FALSE)</formula>
    </cfRule>
  </conditionalFormatting>
  <conditionalFormatting sqref="AK468:AK496">
    <cfRule type="expression" dxfId="791" priority="47">
      <formula>IF(RIGHT(TEXT(AK468,"0.#"),1)=".",FALSE,TRUE)</formula>
    </cfRule>
    <cfRule type="expression" dxfId="790" priority="48">
      <formula>IF(RIGHT(TEXT(AK468,"0.#"),1)=".",TRUE,FALSE)</formula>
    </cfRule>
  </conditionalFormatting>
  <conditionalFormatting sqref="AU468:AX496">
    <cfRule type="expression" dxfId="789" priority="43">
      <formula>IF(AND(AU468&gt;=0, RIGHT(TEXT(AU468,"0.#"),1)&lt;&gt;"."),TRUE,FALSE)</formula>
    </cfRule>
    <cfRule type="expression" dxfId="788" priority="44">
      <formula>IF(AND(AU468&gt;=0, RIGHT(TEXT(AU468,"0.#"),1)="."),TRUE,FALSE)</formula>
    </cfRule>
    <cfRule type="expression" dxfId="787" priority="45">
      <formula>IF(AND(AU468&lt;0, RIGHT(TEXT(AU468,"0.#"),1)&lt;&gt;"."),TRUE,FALSE)</formula>
    </cfRule>
    <cfRule type="expression" dxfId="786" priority="46">
      <formula>IF(AND(AU468&lt;0, RIGHT(TEXT(AU468,"0.#"),1)="."),TRUE,FALSE)</formula>
    </cfRule>
  </conditionalFormatting>
  <conditionalFormatting sqref="AE24:AX24 AJ23:AS23">
    <cfRule type="expression" dxfId="785" priority="41">
      <formula>IF(RIGHT(TEXT(AE23,"0.#"),1)=".",FALSE,TRUE)</formula>
    </cfRule>
    <cfRule type="expression" dxfId="784" priority="42">
      <formula>IF(RIGHT(TEXT(AE23,"0.#"),1)=".",TRUE,FALSE)</formula>
    </cfRule>
  </conditionalFormatting>
  <conditionalFormatting sqref="AE25:AI25">
    <cfRule type="expression" dxfId="783" priority="37">
      <formula>IF(AND(AE25&gt;=0, RIGHT(TEXT(AE25,"0.#"),1)&lt;&gt;"."),TRUE,FALSE)</formula>
    </cfRule>
    <cfRule type="expression" dxfId="782" priority="38">
      <formula>IF(AND(AE25&gt;=0, RIGHT(TEXT(AE25,"0.#"),1)="."),TRUE,FALSE)</formula>
    </cfRule>
    <cfRule type="expression" dxfId="781" priority="39">
      <formula>IF(AND(AE25&lt;0, RIGHT(TEXT(AE25,"0.#"),1)&lt;&gt;"."),TRUE,FALSE)</formula>
    </cfRule>
    <cfRule type="expression" dxfId="780" priority="40">
      <formula>IF(AND(AE25&lt;0, RIGHT(TEXT(AE25,"0.#"),1)="."),TRUE,FALSE)</formula>
    </cfRule>
  </conditionalFormatting>
  <conditionalFormatting sqref="AJ25:AS25">
    <cfRule type="expression" dxfId="779" priority="33">
      <formula>IF(AND(AJ25&gt;=0, RIGHT(TEXT(AJ25,"0.#"),1)&lt;&gt;"."),TRUE,FALSE)</formula>
    </cfRule>
    <cfRule type="expression" dxfId="778" priority="34">
      <formula>IF(AND(AJ25&gt;=0, RIGHT(TEXT(AJ25,"0.#"),1)="."),TRUE,FALSE)</formula>
    </cfRule>
    <cfRule type="expression" dxfId="777" priority="35">
      <formula>IF(AND(AJ25&lt;0, RIGHT(TEXT(AJ25,"0.#"),1)&lt;&gt;"."),TRUE,FALSE)</formula>
    </cfRule>
    <cfRule type="expression" dxfId="776" priority="36">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37</xdr:col>
                    <xdr:colOff>123825</xdr:colOff>
                    <xdr:row>190</xdr:row>
                    <xdr:rowOff>0</xdr:rowOff>
                  </from>
                  <to>
                    <xdr:col>44</xdr:col>
                    <xdr:colOff>38100</xdr:colOff>
                    <xdr:row>230</xdr:row>
                    <xdr:rowOff>238125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37</xdr:col>
                    <xdr:colOff>123825</xdr:colOff>
                    <xdr:row>266</xdr:row>
                    <xdr:rowOff>0</xdr:rowOff>
                  </from>
                  <to>
                    <xdr:col>44</xdr:col>
                    <xdr:colOff>38100</xdr:colOff>
                    <xdr:row>498</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t="s">
        <v>476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476</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5"/>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5"/>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5"/>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5"/>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5"/>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5"/>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5"/>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5"/>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5"/>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5"/>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26" t="s">
        <v>468</v>
      </c>
      <c r="AC51" s="727"/>
      <c r="AD51" s="72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6" t="s">
        <v>34</v>
      </c>
      <c r="B2" s="747"/>
      <c r="C2" s="747"/>
      <c r="D2" s="747"/>
      <c r="E2" s="747"/>
      <c r="F2" s="748"/>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40"/>
      <c r="B3" s="741"/>
      <c r="C3" s="741"/>
      <c r="D3" s="741"/>
      <c r="E3" s="741"/>
      <c r="F3" s="742"/>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3"/>
    </row>
    <row r="4" spans="1:50" ht="24.75" customHeight="1" x14ac:dyDescent="0.15">
      <c r="A4" s="740"/>
      <c r="B4" s="741"/>
      <c r="C4" s="741"/>
      <c r="D4" s="741"/>
      <c r="E4" s="741"/>
      <c r="F4" s="742"/>
      <c r="G4" s="399"/>
      <c r="H4" s="400"/>
      <c r="I4" s="400"/>
      <c r="J4" s="400"/>
      <c r="K4" s="401"/>
      <c r="L4" s="364"/>
      <c r="M4" s="365"/>
      <c r="N4" s="365"/>
      <c r="O4" s="365"/>
      <c r="P4" s="365"/>
      <c r="Q4" s="365"/>
      <c r="R4" s="365"/>
      <c r="S4" s="365"/>
      <c r="T4" s="365"/>
      <c r="U4" s="365"/>
      <c r="V4" s="365"/>
      <c r="W4" s="365"/>
      <c r="X4" s="366"/>
      <c r="Y4" s="396"/>
      <c r="Z4" s="397"/>
      <c r="AA4" s="397"/>
      <c r="AB4" s="398"/>
      <c r="AC4" s="399"/>
      <c r="AD4" s="400"/>
      <c r="AE4" s="400"/>
      <c r="AF4" s="400"/>
      <c r="AG4" s="401"/>
      <c r="AH4" s="364"/>
      <c r="AI4" s="365"/>
      <c r="AJ4" s="365"/>
      <c r="AK4" s="365"/>
      <c r="AL4" s="365"/>
      <c r="AM4" s="365"/>
      <c r="AN4" s="365"/>
      <c r="AO4" s="365"/>
      <c r="AP4" s="365"/>
      <c r="AQ4" s="365"/>
      <c r="AR4" s="365"/>
      <c r="AS4" s="365"/>
      <c r="AT4" s="366"/>
      <c r="AU4" s="396"/>
      <c r="AV4" s="397"/>
      <c r="AW4" s="397"/>
      <c r="AX4" s="484"/>
    </row>
    <row r="5" spans="1:50" ht="24.75" customHeight="1" x14ac:dyDescent="0.15">
      <c r="A5" s="740"/>
      <c r="B5" s="741"/>
      <c r="C5" s="741"/>
      <c r="D5" s="741"/>
      <c r="E5" s="741"/>
      <c r="F5" s="742"/>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6"/>
    </row>
    <row r="6" spans="1:50" ht="24.75" customHeight="1" x14ac:dyDescent="0.15">
      <c r="A6" s="740"/>
      <c r="B6" s="741"/>
      <c r="C6" s="741"/>
      <c r="D6" s="741"/>
      <c r="E6" s="741"/>
      <c r="F6" s="742"/>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6"/>
    </row>
    <row r="7" spans="1:50" ht="24.75" customHeight="1" x14ac:dyDescent="0.15">
      <c r="A7" s="740"/>
      <c r="B7" s="741"/>
      <c r="C7" s="741"/>
      <c r="D7" s="741"/>
      <c r="E7" s="741"/>
      <c r="F7" s="742"/>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6"/>
    </row>
    <row r="8" spans="1:50" ht="24.75" customHeight="1" x14ac:dyDescent="0.15">
      <c r="A8" s="740"/>
      <c r="B8" s="741"/>
      <c r="C8" s="741"/>
      <c r="D8" s="741"/>
      <c r="E8" s="741"/>
      <c r="F8" s="742"/>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6"/>
    </row>
    <row r="9" spans="1:50" ht="24.75" customHeight="1" x14ac:dyDescent="0.15">
      <c r="A9" s="740"/>
      <c r="B9" s="741"/>
      <c r="C9" s="741"/>
      <c r="D9" s="741"/>
      <c r="E9" s="741"/>
      <c r="F9" s="742"/>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6"/>
    </row>
    <row r="10" spans="1:50" ht="24.75" customHeight="1" x14ac:dyDescent="0.15">
      <c r="A10" s="740"/>
      <c r="B10" s="741"/>
      <c r="C10" s="741"/>
      <c r="D10" s="741"/>
      <c r="E10" s="741"/>
      <c r="F10" s="742"/>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6"/>
    </row>
    <row r="11" spans="1:50" ht="24.75" customHeight="1" x14ac:dyDescent="0.15">
      <c r="A11" s="740"/>
      <c r="B11" s="741"/>
      <c r="C11" s="741"/>
      <c r="D11" s="741"/>
      <c r="E11" s="741"/>
      <c r="F11" s="742"/>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6"/>
    </row>
    <row r="12" spans="1:50" ht="24.75" customHeight="1" x14ac:dyDescent="0.15">
      <c r="A12" s="740"/>
      <c r="B12" s="741"/>
      <c r="C12" s="741"/>
      <c r="D12" s="741"/>
      <c r="E12" s="741"/>
      <c r="F12" s="742"/>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6"/>
    </row>
    <row r="13" spans="1:50" ht="24.75" customHeight="1" x14ac:dyDescent="0.15">
      <c r="A13" s="740"/>
      <c r="B13" s="741"/>
      <c r="C13" s="741"/>
      <c r="D13" s="741"/>
      <c r="E13" s="741"/>
      <c r="F13" s="742"/>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6"/>
    </row>
    <row r="14" spans="1:50" ht="24.75" customHeight="1" thickBot="1" x14ac:dyDescent="0.2">
      <c r="A14" s="740"/>
      <c r="B14" s="741"/>
      <c r="C14" s="741"/>
      <c r="D14" s="741"/>
      <c r="E14" s="741"/>
      <c r="F14" s="742"/>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40"/>
      <c r="B15" s="741"/>
      <c r="C15" s="741"/>
      <c r="D15" s="741"/>
      <c r="E15" s="741"/>
      <c r="F15" s="742"/>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40"/>
      <c r="B16" s="741"/>
      <c r="C16" s="741"/>
      <c r="D16" s="741"/>
      <c r="E16" s="741"/>
      <c r="F16" s="742"/>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3"/>
    </row>
    <row r="17" spans="1:50" ht="24.75" customHeight="1" x14ac:dyDescent="0.15">
      <c r="A17" s="740"/>
      <c r="B17" s="741"/>
      <c r="C17" s="741"/>
      <c r="D17" s="741"/>
      <c r="E17" s="741"/>
      <c r="F17" s="742"/>
      <c r="G17" s="399"/>
      <c r="H17" s="400"/>
      <c r="I17" s="400"/>
      <c r="J17" s="400"/>
      <c r="K17" s="401"/>
      <c r="L17" s="364"/>
      <c r="M17" s="365"/>
      <c r="N17" s="365"/>
      <c r="O17" s="365"/>
      <c r="P17" s="365"/>
      <c r="Q17" s="365"/>
      <c r="R17" s="365"/>
      <c r="S17" s="365"/>
      <c r="T17" s="365"/>
      <c r="U17" s="365"/>
      <c r="V17" s="365"/>
      <c r="W17" s="365"/>
      <c r="X17" s="366"/>
      <c r="Y17" s="396"/>
      <c r="Z17" s="397"/>
      <c r="AA17" s="397"/>
      <c r="AB17" s="398"/>
      <c r="AC17" s="399"/>
      <c r="AD17" s="400"/>
      <c r="AE17" s="400"/>
      <c r="AF17" s="400"/>
      <c r="AG17" s="401"/>
      <c r="AH17" s="364"/>
      <c r="AI17" s="365"/>
      <c r="AJ17" s="365"/>
      <c r="AK17" s="365"/>
      <c r="AL17" s="365"/>
      <c r="AM17" s="365"/>
      <c r="AN17" s="365"/>
      <c r="AO17" s="365"/>
      <c r="AP17" s="365"/>
      <c r="AQ17" s="365"/>
      <c r="AR17" s="365"/>
      <c r="AS17" s="365"/>
      <c r="AT17" s="366"/>
      <c r="AU17" s="396"/>
      <c r="AV17" s="397"/>
      <c r="AW17" s="397"/>
      <c r="AX17" s="484"/>
    </row>
    <row r="18" spans="1:50" ht="24.75" customHeight="1" x14ac:dyDescent="0.15">
      <c r="A18" s="740"/>
      <c r="B18" s="741"/>
      <c r="C18" s="741"/>
      <c r="D18" s="741"/>
      <c r="E18" s="741"/>
      <c r="F18" s="742"/>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6"/>
    </row>
    <row r="19" spans="1:50" ht="24.75" customHeight="1" x14ac:dyDescent="0.15">
      <c r="A19" s="740"/>
      <c r="B19" s="741"/>
      <c r="C19" s="741"/>
      <c r="D19" s="741"/>
      <c r="E19" s="741"/>
      <c r="F19" s="742"/>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6"/>
    </row>
    <row r="20" spans="1:50" ht="24.75" customHeight="1" x14ac:dyDescent="0.15">
      <c r="A20" s="740"/>
      <c r="B20" s="741"/>
      <c r="C20" s="741"/>
      <c r="D20" s="741"/>
      <c r="E20" s="741"/>
      <c r="F20" s="742"/>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6"/>
    </row>
    <row r="21" spans="1:50" ht="24.75" customHeight="1" x14ac:dyDescent="0.15">
      <c r="A21" s="740"/>
      <c r="B21" s="741"/>
      <c r="C21" s="741"/>
      <c r="D21" s="741"/>
      <c r="E21" s="741"/>
      <c r="F21" s="742"/>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6"/>
    </row>
    <row r="22" spans="1:50" ht="24.75" customHeight="1" x14ac:dyDescent="0.15">
      <c r="A22" s="740"/>
      <c r="B22" s="741"/>
      <c r="C22" s="741"/>
      <c r="D22" s="741"/>
      <c r="E22" s="741"/>
      <c r="F22" s="742"/>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6"/>
    </row>
    <row r="23" spans="1:50" ht="24.75" customHeight="1" x14ac:dyDescent="0.15">
      <c r="A23" s="740"/>
      <c r="B23" s="741"/>
      <c r="C23" s="741"/>
      <c r="D23" s="741"/>
      <c r="E23" s="741"/>
      <c r="F23" s="742"/>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6"/>
    </row>
    <row r="24" spans="1:50" ht="24.75" customHeight="1" x14ac:dyDescent="0.15">
      <c r="A24" s="740"/>
      <c r="B24" s="741"/>
      <c r="C24" s="741"/>
      <c r="D24" s="741"/>
      <c r="E24" s="741"/>
      <c r="F24" s="742"/>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6"/>
    </row>
    <row r="25" spans="1:50" ht="24.75" customHeight="1" x14ac:dyDescent="0.15">
      <c r="A25" s="740"/>
      <c r="B25" s="741"/>
      <c r="C25" s="741"/>
      <c r="D25" s="741"/>
      <c r="E25" s="741"/>
      <c r="F25" s="742"/>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6"/>
    </row>
    <row r="26" spans="1:50" ht="24.75" customHeight="1" x14ac:dyDescent="0.15">
      <c r="A26" s="740"/>
      <c r="B26" s="741"/>
      <c r="C26" s="741"/>
      <c r="D26" s="741"/>
      <c r="E26" s="741"/>
      <c r="F26" s="742"/>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6"/>
    </row>
    <row r="27" spans="1:50" ht="24.75" customHeight="1" thickBot="1" x14ac:dyDescent="0.2">
      <c r="A27" s="740"/>
      <c r="B27" s="741"/>
      <c r="C27" s="741"/>
      <c r="D27" s="741"/>
      <c r="E27" s="741"/>
      <c r="F27" s="742"/>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40"/>
      <c r="B28" s="741"/>
      <c r="C28" s="741"/>
      <c r="D28" s="741"/>
      <c r="E28" s="741"/>
      <c r="F28" s="742"/>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40"/>
      <c r="B29" s="741"/>
      <c r="C29" s="741"/>
      <c r="D29" s="741"/>
      <c r="E29" s="741"/>
      <c r="F29" s="742"/>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3"/>
    </row>
    <row r="30" spans="1:50" ht="24.75" customHeight="1" x14ac:dyDescent="0.15">
      <c r="A30" s="740"/>
      <c r="B30" s="741"/>
      <c r="C30" s="741"/>
      <c r="D30" s="741"/>
      <c r="E30" s="741"/>
      <c r="F30" s="742"/>
      <c r="G30" s="399"/>
      <c r="H30" s="400"/>
      <c r="I30" s="400"/>
      <c r="J30" s="400"/>
      <c r="K30" s="401"/>
      <c r="L30" s="364"/>
      <c r="M30" s="365"/>
      <c r="N30" s="365"/>
      <c r="O30" s="365"/>
      <c r="P30" s="365"/>
      <c r="Q30" s="365"/>
      <c r="R30" s="365"/>
      <c r="S30" s="365"/>
      <c r="T30" s="365"/>
      <c r="U30" s="365"/>
      <c r="V30" s="365"/>
      <c r="W30" s="365"/>
      <c r="X30" s="366"/>
      <c r="Y30" s="396"/>
      <c r="Z30" s="397"/>
      <c r="AA30" s="397"/>
      <c r="AB30" s="398"/>
      <c r="AC30" s="399"/>
      <c r="AD30" s="400"/>
      <c r="AE30" s="400"/>
      <c r="AF30" s="400"/>
      <c r="AG30" s="401"/>
      <c r="AH30" s="364"/>
      <c r="AI30" s="365"/>
      <c r="AJ30" s="365"/>
      <c r="AK30" s="365"/>
      <c r="AL30" s="365"/>
      <c r="AM30" s="365"/>
      <c r="AN30" s="365"/>
      <c r="AO30" s="365"/>
      <c r="AP30" s="365"/>
      <c r="AQ30" s="365"/>
      <c r="AR30" s="365"/>
      <c r="AS30" s="365"/>
      <c r="AT30" s="366"/>
      <c r="AU30" s="396"/>
      <c r="AV30" s="397"/>
      <c r="AW30" s="397"/>
      <c r="AX30" s="484"/>
    </row>
    <row r="31" spans="1:50" ht="24.75" customHeight="1" x14ac:dyDescent="0.15">
      <c r="A31" s="740"/>
      <c r="B31" s="741"/>
      <c r="C31" s="741"/>
      <c r="D31" s="741"/>
      <c r="E31" s="741"/>
      <c r="F31" s="742"/>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6"/>
    </row>
    <row r="32" spans="1:50" ht="24.75" customHeight="1" x14ac:dyDescent="0.15">
      <c r="A32" s="740"/>
      <c r="B32" s="741"/>
      <c r="C32" s="741"/>
      <c r="D32" s="741"/>
      <c r="E32" s="741"/>
      <c r="F32" s="742"/>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6"/>
    </row>
    <row r="33" spans="1:50" ht="24.75" customHeight="1" x14ac:dyDescent="0.15">
      <c r="A33" s="740"/>
      <c r="B33" s="741"/>
      <c r="C33" s="741"/>
      <c r="D33" s="741"/>
      <c r="E33" s="741"/>
      <c r="F33" s="742"/>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6"/>
    </row>
    <row r="34" spans="1:50" ht="24.75" customHeight="1" x14ac:dyDescent="0.15">
      <c r="A34" s="740"/>
      <c r="B34" s="741"/>
      <c r="C34" s="741"/>
      <c r="D34" s="741"/>
      <c r="E34" s="741"/>
      <c r="F34" s="742"/>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6"/>
    </row>
    <row r="35" spans="1:50" ht="24.75" customHeight="1" x14ac:dyDescent="0.15">
      <c r="A35" s="740"/>
      <c r="B35" s="741"/>
      <c r="C35" s="741"/>
      <c r="D35" s="741"/>
      <c r="E35" s="741"/>
      <c r="F35" s="742"/>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6"/>
    </row>
    <row r="36" spans="1:50" ht="24.75" customHeight="1" x14ac:dyDescent="0.15">
      <c r="A36" s="740"/>
      <c r="B36" s="741"/>
      <c r="C36" s="741"/>
      <c r="D36" s="741"/>
      <c r="E36" s="741"/>
      <c r="F36" s="742"/>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6"/>
    </row>
    <row r="37" spans="1:50" ht="24.75" customHeight="1" x14ac:dyDescent="0.15">
      <c r="A37" s="740"/>
      <c r="B37" s="741"/>
      <c r="C37" s="741"/>
      <c r="D37" s="741"/>
      <c r="E37" s="741"/>
      <c r="F37" s="742"/>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6"/>
    </row>
    <row r="38" spans="1:50" ht="24.75" customHeight="1" x14ac:dyDescent="0.15">
      <c r="A38" s="740"/>
      <c r="B38" s="741"/>
      <c r="C38" s="741"/>
      <c r="D38" s="741"/>
      <c r="E38" s="741"/>
      <c r="F38" s="742"/>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6"/>
    </row>
    <row r="39" spans="1:50" ht="24.75" customHeight="1" x14ac:dyDescent="0.15">
      <c r="A39" s="740"/>
      <c r="B39" s="741"/>
      <c r="C39" s="741"/>
      <c r="D39" s="741"/>
      <c r="E39" s="741"/>
      <c r="F39" s="742"/>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6"/>
    </row>
    <row r="40" spans="1:50" ht="24.75" customHeight="1" thickBot="1" x14ac:dyDescent="0.2">
      <c r="A40" s="740"/>
      <c r="B40" s="741"/>
      <c r="C40" s="741"/>
      <c r="D40" s="741"/>
      <c r="E40" s="741"/>
      <c r="F40" s="742"/>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40"/>
      <c r="B41" s="741"/>
      <c r="C41" s="741"/>
      <c r="D41" s="741"/>
      <c r="E41" s="741"/>
      <c r="F41" s="742"/>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40"/>
      <c r="B42" s="741"/>
      <c r="C42" s="741"/>
      <c r="D42" s="741"/>
      <c r="E42" s="741"/>
      <c r="F42" s="742"/>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3"/>
    </row>
    <row r="43" spans="1:50" ht="24.75" customHeight="1" x14ac:dyDescent="0.15">
      <c r="A43" s="740"/>
      <c r="B43" s="741"/>
      <c r="C43" s="741"/>
      <c r="D43" s="741"/>
      <c r="E43" s="741"/>
      <c r="F43" s="742"/>
      <c r="G43" s="399"/>
      <c r="H43" s="400"/>
      <c r="I43" s="400"/>
      <c r="J43" s="400"/>
      <c r="K43" s="401"/>
      <c r="L43" s="364"/>
      <c r="M43" s="365"/>
      <c r="N43" s="365"/>
      <c r="O43" s="365"/>
      <c r="P43" s="365"/>
      <c r="Q43" s="365"/>
      <c r="R43" s="365"/>
      <c r="S43" s="365"/>
      <c r="T43" s="365"/>
      <c r="U43" s="365"/>
      <c r="V43" s="365"/>
      <c r="W43" s="365"/>
      <c r="X43" s="366"/>
      <c r="Y43" s="396"/>
      <c r="Z43" s="397"/>
      <c r="AA43" s="397"/>
      <c r="AB43" s="398"/>
      <c r="AC43" s="399"/>
      <c r="AD43" s="400"/>
      <c r="AE43" s="400"/>
      <c r="AF43" s="400"/>
      <c r="AG43" s="401"/>
      <c r="AH43" s="364"/>
      <c r="AI43" s="365"/>
      <c r="AJ43" s="365"/>
      <c r="AK43" s="365"/>
      <c r="AL43" s="365"/>
      <c r="AM43" s="365"/>
      <c r="AN43" s="365"/>
      <c r="AO43" s="365"/>
      <c r="AP43" s="365"/>
      <c r="AQ43" s="365"/>
      <c r="AR43" s="365"/>
      <c r="AS43" s="365"/>
      <c r="AT43" s="366"/>
      <c r="AU43" s="396"/>
      <c r="AV43" s="397"/>
      <c r="AW43" s="397"/>
      <c r="AX43" s="484"/>
    </row>
    <row r="44" spans="1:50" ht="24.75" customHeight="1" x14ac:dyDescent="0.15">
      <c r="A44" s="740"/>
      <c r="B44" s="741"/>
      <c r="C44" s="741"/>
      <c r="D44" s="741"/>
      <c r="E44" s="741"/>
      <c r="F44" s="742"/>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6"/>
    </row>
    <row r="45" spans="1:50" ht="24.75" customHeight="1" x14ac:dyDescent="0.15">
      <c r="A45" s="740"/>
      <c r="B45" s="741"/>
      <c r="C45" s="741"/>
      <c r="D45" s="741"/>
      <c r="E45" s="741"/>
      <c r="F45" s="742"/>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6"/>
    </row>
    <row r="46" spans="1:50" ht="24.75" customHeight="1" x14ac:dyDescent="0.15">
      <c r="A46" s="740"/>
      <c r="B46" s="741"/>
      <c r="C46" s="741"/>
      <c r="D46" s="741"/>
      <c r="E46" s="741"/>
      <c r="F46" s="742"/>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6"/>
    </row>
    <row r="47" spans="1:50" ht="24.75" customHeight="1" x14ac:dyDescent="0.15">
      <c r="A47" s="740"/>
      <c r="B47" s="741"/>
      <c r="C47" s="741"/>
      <c r="D47" s="741"/>
      <c r="E47" s="741"/>
      <c r="F47" s="742"/>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6"/>
    </row>
    <row r="48" spans="1:50" ht="24.75" customHeight="1" x14ac:dyDescent="0.15">
      <c r="A48" s="740"/>
      <c r="B48" s="741"/>
      <c r="C48" s="741"/>
      <c r="D48" s="741"/>
      <c r="E48" s="741"/>
      <c r="F48" s="742"/>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6"/>
    </row>
    <row r="49" spans="1:50" ht="24.75" customHeight="1" x14ac:dyDescent="0.15">
      <c r="A49" s="740"/>
      <c r="B49" s="741"/>
      <c r="C49" s="741"/>
      <c r="D49" s="741"/>
      <c r="E49" s="741"/>
      <c r="F49" s="742"/>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6"/>
    </row>
    <row r="50" spans="1:50" ht="24.75" customHeight="1" x14ac:dyDescent="0.15">
      <c r="A50" s="740"/>
      <c r="B50" s="741"/>
      <c r="C50" s="741"/>
      <c r="D50" s="741"/>
      <c r="E50" s="741"/>
      <c r="F50" s="742"/>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6"/>
    </row>
    <row r="51" spans="1:50" ht="24.75" customHeight="1" x14ac:dyDescent="0.15">
      <c r="A51" s="740"/>
      <c r="B51" s="741"/>
      <c r="C51" s="741"/>
      <c r="D51" s="741"/>
      <c r="E51" s="741"/>
      <c r="F51" s="742"/>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6"/>
    </row>
    <row r="52" spans="1:50" ht="24.75" customHeight="1" x14ac:dyDescent="0.15">
      <c r="A52" s="740"/>
      <c r="B52" s="741"/>
      <c r="C52" s="741"/>
      <c r="D52" s="741"/>
      <c r="E52" s="741"/>
      <c r="F52" s="742"/>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6"/>
    </row>
    <row r="53" spans="1:50" ht="24.75" customHeight="1" thickBot="1" x14ac:dyDescent="0.2">
      <c r="A53" s="743"/>
      <c r="B53" s="744"/>
      <c r="C53" s="744"/>
      <c r="D53" s="744"/>
      <c r="E53" s="744"/>
      <c r="F53" s="745"/>
      <c r="G53" s="728" t="s">
        <v>22</v>
      </c>
      <c r="H53" s="729"/>
      <c r="I53" s="729"/>
      <c r="J53" s="729"/>
      <c r="K53" s="729"/>
      <c r="L53" s="730"/>
      <c r="M53" s="731"/>
      <c r="N53" s="731"/>
      <c r="O53" s="731"/>
      <c r="P53" s="731"/>
      <c r="Q53" s="731"/>
      <c r="R53" s="731"/>
      <c r="S53" s="731"/>
      <c r="T53" s="731"/>
      <c r="U53" s="731"/>
      <c r="V53" s="731"/>
      <c r="W53" s="731"/>
      <c r="X53" s="732"/>
      <c r="Y53" s="733">
        <f>SUM(Y43:AB52)</f>
        <v>0</v>
      </c>
      <c r="Z53" s="734"/>
      <c r="AA53" s="734"/>
      <c r="AB53" s="735"/>
      <c r="AC53" s="728" t="s">
        <v>22</v>
      </c>
      <c r="AD53" s="729"/>
      <c r="AE53" s="729"/>
      <c r="AF53" s="729"/>
      <c r="AG53" s="729"/>
      <c r="AH53" s="730"/>
      <c r="AI53" s="731"/>
      <c r="AJ53" s="731"/>
      <c r="AK53" s="731"/>
      <c r="AL53" s="731"/>
      <c r="AM53" s="731"/>
      <c r="AN53" s="731"/>
      <c r="AO53" s="731"/>
      <c r="AP53" s="731"/>
      <c r="AQ53" s="731"/>
      <c r="AR53" s="731"/>
      <c r="AS53" s="731"/>
      <c r="AT53" s="732"/>
      <c r="AU53" s="733">
        <f>SUM(AU43:AX52)</f>
        <v>0</v>
      </c>
      <c r="AV53" s="734"/>
      <c r="AW53" s="734"/>
      <c r="AX53" s="736"/>
    </row>
    <row r="54" spans="1:50" s="51" customFormat="1" ht="24.75" customHeight="1" thickBot="1" x14ac:dyDescent="0.2"/>
    <row r="55" spans="1:50" ht="30" customHeight="1" x14ac:dyDescent="0.15">
      <c r="A55" s="746" t="s">
        <v>34</v>
      </c>
      <c r="B55" s="747"/>
      <c r="C55" s="747"/>
      <c r="D55" s="747"/>
      <c r="E55" s="747"/>
      <c r="F55" s="748"/>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40"/>
      <c r="B56" s="741"/>
      <c r="C56" s="741"/>
      <c r="D56" s="741"/>
      <c r="E56" s="741"/>
      <c r="F56" s="742"/>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3"/>
    </row>
    <row r="57" spans="1:50" ht="24.75" customHeight="1" x14ac:dyDescent="0.15">
      <c r="A57" s="740"/>
      <c r="B57" s="741"/>
      <c r="C57" s="741"/>
      <c r="D57" s="741"/>
      <c r="E57" s="741"/>
      <c r="F57" s="742"/>
      <c r="G57" s="399"/>
      <c r="H57" s="400"/>
      <c r="I57" s="400"/>
      <c r="J57" s="400"/>
      <c r="K57" s="401"/>
      <c r="L57" s="364"/>
      <c r="M57" s="365"/>
      <c r="N57" s="365"/>
      <c r="O57" s="365"/>
      <c r="P57" s="365"/>
      <c r="Q57" s="365"/>
      <c r="R57" s="365"/>
      <c r="S57" s="365"/>
      <c r="T57" s="365"/>
      <c r="U57" s="365"/>
      <c r="V57" s="365"/>
      <c r="W57" s="365"/>
      <c r="X57" s="366"/>
      <c r="Y57" s="396"/>
      <c r="Z57" s="397"/>
      <c r="AA57" s="397"/>
      <c r="AB57" s="398"/>
      <c r="AC57" s="399"/>
      <c r="AD57" s="400"/>
      <c r="AE57" s="400"/>
      <c r="AF57" s="400"/>
      <c r="AG57" s="401"/>
      <c r="AH57" s="364"/>
      <c r="AI57" s="365"/>
      <c r="AJ57" s="365"/>
      <c r="AK57" s="365"/>
      <c r="AL57" s="365"/>
      <c r="AM57" s="365"/>
      <c r="AN57" s="365"/>
      <c r="AO57" s="365"/>
      <c r="AP57" s="365"/>
      <c r="AQ57" s="365"/>
      <c r="AR57" s="365"/>
      <c r="AS57" s="365"/>
      <c r="AT57" s="366"/>
      <c r="AU57" s="396"/>
      <c r="AV57" s="397"/>
      <c r="AW57" s="397"/>
      <c r="AX57" s="484"/>
    </row>
    <row r="58" spans="1:50" ht="24.75" customHeight="1" x14ac:dyDescent="0.15">
      <c r="A58" s="740"/>
      <c r="B58" s="741"/>
      <c r="C58" s="741"/>
      <c r="D58" s="741"/>
      <c r="E58" s="741"/>
      <c r="F58" s="742"/>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6"/>
    </row>
    <row r="59" spans="1:50" ht="24.75" customHeight="1" x14ac:dyDescent="0.15">
      <c r="A59" s="740"/>
      <c r="B59" s="741"/>
      <c r="C59" s="741"/>
      <c r="D59" s="741"/>
      <c r="E59" s="741"/>
      <c r="F59" s="742"/>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6"/>
    </row>
    <row r="60" spans="1:50" ht="24.75" customHeight="1" x14ac:dyDescent="0.15">
      <c r="A60" s="740"/>
      <c r="B60" s="741"/>
      <c r="C60" s="741"/>
      <c r="D60" s="741"/>
      <c r="E60" s="741"/>
      <c r="F60" s="742"/>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6"/>
    </row>
    <row r="61" spans="1:50" ht="24.75" customHeight="1" x14ac:dyDescent="0.15">
      <c r="A61" s="740"/>
      <c r="B61" s="741"/>
      <c r="C61" s="741"/>
      <c r="D61" s="741"/>
      <c r="E61" s="741"/>
      <c r="F61" s="742"/>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6"/>
    </row>
    <row r="62" spans="1:50" ht="24.75" customHeight="1" x14ac:dyDescent="0.15">
      <c r="A62" s="740"/>
      <c r="B62" s="741"/>
      <c r="C62" s="741"/>
      <c r="D62" s="741"/>
      <c r="E62" s="741"/>
      <c r="F62" s="742"/>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6"/>
    </row>
    <row r="63" spans="1:50" ht="24.75" customHeight="1" x14ac:dyDescent="0.15">
      <c r="A63" s="740"/>
      <c r="B63" s="741"/>
      <c r="C63" s="741"/>
      <c r="D63" s="741"/>
      <c r="E63" s="741"/>
      <c r="F63" s="742"/>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6"/>
    </row>
    <row r="64" spans="1:50" ht="24.75" customHeight="1" x14ac:dyDescent="0.15">
      <c r="A64" s="740"/>
      <c r="B64" s="741"/>
      <c r="C64" s="741"/>
      <c r="D64" s="741"/>
      <c r="E64" s="741"/>
      <c r="F64" s="742"/>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6"/>
    </row>
    <row r="65" spans="1:50" ht="24.75" customHeight="1" x14ac:dyDescent="0.15">
      <c r="A65" s="740"/>
      <c r="B65" s="741"/>
      <c r="C65" s="741"/>
      <c r="D65" s="741"/>
      <c r="E65" s="741"/>
      <c r="F65" s="742"/>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6"/>
    </row>
    <row r="66" spans="1:50" ht="24.75" customHeight="1" x14ac:dyDescent="0.15">
      <c r="A66" s="740"/>
      <c r="B66" s="741"/>
      <c r="C66" s="741"/>
      <c r="D66" s="741"/>
      <c r="E66" s="741"/>
      <c r="F66" s="742"/>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6"/>
    </row>
    <row r="67" spans="1:50" ht="24.75" customHeight="1" thickBot="1" x14ac:dyDescent="0.2">
      <c r="A67" s="740"/>
      <c r="B67" s="741"/>
      <c r="C67" s="741"/>
      <c r="D67" s="741"/>
      <c r="E67" s="741"/>
      <c r="F67" s="742"/>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40"/>
      <c r="B68" s="741"/>
      <c r="C68" s="741"/>
      <c r="D68" s="741"/>
      <c r="E68" s="741"/>
      <c r="F68" s="742"/>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40"/>
      <c r="B69" s="741"/>
      <c r="C69" s="741"/>
      <c r="D69" s="741"/>
      <c r="E69" s="741"/>
      <c r="F69" s="742"/>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3"/>
    </row>
    <row r="70" spans="1:50" ht="24.75" customHeight="1" x14ac:dyDescent="0.15">
      <c r="A70" s="740"/>
      <c r="B70" s="741"/>
      <c r="C70" s="741"/>
      <c r="D70" s="741"/>
      <c r="E70" s="741"/>
      <c r="F70" s="742"/>
      <c r="G70" s="399"/>
      <c r="H70" s="400"/>
      <c r="I70" s="400"/>
      <c r="J70" s="400"/>
      <c r="K70" s="401"/>
      <c r="L70" s="364"/>
      <c r="M70" s="365"/>
      <c r="N70" s="365"/>
      <c r="O70" s="365"/>
      <c r="P70" s="365"/>
      <c r="Q70" s="365"/>
      <c r="R70" s="365"/>
      <c r="S70" s="365"/>
      <c r="T70" s="365"/>
      <c r="U70" s="365"/>
      <c r="V70" s="365"/>
      <c r="W70" s="365"/>
      <c r="X70" s="366"/>
      <c r="Y70" s="396"/>
      <c r="Z70" s="397"/>
      <c r="AA70" s="397"/>
      <c r="AB70" s="398"/>
      <c r="AC70" s="399"/>
      <c r="AD70" s="400"/>
      <c r="AE70" s="400"/>
      <c r="AF70" s="400"/>
      <c r="AG70" s="401"/>
      <c r="AH70" s="364"/>
      <c r="AI70" s="365"/>
      <c r="AJ70" s="365"/>
      <c r="AK70" s="365"/>
      <c r="AL70" s="365"/>
      <c r="AM70" s="365"/>
      <c r="AN70" s="365"/>
      <c r="AO70" s="365"/>
      <c r="AP70" s="365"/>
      <c r="AQ70" s="365"/>
      <c r="AR70" s="365"/>
      <c r="AS70" s="365"/>
      <c r="AT70" s="366"/>
      <c r="AU70" s="396"/>
      <c r="AV70" s="397"/>
      <c r="AW70" s="397"/>
      <c r="AX70" s="484"/>
    </row>
    <row r="71" spans="1:50" ht="24.75" customHeight="1" x14ac:dyDescent="0.15">
      <c r="A71" s="740"/>
      <c r="B71" s="741"/>
      <c r="C71" s="741"/>
      <c r="D71" s="741"/>
      <c r="E71" s="741"/>
      <c r="F71" s="742"/>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6"/>
    </row>
    <row r="72" spans="1:50" ht="24.75" customHeight="1" x14ac:dyDescent="0.15">
      <c r="A72" s="740"/>
      <c r="B72" s="741"/>
      <c r="C72" s="741"/>
      <c r="D72" s="741"/>
      <c r="E72" s="741"/>
      <c r="F72" s="742"/>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6"/>
    </row>
    <row r="73" spans="1:50" ht="24.75" customHeight="1" x14ac:dyDescent="0.15">
      <c r="A73" s="740"/>
      <c r="B73" s="741"/>
      <c r="C73" s="741"/>
      <c r="D73" s="741"/>
      <c r="E73" s="741"/>
      <c r="F73" s="742"/>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6"/>
    </row>
    <row r="74" spans="1:50" ht="24.75" customHeight="1" x14ac:dyDescent="0.15">
      <c r="A74" s="740"/>
      <c r="B74" s="741"/>
      <c r="C74" s="741"/>
      <c r="D74" s="741"/>
      <c r="E74" s="741"/>
      <c r="F74" s="742"/>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6"/>
    </row>
    <row r="75" spans="1:50" ht="24.75" customHeight="1" x14ac:dyDescent="0.15">
      <c r="A75" s="740"/>
      <c r="B75" s="741"/>
      <c r="C75" s="741"/>
      <c r="D75" s="741"/>
      <c r="E75" s="741"/>
      <c r="F75" s="742"/>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6"/>
    </row>
    <row r="76" spans="1:50" ht="24.75" customHeight="1" x14ac:dyDescent="0.15">
      <c r="A76" s="740"/>
      <c r="B76" s="741"/>
      <c r="C76" s="741"/>
      <c r="D76" s="741"/>
      <c r="E76" s="741"/>
      <c r="F76" s="742"/>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6"/>
    </row>
    <row r="77" spans="1:50" ht="24.75" customHeight="1" x14ac:dyDescent="0.15">
      <c r="A77" s="740"/>
      <c r="B77" s="741"/>
      <c r="C77" s="741"/>
      <c r="D77" s="741"/>
      <c r="E77" s="741"/>
      <c r="F77" s="742"/>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6"/>
    </row>
    <row r="78" spans="1:50" ht="24.75" customHeight="1" x14ac:dyDescent="0.15">
      <c r="A78" s="740"/>
      <c r="B78" s="741"/>
      <c r="C78" s="741"/>
      <c r="D78" s="741"/>
      <c r="E78" s="741"/>
      <c r="F78" s="742"/>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6"/>
    </row>
    <row r="79" spans="1:50" ht="24.75" customHeight="1" x14ac:dyDescent="0.15">
      <c r="A79" s="740"/>
      <c r="B79" s="741"/>
      <c r="C79" s="741"/>
      <c r="D79" s="741"/>
      <c r="E79" s="741"/>
      <c r="F79" s="742"/>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6"/>
    </row>
    <row r="80" spans="1:50" ht="24.75" customHeight="1" thickBot="1" x14ac:dyDescent="0.2">
      <c r="A80" s="740"/>
      <c r="B80" s="741"/>
      <c r="C80" s="741"/>
      <c r="D80" s="741"/>
      <c r="E80" s="741"/>
      <c r="F80" s="742"/>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40"/>
      <c r="B81" s="741"/>
      <c r="C81" s="741"/>
      <c r="D81" s="741"/>
      <c r="E81" s="741"/>
      <c r="F81" s="742"/>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40"/>
      <c r="B82" s="741"/>
      <c r="C82" s="741"/>
      <c r="D82" s="741"/>
      <c r="E82" s="741"/>
      <c r="F82" s="742"/>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3"/>
    </row>
    <row r="83" spans="1:50" ht="24.75" customHeight="1" x14ac:dyDescent="0.15">
      <c r="A83" s="740"/>
      <c r="B83" s="741"/>
      <c r="C83" s="741"/>
      <c r="D83" s="741"/>
      <c r="E83" s="741"/>
      <c r="F83" s="742"/>
      <c r="G83" s="399"/>
      <c r="H83" s="400"/>
      <c r="I83" s="400"/>
      <c r="J83" s="400"/>
      <c r="K83" s="401"/>
      <c r="L83" s="364"/>
      <c r="M83" s="365"/>
      <c r="N83" s="365"/>
      <c r="O83" s="365"/>
      <c r="P83" s="365"/>
      <c r="Q83" s="365"/>
      <c r="R83" s="365"/>
      <c r="S83" s="365"/>
      <c r="T83" s="365"/>
      <c r="U83" s="365"/>
      <c r="V83" s="365"/>
      <c r="W83" s="365"/>
      <c r="X83" s="366"/>
      <c r="Y83" s="396"/>
      <c r="Z83" s="397"/>
      <c r="AA83" s="397"/>
      <c r="AB83" s="398"/>
      <c r="AC83" s="399"/>
      <c r="AD83" s="400"/>
      <c r="AE83" s="400"/>
      <c r="AF83" s="400"/>
      <c r="AG83" s="401"/>
      <c r="AH83" s="364"/>
      <c r="AI83" s="365"/>
      <c r="AJ83" s="365"/>
      <c r="AK83" s="365"/>
      <c r="AL83" s="365"/>
      <c r="AM83" s="365"/>
      <c r="AN83" s="365"/>
      <c r="AO83" s="365"/>
      <c r="AP83" s="365"/>
      <c r="AQ83" s="365"/>
      <c r="AR83" s="365"/>
      <c r="AS83" s="365"/>
      <c r="AT83" s="366"/>
      <c r="AU83" s="396"/>
      <c r="AV83" s="397"/>
      <c r="AW83" s="397"/>
      <c r="AX83" s="484"/>
    </row>
    <row r="84" spans="1:50" ht="24.75" customHeight="1" x14ac:dyDescent="0.15">
      <c r="A84" s="740"/>
      <c r="B84" s="741"/>
      <c r="C84" s="741"/>
      <c r="D84" s="741"/>
      <c r="E84" s="741"/>
      <c r="F84" s="742"/>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6"/>
    </row>
    <row r="85" spans="1:50" ht="24.75" customHeight="1" x14ac:dyDescent="0.15">
      <c r="A85" s="740"/>
      <c r="B85" s="741"/>
      <c r="C85" s="741"/>
      <c r="D85" s="741"/>
      <c r="E85" s="741"/>
      <c r="F85" s="742"/>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6"/>
    </row>
    <row r="86" spans="1:50" ht="24.75" customHeight="1" x14ac:dyDescent="0.15">
      <c r="A86" s="740"/>
      <c r="B86" s="741"/>
      <c r="C86" s="741"/>
      <c r="D86" s="741"/>
      <c r="E86" s="741"/>
      <c r="F86" s="742"/>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6"/>
    </row>
    <row r="87" spans="1:50" ht="24.75" customHeight="1" x14ac:dyDescent="0.15">
      <c r="A87" s="740"/>
      <c r="B87" s="741"/>
      <c r="C87" s="741"/>
      <c r="D87" s="741"/>
      <c r="E87" s="741"/>
      <c r="F87" s="742"/>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6"/>
    </row>
    <row r="88" spans="1:50" ht="24.75" customHeight="1" x14ac:dyDescent="0.15">
      <c r="A88" s="740"/>
      <c r="B88" s="741"/>
      <c r="C88" s="741"/>
      <c r="D88" s="741"/>
      <c r="E88" s="741"/>
      <c r="F88" s="742"/>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6"/>
    </row>
    <row r="89" spans="1:50" ht="24.75" customHeight="1" x14ac:dyDescent="0.15">
      <c r="A89" s="740"/>
      <c r="B89" s="741"/>
      <c r="C89" s="741"/>
      <c r="D89" s="741"/>
      <c r="E89" s="741"/>
      <c r="F89" s="742"/>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6"/>
    </row>
    <row r="90" spans="1:50" ht="24.75" customHeight="1" x14ac:dyDescent="0.15">
      <c r="A90" s="740"/>
      <c r="B90" s="741"/>
      <c r="C90" s="741"/>
      <c r="D90" s="741"/>
      <c r="E90" s="741"/>
      <c r="F90" s="742"/>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6"/>
    </row>
    <row r="91" spans="1:50" ht="24.75" customHeight="1" x14ac:dyDescent="0.15">
      <c r="A91" s="740"/>
      <c r="B91" s="741"/>
      <c r="C91" s="741"/>
      <c r="D91" s="741"/>
      <c r="E91" s="741"/>
      <c r="F91" s="742"/>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6"/>
    </row>
    <row r="92" spans="1:50" ht="24.75" customHeight="1" x14ac:dyDescent="0.15">
      <c r="A92" s="740"/>
      <c r="B92" s="741"/>
      <c r="C92" s="741"/>
      <c r="D92" s="741"/>
      <c r="E92" s="741"/>
      <c r="F92" s="742"/>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6"/>
    </row>
    <row r="93" spans="1:50" ht="24.75" customHeight="1" thickBot="1" x14ac:dyDescent="0.2">
      <c r="A93" s="740"/>
      <c r="B93" s="741"/>
      <c r="C93" s="741"/>
      <c r="D93" s="741"/>
      <c r="E93" s="741"/>
      <c r="F93" s="742"/>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40"/>
      <c r="B94" s="741"/>
      <c r="C94" s="741"/>
      <c r="D94" s="741"/>
      <c r="E94" s="741"/>
      <c r="F94" s="742"/>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40"/>
      <c r="B95" s="741"/>
      <c r="C95" s="741"/>
      <c r="D95" s="741"/>
      <c r="E95" s="741"/>
      <c r="F95" s="742"/>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3"/>
    </row>
    <row r="96" spans="1:50" ht="24.75" customHeight="1" x14ac:dyDescent="0.15">
      <c r="A96" s="740"/>
      <c r="B96" s="741"/>
      <c r="C96" s="741"/>
      <c r="D96" s="741"/>
      <c r="E96" s="741"/>
      <c r="F96" s="742"/>
      <c r="G96" s="399"/>
      <c r="H96" s="400"/>
      <c r="I96" s="400"/>
      <c r="J96" s="400"/>
      <c r="K96" s="401"/>
      <c r="L96" s="364"/>
      <c r="M96" s="365"/>
      <c r="N96" s="365"/>
      <c r="O96" s="365"/>
      <c r="P96" s="365"/>
      <c r="Q96" s="365"/>
      <c r="R96" s="365"/>
      <c r="S96" s="365"/>
      <c r="T96" s="365"/>
      <c r="U96" s="365"/>
      <c r="V96" s="365"/>
      <c r="W96" s="365"/>
      <c r="X96" s="366"/>
      <c r="Y96" s="396"/>
      <c r="Z96" s="397"/>
      <c r="AA96" s="397"/>
      <c r="AB96" s="398"/>
      <c r="AC96" s="399"/>
      <c r="AD96" s="400"/>
      <c r="AE96" s="400"/>
      <c r="AF96" s="400"/>
      <c r="AG96" s="401"/>
      <c r="AH96" s="364"/>
      <c r="AI96" s="365"/>
      <c r="AJ96" s="365"/>
      <c r="AK96" s="365"/>
      <c r="AL96" s="365"/>
      <c r="AM96" s="365"/>
      <c r="AN96" s="365"/>
      <c r="AO96" s="365"/>
      <c r="AP96" s="365"/>
      <c r="AQ96" s="365"/>
      <c r="AR96" s="365"/>
      <c r="AS96" s="365"/>
      <c r="AT96" s="366"/>
      <c r="AU96" s="396"/>
      <c r="AV96" s="397"/>
      <c r="AW96" s="397"/>
      <c r="AX96" s="484"/>
    </row>
    <row r="97" spans="1:50" ht="24.75" customHeight="1" x14ac:dyDescent="0.15">
      <c r="A97" s="740"/>
      <c r="B97" s="741"/>
      <c r="C97" s="741"/>
      <c r="D97" s="741"/>
      <c r="E97" s="741"/>
      <c r="F97" s="742"/>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6"/>
    </row>
    <row r="98" spans="1:50" ht="24.75" customHeight="1" x14ac:dyDescent="0.15">
      <c r="A98" s="740"/>
      <c r="B98" s="741"/>
      <c r="C98" s="741"/>
      <c r="D98" s="741"/>
      <c r="E98" s="741"/>
      <c r="F98" s="742"/>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6"/>
    </row>
    <row r="99" spans="1:50" ht="24.75" customHeight="1" x14ac:dyDescent="0.15">
      <c r="A99" s="740"/>
      <c r="B99" s="741"/>
      <c r="C99" s="741"/>
      <c r="D99" s="741"/>
      <c r="E99" s="741"/>
      <c r="F99" s="742"/>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6"/>
    </row>
    <row r="100" spans="1:50" ht="24.75" customHeight="1" x14ac:dyDescent="0.15">
      <c r="A100" s="740"/>
      <c r="B100" s="741"/>
      <c r="C100" s="741"/>
      <c r="D100" s="741"/>
      <c r="E100" s="741"/>
      <c r="F100" s="742"/>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6"/>
    </row>
    <row r="101" spans="1:50" ht="24.75" customHeight="1" x14ac:dyDescent="0.15">
      <c r="A101" s="740"/>
      <c r="B101" s="741"/>
      <c r="C101" s="741"/>
      <c r="D101" s="741"/>
      <c r="E101" s="741"/>
      <c r="F101" s="742"/>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6"/>
    </row>
    <row r="102" spans="1:50" ht="24.75" customHeight="1" x14ac:dyDescent="0.15">
      <c r="A102" s="740"/>
      <c r="B102" s="741"/>
      <c r="C102" s="741"/>
      <c r="D102" s="741"/>
      <c r="E102" s="741"/>
      <c r="F102" s="742"/>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6"/>
    </row>
    <row r="103" spans="1:50" ht="24.75" customHeight="1" x14ac:dyDescent="0.15">
      <c r="A103" s="740"/>
      <c r="B103" s="741"/>
      <c r="C103" s="741"/>
      <c r="D103" s="741"/>
      <c r="E103" s="741"/>
      <c r="F103" s="742"/>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6"/>
    </row>
    <row r="104" spans="1:50" ht="24.75" customHeight="1" x14ac:dyDescent="0.15">
      <c r="A104" s="740"/>
      <c r="B104" s="741"/>
      <c r="C104" s="741"/>
      <c r="D104" s="741"/>
      <c r="E104" s="741"/>
      <c r="F104" s="742"/>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6"/>
    </row>
    <row r="105" spans="1:50" ht="24.75" customHeight="1" x14ac:dyDescent="0.15">
      <c r="A105" s="740"/>
      <c r="B105" s="741"/>
      <c r="C105" s="741"/>
      <c r="D105" s="741"/>
      <c r="E105" s="741"/>
      <c r="F105" s="742"/>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6"/>
    </row>
    <row r="106" spans="1:50" ht="24.75" customHeight="1" thickBot="1" x14ac:dyDescent="0.2">
      <c r="A106" s="743"/>
      <c r="B106" s="744"/>
      <c r="C106" s="744"/>
      <c r="D106" s="744"/>
      <c r="E106" s="744"/>
      <c r="F106" s="745"/>
      <c r="G106" s="728" t="s">
        <v>22</v>
      </c>
      <c r="H106" s="729"/>
      <c r="I106" s="729"/>
      <c r="J106" s="729"/>
      <c r="K106" s="729"/>
      <c r="L106" s="730"/>
      <c r="M106" s="731"/>
      <c r="N106" s="731"/>
      <c r="O106" s="731"/>
      <c r="P106" s="731"/>
      <c r="Q106" s="731"/>
      <c r="R106" s="731"/>
      <c r="S106" s="731"/>
      <c r="T106" s="731"/>
      <c r="U106" s="731"/>
      <c r="V106" s="731"/>
      <c r="W106" s="731"/>
      <c r="X106" s="732"/>
      <c r="Y106" s="733">
        <f>SUM(Y96:AB105)</f>
        <v>0</v>
      </c>
      <c r="Z106" s="734"/>
      <c r="AA106" s="734"/>
      <c r="AB106" s="735"/>
      <c r="AC106" s="728" t="s">
        <v>22</v>
      </c>
      <c r="AD106" s="729"/>
      <c r="AE106" s="729"/>
      <c r="AF106" s="729"/>
      <c r="AG106" s="729"/>
      <c r="AH106" s="730"/>
      <c r="AI106" s="731"/>
      <c r="AJ106" s="731"/>
      <c r="AK106" s="731"/>
      <c r="AL106" s="731"/>
      <c r="AM106" s="731"/>
      <c r="AN106" s="731"/>
      <c r="AO106" s="731"/>
      <c r="AP106" s="731"/>
      <c r="AQ106" s="731"/>
      <c r="AR106" s="731"/>
      <c r="AS106" s="731"/>
      <c r="AT106" s="732"/>
      <c r="AU106" s="733">
        <f>SUM(AU96:AX105)</f>
        <v>0</v>
      </c>
      <c r="AV106" s="734"/>
      <c r="AW106" s="734"/>
      <c r="AX106" s="736"/>
    </row>
    <row r="107" spans="1:50" s="51" customFormat="1" ht="24.75" customHeight="1" thickBot="1" x14ac:dyDescent="0.2"/>
    <row r="108" spans="1:50" ht="30" customHeight="1" x14ac:dyDescent="0.15">
      <c r="A108" s="746" t="s">
        <v>34</v>
      </c>
      <c r="B108" s="747"/>
      <c r="C108" s="747"/>
      <c r="D108" s="747"/>
      <c r="E108" s="747"/>
      <c r="F108" s="748"/>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40"/>
      <c r="B109" s="741"/>
      <c r="C109" s="741"/>
      <c r="D109" s="741"/>
      <c r="E109" s="741"/>
      <c r="F109" s="742"/>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3"/>
    </row>
    <row r="110" spans="1:50" ht="24.75" customHeight="1" x14ac:dyDescent="0.15">
      <c r="A110" s="740"/>
      <c r="B110" s="741"/>
      <c r="C110" s="741"/>
      <c r="D110" s="741"/>
      <c r="E110" s="741"/>
      <c r="F110" s="742"/>
      <c r="G110" s="399"/>
      <c r="H110" s="400"/>
      <c r="I110" s="400"/>
      <c r="J110" s="400"/>
      <c r="K110" s="401"/>
      <c r="L110" s="364"/>
      <c r="M110" s="365"/>
      <c r="N110" s="365"/>
      <c r="O110" s="365"/>
      <c r="P110" s="365"/>
      <c r="Q110" s="365"/>
      <c r="R110" s="365"/>
      <c r="S110" s="365"/>
      <c r="T110" s="365"/>
      <c r="U110" s="365"/>
      <c r="V110" s="365"/>
      <c r="W110" s="365"/>
      <c r="X110" s="366"/>
      <c r="Y110" s="396"/>
      <c r="Z110" s="397"/>
      <c r="AA110" s="397"/>
      <c r="AB110" s="398"/>
      <c r="AC110" s="399"/>
      <c r="AD110" s="400"/>
      <c r="AE110" s="400"/>
      <c r="AF110" s="400"/>
      <c r="AG110" s="401"/>
      <c r="AH110" s="364"/>
      <c r="AI110" s="365"/>
      <c r="AJ110" s="365"/>
      <c r="AK110" s="365"/>
      <c r="AL110" s="365"/>
      <c r="AM110" s="365"/>
      <c r="AN110" s="365"/>
      <c r="AO110" s="365"/>
      <c r="AP110" s="365"/>
      <c r="AQ110" s="365"/>
      <c r="AR110" s="365"/>
      <c r="AS110" s="365"/>
      <c r="AT110" s="366"/>
      <c r="AU110" s="396"/>
      <c r="AV110" s="397"/>
      <c r="AW110" s="397"/>
      <c r="AX110" s="484"/>
    </row>
    <row r="111" spans="1:50" ht="24.75" customHeight="1" x14ac:dyDescent="0.15">
      <c r="A111" s="740"/>
      <c r="B111" s="741"/>
      <c r="C111" s="741"/>
      <c r="D111" s="741"/>
      <c r="E111" s="741"/>
      <c r="F111" s="742"/>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6"/>
    </row>
    <row r="112" spans="1:50" ht="24.75" customHeight="1" x14ac:dyDescent="0.15">
      <c r="A112" s="740"/>
      <c r="B112" s="741"/>
      <c r="C112" s="741"/>
      <c r="D112" s="741"/>
      <c r="E112" s="741"/>
      <c r="F112" s="742"/>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6"/>
    </row>
    <row r="113" spans="1:50" ht="24.75" customHeight="1" x14ac:dyDescent="0.15">
      <c r="A113" s="740"/>
      <c r="B113" s="741"/>
      <c r="C113" s="741"/>
      <c r="D113" s="741"/>
      <c r="E113" s="741"/>
      <c r="F113" s="742"/>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6"/>
    </row>
    <row r="114" spans="1:50" ht="24.75" customHeight="1" x14ac:dyDescent="0.15">
      <c r="A114" s="740"/>
      <c r="B114" s="741"/>
      <c r="C114" s="741"/>
      <c r="D114" s="741"/>
      <c r="E114" s="741"/>
      <c r="F114" s="742"/>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6"/>
    </row>
    <row r="115" spans="1:50" ht="24.75" customHeight="1" x14ac:dyDescent="0.15">
      <c r="A115" s="740"/>
      <c r="B115" s="741"/>
      <c r="C115" s="741"/>
      <c r="D115" s="741"/>
      <c r="E115" s="741"/>
      <c r="F115" s="742"/>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6"/>
    </row>
    <row r="116" spans="1:50" ht="24.75" customHeight="1" x14ac:dyDescent="0.15">
      <c r="A116" s="740"/>
      <c r="B116" s="741"/>
      <c r="C116" s="741"/>
      <c r="D116" s="741"/>
      <c r="E116" s="741"/>
      <c r="F116" s="742"/>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6"/>
    </row>
    <row r="117" spans="1:50" ht="24.75" customHeight="1" x14ac:dyDescent="0.15">
      <c r="A117" s="740"/>
      <c r="B117" s="741"/>
      <c r="C117" s="741"/>
      <c r="D117" s="741"/>
      <c r="E117" s="741"/>
      <c r="F117" s="742"/>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6"/>
    </row>
    <row r="118" spans="1:50" ht="24.75" customHeight="1" x14ac:dyDescent="0.15">
      <c r="A118" s="740"/>
      <c r="B118" s="741"/>
      <c r="C118" s="741"/>
      <c r="D118" s="741"/>
      <c r="E118" s="741"/>
      <c r="F118" s="742"/>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6"/>
    </row>
    <row r="119" spans="1:50" ht="24.75" customHeight="1" x14ac:dyDescent="0.15">
      <c r="A119" s="740"/>
      <c r="B119" s="741"/>
      <c r="C119" s="741"/>
      <c r="D119" s="741"/>
      <c r="E119" s="741"/>
      <c r="F119" s="742"/>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6"/>
    </row>
    <row r="120" spans="1:50" ht="24.75" customHeight="1" thickBot="1" x14ac:dyDescent="0.2">
      <c r="A120" s="740"/>
      <c r="B120" s="741"/>
      <c r="C120" s="741"/>
      <c r="D120" s="741"/>
      <c r="E120" s="741"/>
      <c r="F120" s="742"/>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40"/>
      <c r="B121" s="741"/>
      <c r="C121" s="741"/>
      <c r="D121" s="741"/>
      <c r="E121" s="741"/>
      <c r="F121" s="742"/>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40"/>
      <c r="B122" s="741"/>
      <c r="C122" s="741"/>
      <c r="D122" s="741"/>
      <c r="E122" s="741"/>
      <c r="F122" s="742"/>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3"/>
    </row>
    <row r="123" spans="1:50" ht="24.75" customHeight="1" x14ac:dyDescent="0.15">
      <c r="A123" s="740"/>
      <c r="B123" s="741"/>
      <c r="C123" s="741"/>
      <c r="D123" s="741"/>
      <c r="E123" s="741"/>
      <c r="F123" s="742"/>
      <c r="G123" s="399"/>
      <c r="H123" s="400"/>
      <c r="I123" s="400"/>
      <c r="J123" s="400"/>
      <c r="K123" s="401"/>
      <c r="L123" s="364"/>
      <c r="M123" s="365"/>
      <c r="N123" s="365"/>
      <c r="O123" s="365"/>
      <c r="P123" s="365"/>
      <c r="Q123" s="365"/>
      <c r="R123" s="365"/>
      <c r="S123" s="365"/>
      <c r="T123" s="365"/>
      <c r="U123" s="365"/>
      <c r="V123" s="365"/>
      <c r="W123" s="365"/>
      <c r="X123" s="366"/>
      <c r="Y123" s="396"/>
      <c r="Z123" s="397"/>
      <c r="AA123" s="397"/>
      <c r="AB123" s="398"/>
      <c r="AC123" s="399"/>
      <c r="AD123" s="400"/>
      <c r="AE123" s="400"/>
      <c r="AF123" s="400"/>
      <c r="AG123" s="401"/>
      <c r="AH123" s="364"/>
      <c r="AI123" s="365"/>
      <c r="AJ123" s="365"/>
      <c r="AK123" s="365"/>
      <c r="AL123" s="365"/>
      <c r="AM123" s="365"/>
      <c r="AN123" s="365"/>
      <c r="AO123" s="365"/>
      <c r="AP123" s="365"/>
      <c r="AQ123" s="365"/>
      <c r="AR123" s="365"/>
      <c r="AS123" s="365"/>
      <c r="AT123" s="366"/>
      <c r="AU123" s="396"/>
      <c r="AV123" s="397"/>
      <c r="AW123" s="397"/>
      <c r="AX123" s="484"/>
    </row>
    <row r="124" spans="1:50" ht="24.75" customHeight="1" x14ac:dyDescent="0.15">
      <c r="A124" s="740"/>
      <c r="B124" s="741"/>
      <c r="C124" s="741"/>
      <c r="D124" s="741"/>
      <c r="E124" s="741"/>
      <c r="F124" s="742"/>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6"/>
    </row>
    <row r="125" spans="1:50" ht="24.75" customHeight="1" x14ac:dyDescent="0.15">
      <c r="A125" s="740"/>
      <c r="B125" s="741"/>
      <c r="C125" s="741"/>
      <c r="D125" s="741"/>
      <c r="E125" s="741"/>
      <c r="F125" s="742"/>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6"/>
    </row>
    <row r="126" spans="1:50" ht="24.75" customHeight="1" x14ac:dyDescent="0.15">
      <c r="A126" s="740"/>
      <c r="B126" s="741"/>
      <c r="C126" s="741"/>
      <c r="D126" s="741"/>
      <c r="E126" s="741"/>
      <c r="F126" s="742"/>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6"/>
    </row>
    <row r="127" spans="1:50" ht="24.75" customHeight="1" x14ac:dyDescent="0.15">
      <c r="A127" s="740"/>
      <c r="B127" s="741"/>
      <c r="C127" s="741"/>
      <c r="D127" s="741"/>
      <c r="E127" s="741"/>
      <c r="F127" s="742"/>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6"/>
    </row>
    <row r="128" spans="1:50" ht="24.75" customHeight="1" x14ac:dyDescent="0.15">
      <c r="A128" s="740"/>
      <c r="B128" s="741"/>
      <c r="C128" s="741"/>
      <c r="D128" s="741"/>
      <c r="E128" s="741"/>
      <c r="F128" s="742"/>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6"/>
    </row>
    <row r="129" spans="1:50" ht="24.75" customHeight="1" x14ac:dyDescent="0.15">
      <c r="A129" s="740"/>
      <c r="B129" s="741"/>
      <c r="C129" s="741"/>
      <c r="D129" s="741"/>
      <c r="E129" s="741"/>
      <c r="F129" s="742"/>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6"/>
    </row>
    <row r="130" spans="1:50" ht="24.75" customHeight="1" x14ac:dyDescent="0.15">
      <c r="A130" s="740"/>
      <c r="B130" s="741"/>
      <c r="C130" s="741"/>
      <c r="D130" s="741"/>
      <c r="E130" s="741"/>
      <c r="F130" s="742"/>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6"/>
    </row>
    <row r="131" spans="1:50" ht="24.75" customHeight="1" x14ac:dyDescent="0.15">
      <c r="A131" s="740"/>
      <c r="B131" s="741"/>
      <c r="C131" s="741"/>
      <c r="D131" s="741"/>
      <c r="E131" s="741"/>
      <c r="F131" s="742"/>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6"/>
    </row>
    <row r="132" spans="1:50" ht="24.75" customHeight="1" x14ac:dyDescent="0.15">
      <c r="A132" s="740"/>
      <c r="B132" s="741"/>
      <c r="C132" s="741"/>
      <c r="D132" s="741"/>
      <c r="E132" s="741"/>
      <c r="F132" s="742"/>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6"/>
    </row>
    <row r="133" spans="1:50" ht="24.75" customHeight="1" thickBot="1" x14ac:dyDescent="0.2">
      <c r="A133" s="740"/>
      <c r="B133" s="741"/>
      <c r="C133" s="741"/>
      <c r="D133" s="741"/>
      <c r="E133" s="741"/>
      <c r="F133" s="742"/>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40"/>
      <c r="B134" s="741"/>
      <c r="C134" s="741"/>
      <c r="D134" s="741"/>
      <c r="E134" s="741"/>
      <c r="F134" s="742"/>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40"/>
      <c r="B135" s="741"/>
      <c r="C135" s="741"/>
      <c r="D135" s="741"/>
      <c r="E135" s="741"/>
      <c r="F135" s="742"/>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3"/>
    </row>
    <row r="136" spans="1:50" ht="24.75" customHeight="1" x14ac:dyDescent="0.15">
      <c r="A136" s="740"/>
      <c r="B136" s="741"/>
      <c r="C136" s="741"/>
      <c r="D136" s="741"/>
      <c r="E136" s="741"/>
      <c r="F136" s="742"/>
      <c r="G136" s="399"/>
      <c r="H136" s="400"/>
      <c r="I136" s="400"/>
      <c r="J136" s="400"/>
      <c r="K136" s="401"/>
      <c r="L136" s="364"/>
      <c r="M136" s="365"/>
      <c r="N136" s="365"/>
      <c r="O136" s="365"/>
      <c r="P136" s="365"/>
      <c r="Q136" s="365"/>
      <c r="R136" s="365"/>
      <c r="S136" s="365"/>
      <c r="T136" s="365"/>
      <c r="U136" s="365"/>
      <c r="V136" s="365"/>
      <c r="W136" s="365"/>
      <c r="X136" s="366"/>
      <c r="Y136" s="396"/>
      <c r="Z136" s="397"/>
      <c r="AA136" s="397"/>
      <c r="AB136" s="398"/>
      <c r="AC136" s="399"/>
      <c r="AD136" s="400"/>
      <c r="AE136" s="400"/>
      <c r="AF136" s="400"/>
      <c r="AG136" s="401"/>
      <c r="AH136" s="364"/>
      <c r="AI136" s="365"/>
      <c r="AJ136" s="365"/>
      <c r="AK136" s="365"/>
      <c r="AL136" s="365"/>
      <c r="AM136" s="365"/>
      <c r="AN136" s="365"/>
      <c r="AO136" s="365"/>
      <c r="AP136" s="365"/>
      <c r="AQ136" s="365"/>
      <c r="AR136" s="365"/>
      <c r="AS136" s="365"/>
      <c r="AT136" s="366"/>
      <c r="AU136" s="396"/>
      <c r="AV136" s="397"/>
      <c r="AW136" s="397"/>
      <c r="AX136" s="484"/>
    </row>
    <row r="137" spans="1:50" ht="24.75" customHeight="1" x14ac:dyDescent="0.15">
      <c r="A137" s="740"/>
      <c r="B137" s="741"/>
      <c r="C137" s="741"/>
      <c r="D137" s="741"/>
      <c r="E137" s="741"/>
      <c r="F137" s="742"/>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6"/>
    </row>
    <row r="138" spans="1:50" ht="24.75" customHeight="1" x14ac:dyDescent="0.15">
      <c r="A138" s="740"/>
      <c r="B138" s="741"/>
      <c r="C138" s="741"/>
      <c r="D138" s="741"/>
      <c r="E138" s="741"/>
      <c r="F138" s="742"/>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6"/>
    </row>
    <row r="139" spans="1:50" ht="24.75" customHeight="1" x14ac:dyDescent="0.15">
      <c r="A139" s="740"/>
      <c r="B139" s="741"/>
      <c r="C139" s="741"/>
      <c r="D139" s="741"/>
      <c r="E139" s="741"/>
      <c r="F139" s="742"/>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6"/>
    </row>
    <row r="140" spans="1:50" ht="24.75" customHeight="1" x14ac:dyDescent="0.15">
      <c r="A140" s="740"/>
      <c r="B140" s="741"/>
      <c r="C140" s="741"/>
      <c r="D140" s="741"/>
      <c r="E140" s="741"/>
      <c r="F140" s="742"/>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6"/>
    </row>
    <row r="141" spans="1:50" ht="24.75" customHeight="1" x14ac:dyDescent="0.15">
      <c r="A141" s="740"/>
      <c r="B141" s="741"/>
      <c r="C141" s="741"/>
      <c r="D141" s="741"/>
      <c r="E141" s="741"/>
      <c r="F141" s="742"/>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6"/>
    </row>
    <row r="142" spans="1:50" ht="24.75" customHeight="1" x14ac:dyDescent="0.15">
      <c r="A142" s="740"/>
      <c r="B142" s="741"/>
      <c r="C142" s="741"/>
      <c r="D142" s="741"/>
      <c r="E142" s="741"/>
      <c r="F142" s="742"/>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6"/>
    </row>
    <row r="143" spans="1:50" ht="24.75" customHeight="1" x14ac:dyDescent="0.15">
      <c r="A143" s="740"/>
      <c r="B143" s="741"/>
      <c r="C143" s="741"/>
      <c r="D143" s="741"/>
      <c r="E143" s="741"/>
      <c r="F143" s="742"/>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6"/>
    </row>
    <row r="144" spans="1:50" ht="24.75" customHeight="1" x14ac:dyDescent="0.15">
      <c r="A144" s="740"/>
      <c r="B144" s="741"/>
      <c r="C144" s="741"/>
      <c r="D144" s="741"/>
      <c r="E144" s="741"/>
      <c r="F144" s="742"/>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6"/>
    </row>
    <row r="145" spans="1:50" ht="24.75" customHeight="1" x14ac:dyDescent="0.15">
      <c r="A145" s="740"/>
      <c r="B145" s="741"/>
      <c r="C145" s="741"/>
      <c r="D145" s="741"/>
      <c r="E145" s="741"/>
      <c r="F145" s="742"/>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6"/>
    </row>
    <row r="146" spans="1:50" ht="24.75" customHeight="1" thickBot="1" x14ac:dyDescent="0.2">
      <c r="A146" s="740"/>
      <c r="B146" s="741"/>
      <c r="C146" s="741"/>
      <c r="D146" s="741"/>
      <c r="E146" s="741"/>
      <c r="F146" s="742"/>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40"/>
      <c r="B147" s="741"/>
      <c r="C147" s="741"/>
      <c r="D147" s="741"/>
      <c r="E147" s="741"/>
      <c r="F147" s="742"/>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40"/>
      <c r="B148" s="741"/>
      <c r="C148" s="741"/>
      <c r="D148" s="741"/>
      <c r="E148" s="741"/>
      <c r="F148" s="742"/>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3"/>
    </row>
    <row r="149" spans="1:50" ht="24.75" customHeight="1" x14ac:dyDescent="0.15">
      <c r="A149" s="740"/>
      <c r="B149" s="741"/>
      <c r="C149" s="741"/>
      <c r="D149" s="741"/>
      <c r="E149" s="741"/>
      <c r="F149" s="742"/>
      <c r="G149" s="399"/>
      <c r="H149" s="400"/>
      <c r="I149" s="400"/>
      <c r="J149" s="400"/>
      <c r="K149" s="401"/>
      <c r="L149" s="364"/>
      <c r="M149" s="365"/>
      <c r="N149" s="365"/>
      <c r="O149" s="365"/>
      <c r="P149" s="365"/>
      <c r="Q149" s="365"/>
      <c r="R149" s="365"/>
      <c r="S149" s="365"/>
      <c r="T149" s="365"/>
      <c r="U149" s="365"/>
      <c r="V149" s="365"/>
      <c r="W149" s="365"/>
      <c r="X149" s="366"/>
      <c r="Y149" s="396"/>
      <c r="Z149" s="397"/>
      <c r="AA149" s="397"/>
      <c r="AB149" s="398"/>
      <c r="AC149" s="399"/>
      <c r="AD149" s="400"/>
      <c r="AE149" s="400"/>
      <c r="AF149" s="400"/>
      <c r="AG149" s="401"/>
      <c r="AH149" s="364"/>
      <c r="AI149" s="365"/>
      <c r="AJ149" s="365"/>
      <c r="AK149" s="365"/>
      <c r="AL149" s="365"/>
      <c r="AM149" s="365"/>
      <c r="AN149" s="365"/>
      <c r="AO149" s="365"/>
      <c r="AP149" s="365"/>
      <c r="AQ149" s="365"/>
      <c r="AR149" s="365"/>
      <c r="AS149" s="365"/>
      <c r="AT149" s="366"/>
      <c r="AU149" s="396"/>
      <c r="AV149" s="397"/>
      <c r="AW149" s="397"/>
      <c r="AX149" s="484"/>
    </row>
    <row r="150" spans="1:50" ht="24.75" customHeight="1" x14ac:dyDescent="0.15">
      <c r="A150" s="740"/>
      <c r="B150" s="741"/>
      <c r="C150" s="741"/>
      <c r="D150" s="741"/>
      <c r="E150" s="741"/>
      <c r="F150" s="742"/>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6"/>
    </row>
    <row r="151" spans="1:50" ht="24.75" customHeight="1" x14ac:dyDescent="0.15">
      <c r="A151" s="740"/>
      <c r="B151" s="741"/>
      <c r="C151" s="741"/>
      <c r="D151" s="741"/>
      <c r="E151" s="741"/>
      <c r="F151" s="742"/>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6"/>
    </row>
    <row r="152" spans="1:50" ht="24.75" customHeight="1" x14ac:dyDescent="0.15">
      <c r="A152" s="740"/>
      <c r="B152" s="741"/>
      <c r="C152" s="741"/>
      <c r="D152" s="741"/>
      <c r="E152" s="741"/>
      <c r="F152" s="742"/>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6"/>
    </row>
    <row r="153" spans="1:50" ht="24.75" customHeight="1" x14ac:dyDescent="0.15">
      <c r="A153" s="740"/>
      <c r="B153" s="741"/>
      <c r="C153" s="741"/>
      <c r="D153" s="741"/>
      <c r="E153" s="741"/>
      <c r="F153" s="742"/>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6"/>
    </row>
    <row r="154" spans="1:50" ht="24.75" customHeight="1" x14ac:dyDescent="0.15">
      <c r="A154" s="740"/>
      <c r="B154" s="741"/>
      <c r="C154" s="741"/>
      <c r="D154" s="741"/>
      <c r="E154" s="741"/>
      <c r="F154" s="742"/>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6"/>
    </row>
    <row r="155" spans="1:50" ht="24.75" customHeight="1" x14ac:dyDescent="0.15">
      <c r="A155" s="740"/>
      <c r="B155" s="741"/>
      <c r="C155" s="741"/>
      <c r="D155" s="741"/>
      <c r="E155" s="741"/>
      <c r="F155" s="742"/>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6"/>
    </row>
    <row r="156" spans="1:50" ht="24.75" customHeight="1" x14ac:dyDescent="0.15">
      <c r="A156" s="740"/>
      <c r="B156" s="741"/>
      <c r="C156" s="741"/>
      <c r="D156" s="741"/>
      <c r="E156" s="741"/>
      <c r="F156" s="742"/>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6"/>
    </row>
    <row r="157" spans="1:50" ht="24.75" customHeight="1" x14ac:dyDescent="0.15">
      <c r="A157" s="740"/>
      <c r="B157" s="741"/>
      <c r="C157" s="741"/>
      <c r="D157" s="741"/>
      <c r="E157" s="741"/>
      <c r="F157" s="742"/>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6"/>
    </row>
    <row r="158" spans="1:50" ht="24.75" customHeight="1" x14ac:dyDescent="0.15">
      <c r="A158" s="740"/>
      <c r="B158" s="741"/>
      <c r="C158" s="741"/>
      <c r="D158" s="741"/>
      <c r="E158" s="741"/>
      <c r="F158" s="742"/>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6"/>
    </row>
    <row r="159" spans="1:50" ht="24.75" customHeight="1" thickBot="1" x14ac:dyDescent="0.2">
      <c r="A159" s="743"/>
      <c r="B159" s="744"/>
      <c r="C159" s="744"/>
      <c r="D159" s="744"/>
      <c r="E159" s="744"/>
      <c r="F159" s="745"/>
      <c r="G159" s="728" t="s">
        <v>22</v>
      </c>
      <c r="H159" s="729"/>
      <c r="I159" s="729"/>
      <c r="J159" s="729"/>
      <c r="K159" s="729"/>
      <c r="L159" s="730"/>
      <c r="M159" s="731"/>
      <c r="N159" s="731"/>
      <c r="O159" s="731"/>
      <c r="P159" s="731"/>
      <c r="Q159" s="731"/>
      <c r="R159" s="731"/>
      <c r="S159" s="731"/>
      <c r="T159" s="731"/>
      <c r="U159" s="731"/>
      <c r="V159" s="731"/>
      <c r="W159" s="731"/>
      <c r="X159" s="732"/>
      <c r="Y159" s="733">
        <f>SUM(Y149:AB158)</f>
        <v>0</v>
      </c>
      <c r="Z159" s="734"/>
      <c r="AA159" s="734"/>
      <c r="AB159" s="735"/>
      <c r="AC159" s="728" t="s">
        <v>22</v>
      </c>
      <c r="AD159" s="729"/>
      <c r="AE159" s="729"/>
      <c r="AF159" s="729"/>
      <c r="AG159" s="729"/>
      <c r="AH159" s="730"/>
      <c r="AI159" s="731"/>
      <c r="AJ159" s="731"/>
      <c r="AK159" s="731"/>
      <c r="AL159" s="731"/>
      <c r="AM159" s="731"/>
      <c r="AN159" s="731"/>
      <c r="AO159" s="731"/>
      <c r="AP159" s="731"/>
      <c r="AQ159" s="731"/>
      <c r="AR159" s="731"/>
      <c r="AS159" s="731"/>
      <c r="AT159" s="732"/>
      <c r="AU159" s="733">
        <f>SUM(AU149:AX158)</f>
        <v>0</v>
      </c>
      <c r="AV159" s="734"/>
      <c r="AW159" s="734"/>
      <c r="AX159" s="736"/>
    </row>
    <row r="160" spans="1:50" s="51" customFormat="1" ht="24.75" customHeight="1" thickBot="1" x14ac:dyDescent="0.2"/>
    <row r="161" spans="1:50" ht="30" customHeight="1" x14ac:dyDescent="0.15">
      <c r="A161" s="746" t="s">
        <v>34</v>
      </c>
      <c r="B161" s="747"/>
      <c r="C161" s="747"/>
      <c r="D161" s="747"/>
      <c r="E161" s="747"/>
      <c r="F161" s="748"/>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40"/>
      <c r="B162" s="741"/>
      <c r="C162" s="741"/>
      <c r="D162" s="741"/>
      <c r="E162" s="741"/>
      <c r="F162" s="742"/>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3"/>
    </row>
    <row r="163" spans="1:50" ht="24.75" customHeight="1" x14ac:dyDescent="0.15">
      <c r="A163" s="740"/>
      <c r="B163" s="741"/>
      <c r="C163" s="741"/>
      <c r="D163" s="741"/>
      <c r="E163" s="741"/>
      <c r="F163" s="742"/>
      <c r="G163" s="399"/>
      <c r="H163" s="400"/>
      <c r="I163" s="400"/>
      <c r="J163" s="400"/>
      <c r="K163" s="401"/>
      <c r="L163" s="364"/>
      <c r="M163" s="365"/>
      <c r="N163" s="365"/>
      <c r="O163" s="365"/>
      <c r="P163" s="365"/>
      <c r="Q163" s="365"/>
      <c r="R163" s="365"/>
      <c r="S163" s="365"/>
      <c r="T163" s="365"/>
      <c r="U163" s="365"/>
      <c r="V163" s="365"/>
      <c r="W163" s="365"/>
      <c r="X163" s="366"/>
      <c r="Y163" s="396"/>
      <c r="Z163" s="397"/>
      <c r="AA163" s="397"/>
      <c r="AB163" s="398"/>
      <c r="AC163" s="399"/>
      <c r="AD163" s="400"/>
      <c r="AE163" s="400"/>
      <c r="AF163" s="400"/>
      <c r="AG163" s="401"/>
      <c r="AH163" s="364"/>
      <c r="AI163" s="365"/>
      <c r="AJ163" s="365"/>
      <c r="AK163" s="365"/>
      <c r="AL163" s="365"/>
      <c r="AM163" s="365"/>
      <c r="AN163" s="365"/>
      <c r="AO163" s="365"/>
      <c r="AP163" s="365"/>
      <c r="AQ163" s="365"/>
      <c r="AR163" s="365"/>
      <c r="AS163" s="365"/>
      <c r="AT163" s="366"/>
      <c r="AU163" s="396"/>
      <c r="AV163" s="397"/>
      <c r="AW163" s="397"/>
      <c r="AX163" s="484"/>
    </row>
    <row r="164" spans="1:50" ht="24.75" customHeight="1" x14ac:dyDescent="0.15">
      <c r="A164" s="740"/>
      <c r="B164" s="741"/>
      <c r="C164" s="741"/>
      <c r="D164" s="741"/>
      <c r="E164" s="741"/>
      <c r="F164" s="742"/>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6"/>
    </row>
    <row r="165" spans="1:50" ht="24.75" customHeight="1" x14ac:dyDescent="0.15">
      <c r="A165" s="740"/>
      <c r="B165" s="741"/>
      <c r="C165" s="741"/>
      <c r="D165" s="741"/>
      <c r="E165" s="741"/>
      <c r="F165" s="742"/>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6"/>
    </row>
    <row r="166" spans="1:50" ht="24.75" customHeight="1" x14ac:dyDescent="0.15">
      <c r="A166" s="740"/>
      <c r="B166" s="741"/>
      <c r="C166" s="741"/>
      <c r="D166" s="741"/>
      <c r="E166" s="741"/>
      <c r="F166" s="742"/>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6"/>
    </row>
    <row r="167" spans="1:50" ht="24.75" customHeight="1" x14ac:dyDescent="0.15">
      <c r="A167" s="740"/>
      <c r="B167" s="741"/>
      <c r="C167" s="741"/>
      <c r="D167" s="741"/>
      <c r="E167" s="741"/>
      <c r="F167" s="742"/>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6"/>
    </row>
    <row r="168" spans="1:50" ht="24.75" customHeight="1" x14ac:dyDescent="0.15">
      <c r="A168" s="740"/>
      <c r="B168" s="741"/>
      <c r="C168" s="741"/>
      <c r="D168" s="741"/>
      <c r="E168" s="741"/>
      <c r="F168" s="742"/>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6"/>
    </row>
    <row r="169" spans="1:50" ht="24.75" customHeight="1" x14ac:dyDescent="0.15">
      <c r="A169" s="740"/>
      <c r="B169" s="741"/>
      <c r="C169" s="741"/>
      <c r="D169" s="741"/>
      <c r="E169" s="741"/>
      <c r="F169" s="742"/>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6"/>
    </row>
    <row r="170" spans="1:50" ht="24.75" customHeight="1" x14ac:dyDescent="0.15">
      <c r="A170" s="740"/>
      <c r="B170" s="741"/>
      <c r="C170" s="741"/>
      <c r="D170" s="741"/>
      <c r="E170" s="741"/>
      <c r="F170" s="742"/>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6"/>
    </row>
    <row r="171" spans="1:50" ht="24.75" customHeight="1" x14ac:dyDescent="0.15">
      <c r="A171" s="740"/>
      <c r="B171" s="741"/>
      <c r="C171" s="741"/>
      <c r="D171" s="741"/>
      <c r="E171" s="741"/>
      <c r="F171" s="742"/>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6"/>
    </row>
    <row r="172" spans="1:50" ht="24.75" customHeight="1" x14ac:dyDescent="0.15">
      <c r="A172" s="740"/>
      <c r="B172" s="741"/>
      <c r="C172" s="741"/>
      <c r="D172" s="741"/>
      <c r="E172" s="741"/>
      <c r="F172" s="742"/>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6"/>
    </row>
    <row r="173" spans="1:50" ht="24.75" customHeight="1" thickBot="1" x14ac:dyDescent="0.2">
      <c r="A173" s="740"/>
      <c r="B173" s="741"/>
      <c r="C173" s="741"/>
      <c r="D173" s="741"/>
      <c r="E173" s="741"/>
      <c r="F173" s="742"/>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40"/>
      <c r="B174" s="741"/>
      <c r="C174" s="741"/>
      <c r="D174" s="741"/>
      <c r="E174" s="741"/>
      <c r="F174" s="742"/>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40"/>
      <c r="B175" s="741"/>
      <c r="C175" s="741"/>
      <c r="D175" s="741"/>
      <c r="E175" s="741"/>
      <c r="F175" s="742"/>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3"/>
    </row>
    <row r="176" spans="1:50" ht="24.75" customHeight="1" x14ac:dyDescent="0.15">
      <c r="A176" s="740"/>
      <c r="B176" s="741"/>
      <c r="C176" s="741"/>
      <c r="D176" s="741"/>
      <c r="E176" s="741"/>
      <c r="F176" s="742"/>
      <c r="G176" s="399"/>
      <c r="H176" s="400"/>
      <c r="I176" s="400"/>
      <c r="J176" s="400"/>
      <c r="K176" s="401"/>
      <c r="L176" s="364"/>
      <c r="M176" s="365"/>
      <c r="N176" s="365"/>
      <c r="O176" s="365"/>
      <c r="P176" s="365"/>
      <c r="Q176" s="365"/>
      <c r="R176" s="365"/>
      <c r="S176" s="365"/>
      <c r="T176" s="365"/>
      <c r="U176" s="365"/>
      <c r="V176" s="365"/>
      <c r="W176" s="365"/>
      <c r="X176" s="366"/>
      <c r="Y176" s="396"/>
      <c r="Z176" s="397"/>
      <c r="AA176" s="397"/>
      <c r="AB176" s="398"/>
      <c r="AC176" s="399"/>
      <c r="AD176" s="400"/>
      <c r="AE176" s="400"/>
      <c r="AF176" s="400"/>
      <c r="AG176" s="401"/>
      <c r="AH176" s="364"/>
      <c r="AI176" s="365"/>
      <c r="AJ176" s="365"/>
      <c r="AK176" s="365"/>
      <c r="AL176" s="365"/>
      <c r="AM176" s="365"/>
      <c r="AN176" s="365"/>
      <c r="AO176" s="365"/>
      <c r="AP176" s="365"/>
      <c r="AQ176" s="365"/>
      <c r="AR176" s="365"/>
      <c r="AS176" s="365"/>
      <c r="AT176" s="366"/>
      <c r="AU176" s="396"/>
      <c r="AV176" s="397"/>
      <c r="AW176" s="397"/>
      <c r="AX176" s="484"/>
    </row>
    <row r="177" spans="1:50" ht="24.75" customHeight="1" x14ac:dyDescent="0.15">
      <c r="A177" s="740"/>
      <c r="B177" s="741"/>
      <c r="C177" s="741"/>
      <c r="D177" s="741"/>
      <c r="E177" s="741"/>
      <c r="F177" s="742"/>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6"/>
    </row>
    <row r="178" spans="1:50" ht="24.75" customHeight="1" x14ac:dyDescent="0.15">
      <c r="A178" s="740"/>
      <c r="B178" s="741"/>
      <c r="C178" s="741"/>
      <c r="D178" s="741"/>
      <c r="E178" s="741"/>
      <c r="F178" s="742"/>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6"/>
    </row>
    <row r="179" spans="1:50" ht="24.75" customHeight="1" x14ac:dyDescent="0.15">
      <c r="A179" s="740"/>
      <c r="B179" s="741"/>
      <c r="C179" s="741"/>
      <c r="D179" s="741"/>
      <c r="E179" s="741"/>
      <c r="F179" s="742"/>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6"/>
    </row>
    <row r="180" spans="1:50" ht="24.75" customHeight="1" x14ac:dyDescent="0.15">
      <c r="A180" s="740"/>
      <c r="B180" s="741"/>
      <c r="C180" s="741"/>
      <c r="D180" s="741"/>
      <c r="E180" s="741"/>
      <c r="F180" s="742"/>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6"/>
    </row>
    <row r="181" spans="1:50" ht="24.75" customHeight="1" x14ac:dyDescent="0.15">
      <c r="A181" s="740"/>
      <c r="B181" s="741"/>
      <c r="C181" s="741"/>
      <c r="D181" s="741"/>
      <c r="E181" s="741"/>
      <c r="F181" s="74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customHeight="1" x14ac:dyDescent="0.15">
      <c r="A182" s="740"/>
      <c r="B182" s="741"/>
      <c r="C182" s="741"/>
      <c r="D182" s="741"/>
      <c r="E182" s="741"/>
      <c r="F182" s="74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customHeight="1" x14ac:dyDescent="0.15">
      <c r="A183" s="740"/>
      <c r="B183" s="741"/>
      <c r="C183" s="741"/>
      <c r="D183" s="741"/>
      <c r="E183" s="741"/>
      <c r="F183" s="74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customHeight="1" x14ac:dyDescent="0.15">
      <c r="A184" s="740"/>
      <c r="B184" s="741"/>
      <c r="C184" s="741"/>
      <c r="D184" s="741"/>
      <c r="E184" s="741"/>
      <c r="F184" s="74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customHeight="1" x14ac:dyDescent="0.15">
      <c r="A185" s="740"/>
      <c r="B185" s="741"/>
      <c r="C185" s="741"/>
      <c r="D185" s="741"/>
      <c r="E185" s="741"/>
      <c r="F185" s="74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customHeight="1" thickBot="1" x14ac:dyDescent="0.2">
      <c r="A186" s="740"/>
      <c r="B186" s="741"/>
      <c r="C186" s="741"/>
      <c r="D186" s="741"/>
      <c r="E186" s="741"/>
      <c r="F186" s="742"/>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40"/>
      <c r="B187" s="741"/>
      <c r="C187" s="741"/>
      <c r="D187" s="741"/>
      <c r="E187" s="741"/>
      <c r="F187" s="742"/>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40"/>
      <c r="B188" s="741"/>
      <c r="C188" s="741"/>
      <c r="D188" s="741"/>
      <c r="E188" s="741"/>
      <c r="F188" s="742"/>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3"/>
    </row>
    <row r="189" spans="1:50" ht="24.75" customHeight="1" x14ac:dyDescent="0.15">
      <c r="A189" s="740"/>
      <c r="B189" s="741"/>
      <c r="C189" s="741"/>
      <c r="D189" s="741"/>
      <c r="E189" s="741"/>
      <c r="F189" s="742"/>
      <c r="G189" s="399"/>
      <c r="H189" s="400"/>
      <c r="I189" s="400"/>
      <c r="J189" s="400"/>
      <c r="K189" s="401"/>
      <c r="L189" s="364"/>
      <c r="M189" s="365"/>
      <c r="N189" s="365"/>
      <c r="O189" s="365"/>
      <c r="P189" s="365"/>
      <c r="Q189" s="365"/>
      <c r="R189" s="365"/>
      <c r="S189" s="365"/>
      <c r="T189" s="365"/>
      <c r="U189" s="365"/>
      <c r="V189" s="365"/>
      <c r="W189" s="365"/>
      <c r="X189" s="366"/>
      <c r="Y189" s="396"/>
      <c r="Z189" s="397"/>
      <c r="AA189" s="397"/>
      <c r="AB189" s="398"/>
      <c r="AC189" s="399"/>
      <c r="AD189" s="400"/>
      <c r="AE189" s="400"/>
      <c r="AF189" s="400"/>
      <c r="AG189" s="401"/>
      <c r="AH189" s="364"/>
      <c r="AI189" s="365"/>
      <c r="AJ189" s="365"/>
      <c r="AK189" s="365"/>
      <c r="AL189" s="365"/>
      <c r="AM189" s="365"/>
      <c r="AN189" s="365"/>
      <c r="AO189" s="365"/>
      <c r="AP189" s="365"/>
      <c r="AQ189" s="365"/>
      <c r="AR189" s="365"/>
      <c r="AS189" s="365"/>
      <c r="AT189" s="366"/>
      <c r="AU189" s="396"/>
      <c r="AV189" s="397"/>
      <c r="AW189" s="397"/>
      <c r="AX189" s="484"/>
    </row>
    <row r="190" spans="1:50" ht="24.75" customHeight="1" x14ac:dyDescent="0.15">
      <c r="A190" s="740"/>
      <c r="B190" s="741"/>
      <c r="C190" s="741"/>
      <c r="D190" s="741"/>
      <c r="E190" s="741"/>
      <c r="F190" s="742"/>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6"/>
    </row>
    <row r="191" spans="1:50" ht="24.75" customHeight="1" x14ac:dyDescent="0.15">
      <c r="A191" s="740"/>
      <c r="B191" s="741"/>
      <c r="C191" s="741"/>
      <c r="D191" s="741"/>
      <c r="E191" s="741"/>
      <c r="F191" s="742"/>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6"/>
    </row>
    <row r="192" spans="1:50" ht="24.75" customHeight="1" x14ac:dyDescent="0.15">
      <c r="A192" s="740"/>
      <c r="B192" s="741"/>
      <c r="C192" s="741"/>
      <c r="D192" s="741"/>
      <c r="E192" s="741"/>
      <c r="F192" s="742"/>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6"/>
    </row>
    <row r="193" spans="1:50" ht="24.75" customHeight="1" x14ac:dyDescent="0.15">
      <c r="A193" s="740"/>
      <c r="B193" s="741"/>
      <c r="C193" s="741"/>
      <c r="D193" s="741"/>
      <c r="E193" s="741"/>
      <c r="F193" s="742"/>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6"/>
    </row>
    <row r="194" spans="1:50" ht="24.75" customHeight="1" x14ac:dyDescent="0.15">
      <c r="A194" s="740"/>
      <c r="B194" s="741"/>
      <c r="C194" s="741"/>
      <c r="D194" s="741"/>
      <c r="E194" s="741"/>
      <c r="F194" s="74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customHeight="1" x14ac:dyDescent="0.15">
      <c r="A195" s="740"/>
      <c r="B195" s="741"/>
      <c r="C195" s="741"/>
      <c r="D195" s="741"/>
      <c r="E195" s="741"/>
      <c r="F195" s="74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customHeight="1" x14ac:dyDescent="0.15">
      <c r="A196" s="740"/>
      <c r="B196" s="741"/>
      <c r="C196" s="741"/>
      <c r="D196" s="741"/>
      <c r="E196" s="741"/>
      <c r="F196" s="74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customHeight="1" x14ac:dyDescent="0.15">
      <c r="A197" s="740"/>
      <c r="B197" s="741"/>
      <c r="C197" s="741"/>
      <c r="D197" s="741"/>
      <c r="E197" s="741"/>
      <c r="F197" s="74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customHeight="1" x14ac:dyDescent="0.15">
      <c r="A198" s="740"/>
      <c r="B198" s="741"/>
      <c r="C198" s="741"/>
      <c r="D198" s="741"/>
      <c r="E198" s="741"/>
      <c r="F198" s="74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customHeight="1" thickBot="1" x14ac:dyDescent="0.2">
      <c r="A199" s="740"/>
      <c r="B199" s="741"/>
      <c r="C199" s="741"/>
      <c r="D199" s="741"/>
      <c r="E199" s="741"/>
      <c r="F199" s="742"/>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40"/>
      <c r="B200" s="741"/>
      <c r="C200" s="741"/>
      <c r="D200" s="741"/>
      <c r="E200" s="741"/>
      <c r="F200" s="742"/>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40"/>
      <c r="B201" s="741"/>
      <c r="C201" s="741"/>
      <c r="D201" s="741"/>
      <c r="E201" s="741"/>
      <c r="F201" s="742"/>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3"/>
    </row>
    <row r="202" spans="1:50" ht="24.75" customHeight="1" x14ac:dyDescent="0.15">
      <c r="A202" s="740"/>
      <c r="B202" s="741"/>
      <c r="C202" s="741"/>
      <c r="D202" s="741"/>
      <c r="E202" s="741"/>
      <c r="F202" s="742"/>
      <c r="G202" s="399"/>
      <c r="H202" s="400"/>
      <c r="I202" s="400"/>
      <c r="J202" s="400"/>
      <c r="K202" s="401"/>
      <c r="L202" s="364"/>
      <c r="M202" s="365"/>
      <c r="N202" s="365"/>
      <c r="O202" s="365"/>
      <c r="P202" s="365"/>
      <c r="Q202" s="365"/>
      <c r="R202" s="365"/>
      <c r="S202" s="365"/>
      <c r="T202" s="365"/>
      <c r="U202" s="365"/>
      <c r="V202" s="365"/>
      <c r="W202" s="365"/>
      <c r="X202" s="366"/>
      <c r="Y202" s="396"/>
      <c r="Z202" s="397"/>
      <c r="AA202" s="397"/>
      <c r="AB202" s="398"/>
      <c r="AC202" s="399"/>
      <c r="AD202" s="400"/>
      <c r="AE202" s="400"/>
      <c r="AF202" s="400"/>
      <c r="AG202" s="401"/>
      <c r="AH202" s="364"/>
      <c r="AI202" s="365"/>
      <c r="AJ202" s="365"/>
      <c r="AK202" s="365"/>
      <c r="AL202" s="365"/>
      <c r="AM202" s="365"/>
      <c r="AN202" s="365"/>
      <c r="AO202" s="365"/>
      <c r="AP202" s="365"/>
      <c r="AQ202" s="365"/>
      <c r="AR202" s="365"/>
      <c r="AS202" s="365"/>
      <c r="AT202" s="366"/>
      <c r="AU202" s="396"/>
      <c r="AV202" s="397"/>
      <c r="AW202" s="397"/>
      <c r="AX202" s="484"/>
    </row>
    <row r="203" spans="1:50" ht="24.75" customHeight="1" x14ac:dyDescent="0.15">
      <c r="A203" s="740"/>
      <c r="B203" s="741"/>
      <c r="C203" s="741"/>
      <c r="D203" s="741"/>
      <c r="E203" s="741"/>
      <c r="F203" s="742"/>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6"/>
    </row>
    <row r="204" spans="1:50" ht="24.75" customHeight="1" x14ac:dyDescent="0.15">
      <c r="A204" s="740"/>
      <c r="B204" s="741"/>
      <c r="C204" s="741"/>
      <c r="D204" s="741"/>
      <c r="E204" s="741"/>
      <c r="F204" s="742"/>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6"/>
    </row>
    <row r="205" spans="1:50" ht="24.75" customHeight="1" x14ac:dyDescent="0.15">
      <c r="A205" s="740"/>
      <c r="B205" s="741"/>
      <c r="C205" s="741"/>
      <c r="D205" s="741"/>
      <c r="E205" s="741"/>
      <c r="F205" s="742"/>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6"/>
    </row>
    <row r="206" spans="1:50" ht="24.75" customHeight="1" x14ac:dyDescent="0.15">
      <c r="A206" s="740"/>
      <c r="B206" s="741"/>
      <c r="C206" s="741"/>
      <c r="D206" s="741"/>
      <c r="E206" s="741"/>
      <c r="F206" s="742"/>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6"/>
    </row>
    <row r="207" spans="1:50" ht="24.75" customHeight="1" x14ac:dyDescent="0.15">
      <c r="A207" s="740"/>
      <c r="B207" s="741"/>
      <c r="C207" s="741"/>
      <c r="D207" s="741"/>
      <c r="E207" s="741"/>
      <c r="F207" s="74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customHeight="1" x14ac:dyDescent="0.15">
      <c r="A208" s="740"/>
      <c r="B208" s="741"/>
      <c r="C208" s="741"/>
      <c r="D208" s="741"/>
      <c r="E208" s="741"/>
      <c r="F208" s="74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customHeight="1" x14ac:dyDescent="0.15">
      <c r="A209" s="740"/>
      <c r="B209" s="741"/>
      <c r="C209" s="741"/>
      <c r="D209" s="741"/>
      <c r="E209" s="741"/>
      <c r="F209" s="74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customHeight="1" x14ac:dyDescent="0.15">
      <c r="A210" s="740"/>
      <c r="B210" s="741"/>
      <c r="C210" s="741"/>
      <c r="D210" s="741"/>
      <c r="E210" s="741"/>
      <c r="F210" s="74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customHeight="1" x14ac:dyDescent="0.15">
      <c r="A211" s="740"/>
      <c r="B211" s="741"/>
      <c r="C211" s="741"/>
      <c r="D211" s="741"/>
      <c r="E211" s="741"/>
      <c r="F211" s="74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customHeight="1" thickBot="1" x14ac:dyDescent="0.2">
      <c r="A212" s="743"/>
      <c r="B212" s="744"/>
      <c r="C212" s="744"/>
      <c r="D212" s="744"/>
      <c r="E212" s="744"/>
      <c r="F212" s="745"/>
      <c r="G212" s="728" t="s">
        <v>22</v>
      </c>
      <c r="H212" s="729"/>
      <c r="I212" s="729"/>
      <c r="J212" s="729"/>
      <c r="K212" s="729"/>
      <c r="L212" s="730"/>
      <c r="M212" s="731"/>
      <c r="N212" s="731"/>
      <c r="O212" s="731"/>
      <c r="P212" s="731"/>
      <c r="Q212" s="731"/>
      <c r="R212" s="731"/>
      <c r="S212" s="731"/>
      <c r="T212" s="731"/>
      <c r="U212" s="731"/>
      <c r="V212" s="731"/>
      <c r="W212" s="731"/>
      <c r="X212" s="732"/>
      <c r="Y212" s="733">
        <f>SUM(Y202:AB211)</f>
        <v>0</v>
      </c>
      <c r="Z212" s="734"/>
      <c r="AA212" s="734"/>
      <c r="AB212" s="735"/>
      <c r="AC212" s="728" t="s">
        <v>22</v>
      </c>
      <c r="AD212" s="729"/>
      <c r="AE212" s="729"/>
      <c r="AF212" s="729"/>
      <c r="AG212" s="729"/>
      <c r="AH212" s="730"/>
      <c r="AI212" s="731"/>
      <c r="AJ212" s="731"/>
      <c r="AK212" s="731"/>
      <c r="AL212" s="731"/>
      <c r="AM212" s="731"/>
      <c r="AN212" s="731"/>
      <c r="AO212" s="731"/>
      <c r="AP212" s="731"/>
      <c r="AQ212" s="731"/>
      <c r="AR212" s="731"/>
      <c r="AS212" s="731"/>
      <c r="AT212" s="732"/>
      <c r="AU212" s="733">
        <f>SUM(AU202:AX211)</f>
        <v>0</v>
      </c>
      <c r="AV212" s="734"/>
      <c r="AW212" s="734"/>
      <c r="AX212" s="736"/>
    </row>
    <row r="213" spans="1:50" s="51" customFormat="1" ht="24.75" customHeight="1" thickBot="1" x14ac:dyDescent="0.2"/>
    <row r="214" spans="1:50" ht="30" customHeight="1" x14ac:dyDescent="0.15">
      <c r="A214" s="737" t="s">
        <v>34</v>
      </c>
      <c r="B214" s="738"/>
      <c r="C214" s="738"/>
      <c r="D214" s="738"/>
      <c r="E214" s="738"/>
      <c r="F214" s="739"/>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40"/>
      <c r="B215" s="741"/>
      <c r="C215" s="741"/>
      <c r="D215" s="741"/>
      <c r="E215" s="741"/>
      <c r="F215" s="742"/>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3"/>
    </row>
    <row r="216" spans="1:50" ht="24.75" customHeight="1" x14ac:dyDescent="0.15">
      <c r="A216" s="740"/>
      <c r="B216" s="741"/>
      <c r="C216" s="741"/>
      <c r="D216" s="741"/>
      <c r="E216" s="741"/>
      <c r="F216" s="742"/>
      <c r="G216" s="399"/>
      <c r="H216" s="400"/>
      <c r="I216" s="400"/>
      <c r="J216" s="400"/>
      <c r="K216" s="401"/>
      <c r="L216" s="364"/>
      <c r="M216" s="365"/>
      <c r="N216" s="365"/>
      <c r="O216" s="365"/>
      <c r="P216" s="365"/>
      <c r="Q216" s="365"/>
      <c r="R216" s="365"/>
      <c r="S216" s="365"/>
      <c r="T216" s="365"/>
      <c r="U216" s="365"/>
      <c r="V216" s="365"/>
      <c r="W216" s="365"/>
      <c r="X216" s="366"/>
      <c r="Y216" s="396"/>
      <c r="Z216" s="397"/>
      <c r="AA216" s="397"/>
      <c r="AB216" s="398"/>
      <c r="AC216" s="399"/>
      <c r="AD216" s="400"/>
      <c r="AE216" s="400"/>
      <c r="AF216" s="400"/>
      <c r="AG216" s="401"/>
      <c r="AH216" s="364"/>
      <c r="AI216" s="365"/>
      <c r="AJ216" s="365"/>
      <c r="AK216" s="365"/>
      <c r="AL216" s="365"/>
      <c r="AM216" s="365"/>
      <c r="AN216" s="365"/>
      <c r="AO216" s="365"/>
      <c r="AP216" s="365"/>
      <c r="AQ216" s="365"/>
      <c r="AR216" s="365"/>
      <c r="AS216" s="365"/>
      <c r="AT216" s="366"/>
      <c r="AU216" s="396"/>
      <c r="AV216" s="397"/>
      <c r="AW216" s="397"/>
      <c r="AX216" s="484"/>
    </row>
    <row r="217" spans="1:50" ht="24.75" customHeight="1" x14ac:dyDescent="0.15">
      <c r="A217" s="740"/>
      <c r="B217" s="741"/>
      <c r="C217" s="741"/>
      <c r="D217" s="741"/>
      <c r="E217" s="741"/>
      <c r="F217" s="742"/>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6"/>
    </row>
    <row r="218" spans="1:50" ht="24.75" customHeight="1" x14ac:dyDescent="0.15">
      <c r="A218" s="740"/>
      <c r="B218" s="741"/>
      <c r="C218" s="741"/>
      <c r="D218" s="741"/>
      <c r="E218" s="741"/>
      <c r="F218" s="742"/>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6"/>
    </row>
    <row r="219" spans="1:50" ht="24.75" customHeight="1" x14ac:dyDescent="0.15">
      <c r="A219" s="740"/>
      <c r="B219" s="741"/>
      <c r="C219" s="741"/>
      <c r="D219" s="741"/>
      <c r="E219" s="741"/>
      <c r="F219" s="742"/>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6"/>
    </row>
    <row r="220" spans="1:50" ht="24.75" customHeight="1" x14ac:dyDescent="0.15">
      <c r="A220" s="740"/>
      <c r="B220" s="741"/>
      <c r="C220" s="741"/>
      <c r="D220" s="741"/>
      <c r="E220" s="741"/>
      <c r="F220" s="74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customHeight="1" x14ac:dyDescent="0.15">
      <c r="A221" s="740"/>
      <c r="B221" s="741"/>
      <c r="C221" s="741"/>
      <c r="D221" s="741"/>
      <c r="E221" s="741"/>
      <c r="F221" s="74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customHeight="1" x14ac:dyDescent="0.15">
      <c r="A222" s="740"/>
      <c r="B222" s="741"/>
      <c r="C222" s="741"/>
      <c r="D222" s="741"/>
      <c r="E222" s="741"/>
      <c r="F222" s="74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customHeight="1" x14ac:dyDescent="0.15">
      <c r="A223" s="740"/>
      <c r="B223" s="741"/>
      <c r="C223" s="741"/>
      <c r="D223" s="741"/>
      <c r="E223" s="741"/>
      <c r="F223" s="74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customHeight="1" x14ac:dyDescent="0.15">
      <c r="A224" s="740"/>
      <c r="B224" s="741"/>
      <c r="C224" s="741"/>
      <c r="D224" s="741"/>
      <c r="E224" s="741"/>
      <c r="F224" s="74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customHeight="1" x14ac:dyDescent="0.15">
      <c r="A225" s="740"/>
      <c r="B225" s="741"/>
      <c r="C225" s="741"/>
      <c r="D225" s="741"/>
      <c r="E225" s="741"/>
      <c r="F225" s="74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customHeight="1" thickBot="1" x14ac:dyDescent="0.2">
      <c r="A226" s="740"/>
      <c r="B226" s="741"/>
      <c r="C226" s="741"/>
      <c r="D226" s="741"/>
      <c r="E226" s="741"/>
      <c r="F226" s="742"/>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40"/>
      <c r="B227" s="741"/>
      <c r="C227" s="741"/>
      <c r="D227" s="741"/>
      <c r="E227" s="741"/>
      <c r="F227" s="742"/>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40"/>
      <c r="B228" s="741"/>
      <c r="C228" s="741"/>
      <c r="D228" s="741"/>
      <c r="E228" s="741"/>
      <c r="F228" s="742"/>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3"/>
    </row>
    <row r="229" spans="1:50" ht="24.75" customHeight="1" x14ac:dyDescent="0.15">
      <c r="A229" s="740"/>
      <c r="B229" s="741"/>
      <c r="C229" s="741"/>
      <c r="D229" s="741"/>
      <c r="E229" s="741"/>
      <c r="F229" s="742"/>
      <c r="G229" s="399"/>
      <c r="H229" s="400"/>
      <c r="I229" s="400"/>
      <c r="J229" s="400"/>
      <c r="K229" s="401"/>
      <c r="L229" s="364"/>
      <c r="M229" s="365"/>
      <c r="N229" s="365"/>
      <c r="O229" s="365"/>
      <c r="P229" s="365"/>
      <c r="Q229" s="365"/>
      <c r="R229" s="365"/>
      <c r="S229" s="365"/>
      <c r="T229" s="365"/>
      <c r="U229" s="365"/>
      <c r="V229" s="365"/>
      <c r="W229" s="365"/>
      <c r="X229" s="366"/>
      <c r="Y229" s="396"/>
      <c r="Z229" s="397"/>
      <c r="AA229" s="397"/>
      <c r="AB229" s="398"/>
      <c r="AC229" s="399"/>
      <c r="AD229" s="400"/>
      <c r="AE229" s="400"/>
      <c r="AF229" s="400"/>
      <c r="AG229" s="401"/>
      <c r="AH229" s="364"/>
      <c r="AI229" s="365"/>
      <c r="AJ229" s="365"/>
      <c r="AK229" s="365"/>
      <c r="AL229" s="365"/>
      <c r="AM229" s="365"/>
      <c r="AN229" s="365"/>
      <c r="AO229" s="365"/>
      <c r="AP229" s="365"/>
      <c r="AQ229" s="365"/>
      <c r="AR229" s="365"/>
      <c r="AS229" s="365"/>
      <c r="AT229" s="366"/>
      <c r="AU229" s="396"/>
      <c r="AV229" s="397"/>
      <c r="AW229" s="397"/>
      <c r="AX229" s="484"/>
    </row>
    <row r="230" spans="1:50" ht="24.75" customHeight="1" x14ac:dyDescent="0.15">
      <c r="A230" s="740"/>
      <c r="B230" s="741"/>
      <c r="C230" s="741"/>
      <c r="D230" s="741"/>
      <c r="E230" s="741"/>
      <c r="F230" s="742"/>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6"/>
    </row>
    <row r="231" spans="1:50" ht="24.75" customHeight="1" x14ac:dyDescent="0.15">
      <c r="A231" s="740"/>
      <c r="B231" s="741"/>
      <c r="C231" s="741"/>
      <c r="D231" s="741"/>
      <c r="E231" s="741"/>
      <c r="F231" s="742"/>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6"/>
    </row>
    <row r="232" spans="1:50" ht="24.75" customHeight="1" x14ac:dyDescent="0.15">
      <c r="A232" s="740"/>
      <c r="B232" s="741"/>
      <c r="C232" s="741"/>
      <c r="D232" s="741"/>
      <c r="E232" s="741"/>
      <c r="F232" s="742"/>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6"/>
    </row>
    <row r="233" spans="1:50" ht="24.75" customHeight="1" x14ac:dyDescent="0.15">
      <c r="A233" s="740"/>
      <c r="B233" s="741"/>
      <c r="C233" s="741"/>
      <c r="D233" s="741"/>
      <c r="E233" s="741"/>
      <c r="F233" s="742"/>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6"/>
    </row>
    <row r="234" spans="1:50" ht="24.75" customHeight="1" x14ac:dyDescent="0.15">
      <c r="A234" s="740"/>
      <c r="B234" s="741"/>
      <c r="C234" s="741"/>
      <c r="D234" s="741"/>
      <c r="E234" s="741"/>
      <c r="F234" s="742"/>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6"/>
    </row>
    <row r="235" spans="1:50" ht="24.75" customHeight="1" x14ac:dyDescent="0.15">
      <c r="A235" s="740"/>
      <c r="B235" s="741"/>
      <c r="C235" s="741"/>
      <c r="D235" s="741"/>
      <c r="E235" s="741"/>
      <c r="F235" s="742"/>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6"/>
    </row>
    <row r="236" spans="1:50" ht="24.75" customHeight="1" x14ac:dyDescent="0.15">
      <c r="A236" s="740"/>
      <c r="B236" s="741"/>
      <c r="C236" s="741"/>
      <c r="D236" s="741"/>
      <c r="E236" s="741"/>
      <c r="F236" s="742"/>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6"/>
    </row>
    <row r="237" spans="1:50" ht="24.75" customHeight="1" x14ac:dyDescent="0.15">
      <c r="A237" s="740"/>
      <c r="B237" s="741"/>
      <c r="C237" s="741"/>
      <c r="D237" s="741"/>
      <c r="E237" s="741"/>
      <c r="F237" s="742"/>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6"/>
    </row>
    <row r="238" spans="1:50" ht="24.75" customHeight="1" x14ac:dyDescent="0.15">
      <c r="A238" s="740"/>
      <c r="B238" s="741"/>
      <c r="C238" s="741"/>
      <c r="D238" s="741"/>
      <c r="E238" s="741"/>
      <c r="F238" s="742"/>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6"/>
    </row>
    <row r="239" spans="1:50" ht="24.75" customHeight="1" thickBot="1" x14ac:dyDescent="0.2">
      <c r="A239" s="740"/>
      <c r="B239" s="741"/>
      <c r="C239" s="741"/>
      <c r="D239" s="741"/>
      <c r="E239" s="741"/>
      <c r="F239" s="742"/>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40"/>
      <c r="B240" s="741"/>
      <c r="C240" s="741"/>
      <c r="D240" s="741"/>
      <c r="E240" s="741"/>
      <c r="F240" s="742"/>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40"/>
      <c r="B241" s="741"/>
      <c r="C241" s="741"/>
      <c r="D241" s="741"/>
      <c r="E241" s="741"/>
      <c r="F241" s="742"/>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3"/>
    </row>
    <row r="242" spans="1:50" ht="24.75" customHeight="1" x14ac:dyDescent="0.15">
      <c r="A242" s="740"/>
      <c r="B242" s="741"/>
      <c r="C242" s="741"/>
      <c r="D242" s="741"/>
      <c r="E242" s="741"/>
      <c r="F242" s="742"/>
      <c r="G242" s="399"/>
      <c r="H242" s="400"/>
      <c r="I242" s="400"/>
      <c r="J242" s="400"/>
      <c r="K242" s="401"/>
      <c r="L242" s="364"/>
      <c r="M242" s="365"/>
      <c r="N242" s="365"/>
      <c r="O242" s="365"/>
      <c r="P242" s="365"/>
      <c r="Q242" s="365"/>
      <c r="R242" s="365"/>
      <c r="S242" s="365"/>
      <c r="T242" s="365"/>
      <c r="U242" s="365"/>
      <c r="V242" s="365"/>
      <c r="W242" s="365"/>
      <c r="X242" s="366"/>
      <c r="Y242" s="396"/>
      <c r="Z242" s="397"/>
      <c r="AA242" s="397"/>
      <c r="AB242" s="398"/>
      <c r="AC242" s="399"/>
      <c r="AD242" s="400"/>
      <c r="AE242" s="400"/>
      <c r="AF242" s="400"/>
      <c r="AG242" s="401"/>
      <c r="AH242" s="364"/>
      <c r="AI242" s="365"/>
      <c r="AJ242" s="365"/>
      <c r="AK242" s="365"/>
      <c r="AL242" s="365"/>
      <c r="AM242" s="365"/>
      <c r="AN242" s="365"/>
      <c r="AO242" s="365"/>
      <c r="AP242" s="365"/>
      <c r="AQ242" s="365"/>
      <c r="AR242" s="365"/>
      <c r="AS242" s="365"/>
      <c r="AT242" s="366"/>
      <c r="AU242" s="396"/>
      <c r="AV242" s="397"/>
      <c r="AW242" s="397"/>
      <c r="AX242" s="484"/>
    </row>
    <row r="243" spans="1:50" ht="24.75" customHeight="1" x14ac:dyDescent="0.15">
      <c r="A243" s="740"/>
      <c r="B243" s="741"/>
      <c r="C243" s="741"/>
      <c r="D243" s="741"/>
      <c r="E243" s="741"/>
      <c r="F243" s="742"/>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6"/>
    </row>
    <row r="244" spans="1:50" ht="24.75" customHeight="1" x14ac:dyDescent="0.15">
      <c r="A244" s="740"/>
      <c r="B244" s="741"/>
      <c r="C244" s="741"/>
      <c r="D244" s="741"/>
      <c r="E244" s="741"/>
      <c r="F244" s="742"/>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6"/>
    </row>
    <row r="245" spans="1:50" ht="24.75" customHeight="1" x14ac:dyDescent="0.15">
      <c r="A245" s="740"/>
      <c r="B245" s="741"/>
      <c r="C245" s="741"/>
      <c r="D245" s="741"/>
      <c r="E245" s="741"/>
      <c r="F245" s="742"/>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6"/>
    </row>
    <row r="246" spans="1:50" ht="24.75" customHeight="1" x14ac:dyDescent="0.15">
      <c r="A246" s="740"/>
      <c r="B246" s="741"/>
      <c r="C246" s="741"/>
      <c r="D246" s="741"/>
      <c r="E246" s="741"/>
      <c r="F246" s="742"/>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6"/>
    </row>
    <row r="247" spans="1:50" ht="24.75" customHeight="1" x14ac:dyDescent="0.15">
      <c r="A247" s="740"/>
      <c r="B247" s="741"/>
      <c r="C247" s="741"/>
      <c r="D247" s="741"/>
      <c r="E247" s="741"/>
      <c r="F247" s="742"/>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6"/>
    </row>
    <row r="248" spans="1:50" ht="24.75" customHeight="1" x14ac:dyDescent="0.15">
      <c r="A248" s="740"/>
      <c r="B248" s="741"/>
      <c r="C248" s="741"/>
      <c r="D248" s="741"/>
      <c r="E248" s="741"/>
      <c r="F248" s="742"/>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6"/>
    </row>
    <row r="249" spans="1:50" ht="24.75" customHeight="1" x14ac:dyDescent="0.15">
      <c r="A249" s="740"/>
      <c r="B249" s="741"/>
      <c r="C249" s="741"/>
      <c r="D249" s="741"/>
      <c r="E249" s="741"/>
      <c r="F249" s="742"/>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6"/>
    </row>
    <row r="250" spans="1:50" ht="24.75" customHeight="1" x14ac:dyDescent="0.15">
      <c r="A250" s="740"/>
      <c r="B250" s="741"/>
      <c r="C250" s="741"/>
      <c r="D250" s="741"/>
      <c r="E250" s="741"/>
      <c r="F250" s="742"/>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6"/>
    </row>
    <row r="251" spans="1:50" ht="24.75" customHeight="1" x14ac:dyDescent="0.15">
      <c r="A251" s="740"/>
      <c r="B251" s="741"/>
      <c r="C251" s="741"/>
      <c r="D251" s="741"/>
      <c r="E251" s="741"/>
      <c r="F251" s="742"/>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6"/>
    </row>
    <row r="252" spans="1:50" ht="24.75" customHeight="1" thickBot="1" x14ac:dyDescent="0.2">
      <c r="A252" s="740"/>
      <c r="B252" s="741"/>
      <c r="C252" s="741"/>
      <c r="D252" s="741"/>
      <c r="E252" s="741"/>
      <c r="F252" s="742"/>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40"/>
      <c r="B253" s="741"/>
      <c r="C253" s="741"/>
      <c r="D253" s="741"/>
      <c r="E253" s="741"/>
      <c r="F253" s="742"/>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40"/>
      <c r="B254" s="741"/>
      <c r="C254" s="741"/>
      <c r="D254" s="741"/>
      <c r="E254" s="741"/>
      <c r="F254" s="742"/>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3"/>
    </row>
    <row r="255" spans="1:50" ht="24.75" customHeight="1" x14ac:dyDescent="0.15">
      <c r="A255" s="740"/>
      <c r="B255" s="741"/>
      <c r="C255" s="741"/>
      <c r="D255" s="741"/>
      <c r="E255" s="741"/>
      <c r="F255" s="742"/>
      <c r="G255" s="399"/>
      <c r="H255" s="400"/>
      <c r="I255" s="400"/>
      <c r="J255" s="400"/>
      <c r="K255" s="401"/>
      <c r="L255" s="364"/>
      <c r="M255" s="365"/>
      <c r="N255" s="365"/>
      <c r="O255" s="365"/>
      <c r="P255" s="365"/>
      <c r="Q255" s="365"/>
      <c r="R255" s="365"/>
      <c r="S255" s="365"/>
      <c r="T255" s="365"/>
      <c r="U255" s="365"/>
      <c r="V255" s="365"/>
      <c r="W255" s="365"/>
      <c r="X255" s="366"/>
      <c r="Y255" s="396"/>
      <c r="Z255" s="397"/>
      <c r="AA255" s="397"/>
      <c r="AB255" s="398"/>
      <c r="AC255" s="399"/>
      <c r="AD255" s="400"/>
      <c r="AE255" s="400"/>
      <c r="AF255" s="400"/>
      <c r="AG255" s="401"/>
      <c r="AH255" s="364"/>
      <c r="AI255" s="365"/>
      <c r="AJ255" s="365"/>
      <c r="AK255" s="365"/>
      <c r="AL255" s="365"/>
      <c r="AM255" s="365"/>
      <c r="AN255" s="365"/>
      <c r="AO255" s="365"/>
      <c r="AP255" s="365"/>
      <c r="AQ255" s="365"/>
      <c r="AR255" s="365"/>
      <c r="AS255" s="365"/>
      <c r="AT255" s="366"/>
      <c r="AU255" s="396"/>
      <c r="AV255" s="397"/>
      <c r="AW255" s="397"/>
      <c r="AX255" s="484"/>
    </row>
    <row r="256" spans="1:50" ht="24.75" customHeight="1" x14ac:dyDescent="0.15">
      <c r="A256" s="740"/>
      <c r="B256" s="741"/>
      <c r="C256" s="741"/>
      <c r="D256" s="741"/>
      <c r="E256" s="741"/>
      <c r="F256" s="742"/>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6"/>
    </row>
    <row r="257" spans="1:50" ht="24.75" customHeight="1" x14ac:dyDescent="0.15">
      <c r="A257" s="740"/>
      <c r="B257" s="741"/>
      <c r="C257" s="741"/>
      <c r="D257" s="741"/>
      <c r="E257" s="741"/>
      <c r="F257" s="742"/>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6"/>
    </row>
    <row r="258" spans="1:50" ht="24.75" customHeight="1" x14ac:dyDescent="0.15">
      <c r="A258" s="740"/>
      <c r="B258" s="741"/>
      <c r="C258" s="741"/>
      <c r="D258" s="741"/>
      <c r="E258" s="741"/>
      <c r="F258" s="742"/>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6"/>
    </row>
    <row r="259" spans="1:50" ht="24.75" customHeight="1" x14ac:dyDescent="0.15">
      <c r="A259" s="740"/>
      <c r="B259" s="741"/>
      <c r="C259" s="741"/>
      <c r="D259" s="741"/>
      <c r="E259" s="741"/>
      <c r="F259" s="742"/>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6"/>
    </row>
    <row r="260" spans="1:50" ht="24.75" customHeight="1" x14ac:dyDescent="0.15">
      <c r="A260" s="740"/>
      <c r="B260" s="741"/>
      <c r="C260" s="741"/>
      <c r="D260" s="741"/>
      <c r="E260" s="741"/>
      <c r="F260" s="742"/>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6"/>
    </row>
    <row r="261" spans="1:50" ht="24.75" customHeight="1" x14ac:dyDescent="0.15">
      <c r="A261" s="740"/>
      <c r="B261" s="741"/>
      <c r="C261" s="741"/>
      <c r="D261" s="741"/>
      <c r="E261" s="741"/>
      <c r="F261" s="742"/>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6"/>
    </row>
    <row r="262" spans="1:50" ht="24.75" customHeight="1" x14ac:dyDescent="0.15">
      <c r="A262" s="740"/>
      <c r="B262" s="741"/>
      <c r="C262" s="741"/>
      <c r="D262" s="741"/>
      <c r="E262" s="741"/>
      <c r="F262" s="742"/>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6"/>
    </row>
    <row r="263" spans="1:50" ht="24.75" customHeight="1" x14ac:dyDescent="0.15">
      <c r="A263" s="740"/>
      <c r="B263" s="741"/>
      <c r="C263" s="741"/>
      <c r="D263" s="741"/>
      <c r="E263" s="741"/>
      <c r="F263" s="742"/>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6"/>
    </row>
    <row r="264" spans="1:50" ht="24.75" customHeight="1" x14ac:dyDescent="0.15">
      <c r="A264" s="740"/>
      <c r="B264" s="741"/>
      <c r="C264" s="741"/>
      <c r="D264" s="741"/>
      <c r="E264" s="741"/>
      <c r="F264" s="742"/>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6"/>
    </row>
    <row r="265" spans="1:50" ht="24.75" customHeight="1" thickBot="1" x14ac:dyDescent="0.2">
      <c r="A265" s="743"/>
      <c r="B265" s="744"/>
      <c r="C265" s="744"/>
      <c r="D265" s="744"/>
      <c r="E265" s="744"/>
      <c r="F265" s="745"/>
      <c r="G265" s="728" t="s">
        <v>22</v>
      </c>
      <c r="H265" s="729"/>
      <c r="I265" s="729"/>
      <c r="J265" s="729"/>
      <c r="K265" s="729"/>
      <c r="L265" s="730"/>
      <c r="M265" s="731"/>
      <c r="N265" s="731"/>
      <c r="O265" s="731"/>
      <c r="P265" s="731"/>
      <c r="Q265" s="731"/>
      <c r="R265" s="731"/>
      <c r="S265" s="731"/>
      <c r="T265" s="731"/>
      <c r="U265" s="731"/>
      <c r="V265" s="731"/>
      <c r="W265" s="731"/>
      <c r="X265" s="732"/>
      <c r="Y265" s="733">
        <f>SUM(Y255:AB264)</f>
        <v>0</v>
      </c>
      <c r="Z265" s="734"/>
      <c r="AA265" s="734"/>
      <c r="AB265" s="735"/>
      <c r="AC265" s="728" t="s">
        <v>22</v>
      </c>
      <c r="AD265" s="729"/>
      <c r="AE265" s="729"/>
      <c r="AF265" s="729"/>
      <c r="AG265" s="729"/>
      <c r="AH265" s="730"/>
      <c r="AI265" s="731"/>
      <c r="AJ265" s="731"/>
      <c r="AK265" s="731"/>
      <c r="AL265" s="731"/>
      <c r="AM265" s="731"/>
      <c r="AN265" s="731"/>
      <c r="AO265" s="731"/>
      <c r="AP265" s="731"/>
      <c r="AQ265" s="731"/>
      <c r="AR265" s="731"/>
      <c r="AS265" s="731"/>
      <c r="AT265" s="732"/>
      <c r="AU265" s="733">
        <f>SUM(AU255:AX264)</f>
        <v>0</v>
      </c>
      <c r="AV265" s="734"/>
      <c r="AW265" s="734"/>
      <c r="AX265" s="73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x14ac:dyDescent="0.15">
      <c r="A4" s="577">
        <v>1</v>
      </c>
      <c r="B4" s="577">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0"/>
      <c r="AL4" s="581"/>
      <c r="AM4" s="581"/>
      <c r="AN4" s="581"/>
      <c r="AO4" s="581"/>
      <c r="AP4" s="582"/>
      <c r="AQ4" s="578"/>
      <c r="AR4" s="579"/>
      <c r="AS4" s="579"/>
      <c r="AT4" s="579"/>
      <c r="AU4" s="580"/>
      <c r="AV4" s="581"/>
      <c r="AW4" s="581"/>
      <c r="AX4" s="582"/>
    </row>
    <row r="5" spans="1:50" ht="24" customHeight="1" x14ac:dyDescent="0.15">
      <c r="A5" s="577">
        <v>2</v>
      </c>
      <c r="B5" s="577">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78"/>
      <c r="AR5" s="579"/>
      <c r="AS5" s="579"/>
      <c r="AT5" s="579"/>
      <c r="AU5" s="580"/>
      <c r="AV5" s="581"/>
      <c r="AW5" s="581"/>
      <c r="AX5" s="582"/>
    </row>
    <row r="6" spans="1:50" ht="24" customHeight="1" x14ac:dyDescent="0.15">
      <c r="A6" s="577">
        <v>3</v>
      </c>
      <c r="B6" s="577">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78"/>
      <c r="AR6" s="579"/>
      <c r="AS6" s="579"/>
      <c r="AT6" s="579"/>
      <c r="AU6" s="580"/>
      <c r="AV6" s="581"/>
      <c r="AW6" s="581"/>
      <c r="AX6" s="582"/>
    </row>
    <row r="7" spans="1:50" ht="24" customHeight="1" x14ac:dyDescent="0.15">
      <c r="A7" s="577">
        <v>4</v>
      </c>
      <c r="B7" s="577">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78"/>
      <c r="AR7" s="579"/>
      <c r="AS7" s="579"/>
      <c r="AT7" s="579"/>
      <c r="AU7" s="580"/>
      <c r="AV7" s="581"/>
      <c r="AW7" s="581"/>
      <c r="AX7" s="582"/>
    </row>
    <row r="8" spans="1:50" ht="24" customHeight="1" x14ac:dyDescent="0.15">
      <c r="A8" s="577">
        <v>5</v>
      </c>
      <c r="B8" s="577">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78"/>
      <c r="AR8" s="579"/>
      <c r="AS8" s="579"/>
      <c r="AT8" s="579"/>
      <c r="AU8" s="580"/>
      <c r="AV8" s="581"/>
      <c r="AW8" s="581"/>
      <c r="AX8" s="582"/>
    </row>
    <row r="9" spans="1:50" ht="24" customHeight="1" x14ac:dyDescent="0.15">
      <c r="A9" s="577">
        <v>6</v>
      </c>
      <c r="B9" s="577">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78"/>
      <c r="AR9" s="579"/>
      <c r="AS9" s="579"/>
      <c r="AT9" s="579"/>
      <c r="AU9" s="580"/>
      <c r="AV9" s="581"/>
      <c r="AW9" s="581"/>
      <c r="AX9" s="582"/>
    </row>
    <row r="10" spans="1:50" ht="24" customHeight="1" x14ac:dyDescent="0.15">
      <c r="A10" s="577">
        <v>7</v>
      </c>
      <c r="B10" s="577">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78"/>
      <c r="AR10" s="579"/>
      <c r="AS10" s="579"/>
      <c r="AT10" s="579"/>
      <c r="AU10" s="580"/>
      <c r="AV10" s="581"/>
      <c r="AW10" s="581"/>
      <c r="AX10" s="582"/>
    </row>
    <row r="11" spans="1:50" ht="24" customHeight="1" x14ac:dyDescent="0.15">
      <c r="A11" s="577">
        <v>8</v>
      </c>
      <c r="B11" s="577">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78"/>
      <c r="AR11" s="579"/>
      <c r="AS11" s="579"/>
      <c r="AT11" s="579"/>
      <c r="AU11" s="580"/>
      <c r="AV11" s="581"/>
      <c r="AW11" s="581"/>
      <c r="AX11" s="582"/>
    </row>
    <row r="12" spans="1:50" ht="24" customHeight="1" x14ac:dyDescent="0.15">
      <c r="A12" s="577">
        <v>9</v>
      </c>
      <c r="B12" s="577">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78"/>
      <c r="AR12" s="579"/>
      <c r="AS12" s="579"/>
      <c r="AT12" s="579"/>
      <c r="AU12" s="580"/>
      <c r="AV12" s="581"/>
      <c r="AW12" s="581"/>
      <c r="AX12" s="582"/>
    </row>
    <row r="13" spans="1:50" ht="24" customHeight="1" x14ac:dyDescent="0.15">
      <c r="A13" s="577">
        <v>10</v>
      </c>
      <c r="B13" s="577">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78"/>
      <c r="AR13" s="579"/>
      <c r="AS13" s="579"/>
      <c r="AT13" s="579"/>
      <c r="AU13" s="580"/>
      <c r="AV13" s="581"/>
      <c r="AW13" s="581"/>
      <c r="AX13" s="582"/>
    </row>
    <row r="14" spans="1:50" ht="24" customHeight="1" x14ac:dyDescent="0.15">
      <c r="A14" s="577">
        <v>11</v>
      </c>
      <c r="B14" s="577">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78"/>
      <c r="AR14" s="579"/>
      <c r="AS14" s="579"/>
      <c r="AT14" s="579"/>
      <c r="AU14" s="580"/>
      <c r="AV14" s="581"/>
      <c r="AW14" s="581"/>
      <c r="AX14" s="582"/>
    </row>
    <row r="15" spans="1:50" ht="24" customHeight="1" x14ac:dyDescent="0.15">
      <c r="A15" s="577">
        <v>12</v>
      </c>
      <c r="B15" s="577">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78"/>
      <c r="AR15" s="579"/>
      <c r="AS15" s="579"/>
      <c r="AT15" s="579"/>
      <c r="AU15" s="580"/>
      <c r="AV15" s="581"/>
      <c r="AW15" s="581"/>
      <c r="AX15" s="582"/>
    </row>
    <row r="16" spans="1:50" ht="24" customHeight="1" x14ac:dyDescent="0.15">
      <c r="A16" s="577">
        <v>13</v>
      </c>
      <c r="B16" s="577">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78"/>
      <c r="AR16" s="579"/>
      <c r="AS16" s="579"/>
      <c r="AT16" s="579"/>
      <c r="AU16" s="580"/>
      <c r="AV16" s="581"/>
      <c r="AW16" s="581"/>
      <c r="AX16" s="582"/>
    </row>
    <row r="17" spans="1:50" ht="24" customHeight="1" x14ac:dyDescent="0.15">
      <c r="A17" s="577">
        <v>14</v>
      </c>
      <c r="B17" s="577">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78"/>
      <c r="AR17" s="579"/>
      <c r="AS17" s="579"/>
      <c r="AT17" s="579"/>
      <c r="AU17" s="580"/>
      <c r="AV17" s="581"/>
      <c r="AW17" s="581"/>
      <c r="AX17" s="582"/>
    </row>
    <row r="18" spans="1:50" ht="24" customHeight="1" x14ac:dyDescent="0.15">
      <c r="A18" s="577">
        <v>15</v>
      </c>
      <c r="B18" s="577">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78"/>
      <c r="AR18" s="579"/>
      <c r="AS18" s="579"/>
      <c r="AT18" s="579"/>
      <c r="AU18" s="580"/>
      <c r="AV18" s="581"/>
      <c r="AW18" s="581"/>
      <c r="AX18" s="582"/>
    </row>
    <row r="19" spans="1:50" ht="24" customHeight="1" x14ac:dyDescent="0.15">
      <c r="A19" s="577">
        <v>16</v>
      </c>
      <c r="B19" s="577">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78"/>
      <c r="AR19" s="579"/>
      <c r="AS19" s="579"/>
      <c r="AT19" s="579"/>
      <c r="AU19" s="580"/>
      <c r="AV19" s="581"/>
      <c r="AW19" s="581"/>
      <c r="AX19" s="582"/>
    </row>
    <row r="20" spans="1:50" ht="24" customHeight="1" x14ac:dyDescent="0.15">
      <c r="A20" s="577">
        <v>17</v>
      </c>
      <c r="B20" s="577">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78"/>
      <c r="AR20" s="579"/>
      <c r="AS20" s="579"/>
      <c r="AT20" s="579"/>
      <c r="AU20" s="580"/>
      <c r="AV20" s="581"/>
      <c r="AW20" s="581"/>
      <c r="AX20" s="582"/>
    </row>
    <row r="21" spans="1:50" ht="24" customHeight="1" x14ac:dyDescent="0.15">
      <c r="A21" s="577">
        <v>18</v>
      </c>
      <c r="B21" s="577">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78"/>
      <c r="AR21" s="579"/>
      <c r="AS21" s="579"/>
      <c r="AT21" s="579"/>
      <c r="AU21" s="580"/>
      <c r="AV21" s="581"/>
      <c r="AW21" s="581"/>
      <c r="AX21" s="582"/>
    </row>
    <row r="22" spans="1:50" ht="24" customHeight="1" x14ac:dyDescent="0.15">
      <c r="A22" s="577">
        <v>19</v>
      </c>
      <c r="B22" s="577">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78"/>
      <c r="AR22" s="579"/>
      <c r="AS22" s="579"/>
      <c r="AT22" s="579"/>
      <c r="AU22" s="580"/>
      <c r="AV22" s="581"/>
      <c r="AW22" s="581"/>
      <c r="AX22" s="582"/>
    </row>
    <row r="23" spans="1:50" ht="24" customHeight="1" x14ac:dyDescent="0.15">
      <c r="A23" s="577">
        <v>20</v>
      </c>
      <c r="B23" s="577">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78"/>
      <c r="AR23" s="579"/>
      <c r="AS23" s="579"/>
      <c r="AT23" s="579"/>
      <c r="AU23" s="580"/>
      <c r="AV23" s="581"/>
      <c r="AW23" s="581"/>
      <c r="AX23" s="582"/>
    </row>
    <row r="24" spans="1:50" ht="24" customHeight="1" x14ac:dyDescent="0.15">
      <c r="A24" s="577">
        <v>21</v>
      </c>
      <c r="B24" s="577">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78"/>
      <c r="AR24" s="579"/>
      <c r="AS24" s="579"/>
      <c r="AT24" s="579"/>
      <c r="AU24" s="580"/>
      <c r="AV24" s="581"/>
      <c r="AW24" s="581"/>
      <c r="AX24" s="582"/>
    </row>
    <row r="25" spans="1:50" ht="24" customHeight="1" x14ac:dyDescent="0.15">
      <c r="A25" s="577">
        <v>22</v>
      </c>
      <c r="B25" s="577">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78"/>
      <c r="AR25" s="579"/>
      <c r="AS25" s="579"/>
      <c r="AT25" s="579"/>
      <c r="AU25" s="580"/>
      <c r="AV25" s="581"/>
      <c r="AW25" s="581"/>
      <c r="AX25" s="582"/>
    </row>
    <row r="26" spans="1:50" ht="24" customHeight="1" x14ac:dyDescent="0.15">
      <c r="A26" s="577">
        <v>23</v>
      </c>
      <c r="B26" s="577">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78"/>
      <c r="AR26" s="579"/>
      <c r="AS26" s="579"/>
      <c r="AT26" s="579"/>
      <c r="AU26" s="580"/>
      <c r="AV26" s="581"/>
      <c r="AW26" s="581"/>
      <c r="AX26" s="582"/>
    </row>
    <row r="27" spans="1:50" ht="24" customHeight="1" x14ac:dyDescent="0.15">
      <c r="A27" s="577">
        <v>24</v>
      </c>
      <c r="B27" s="577">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78"/>
      <c r="AR27" s="579"/>
      <c r="AS27" s="579"/>
      <c r="AT27" s="579"/>
      <c r="AU27" s="580"/>
      <c r="AV27" s="581"/>
      <c r="AW27" s="581"/>
      <c r="AX27" s="582"/>
    </row>
    <row r="28" spans="1:50" ht="24" customHeight="1" x14ac:dyDescent="0.15">
      <c r="A28" s="577">
        <v>25</v>
      </c>
      <c r="B28" s="577">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78"/>
      <c r="AR28" s="579"/>
      <c r="AS28" s="579"/>
      <c r="AT28" s="579"/>
      <c r="AU28" s="580"/>
      <c r="AV28" s="581"/>
      <c r="AW28" s="581"/>
      <c r="AX28" s="582"/>
    </row>
    <row r="29" spans="1:50" ht="24" customHeight="1" x14ac:dyDescent="0.15">
      <c r="A29" s="577">
        <v>26</v>
      </c>
      <c r="B29" s="577">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78"/>
      <c r="AR29" s="579"/>
      <c r="AS29" s="579"/>
      <c r="AT29" s="579"/>
      <c r="AU29" s="580"/>
      <c r="AV29" s="581"/>
      <c r="AW29" s="581"/>
      <c r="AX29" s="582"/>
    </row>
    <row r="30" spans="1:50" ht="24" customHeight="1" x14ac:dyDescent="0.15">
      <c r="A30" s="577">
        <v>27</v>
      </c>
      <c r="B30" s="577">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78"/>
      <c r="AR30" s="579"/>
      <c r="AS30" s="579"/>
      <c r="AT30" s="579"/>
      <c r="AU30" s="580"/>
      <c r="AV30" s="581"/>
      <c r="AW30" s="581"/>
      <c r="AX30" s="582"/>
    </row>
    <row r="31" spans="1:50" ht="24" customHeight="1" x14ac:dyDescent="0.15">
      <c r="A31" s="577">
        <v>28</v>
      </c>
      <c r="B31" s="577">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78"/>
      <c r="AR31" s="579"/>
      <c r="AS31" s="579"/>
      <c r="AT31" s="579"/>
      <c r="AU31" s="580"/>
      <c r="AV31" s="581"/>
      <c r="AW31" s="581"/>
      <c r="AX31" s="582"/>
    </row>
    <row r="32" spans="1:50" ht="24" customHeight="1" x14ac:dyDescent="0.15">
      <c r="A32" s="577">
        <v>29</v>
      </c>
      <c r="B32" s="577">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78"/>
      <c r="AR32" s="579"/>
      <c r="AS32" s="579"/>
      <c r="AT32" s="579"/>
      <c r="AU32" s="580"/>
      <c r="AV32" s="581"/>
      <c r="AW32" s="581"/>
      <c r="AX32" s="582"/>
    </row>
    <row r="33" spans="1:50" ht="24" customHeight="1" x14ac:dyDescent="0.15">
      <c r="A33" s="577">
        <v>30</v>
      </c>
      <c r="B33" s="577">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78"/>
      <c r="AR33" s="579"/>
      <c r="AS33" s="579"/>
      <c r="AT33" s="579"/>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x14ac:dyDescent="0.15">
      <c r="A37" s="577">
        <v>1</v>
      </c>
      <c r="B37" s="577">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c r="AL37" s="581"/>
      <c r="AM37" s="581"/>
      <c r="AN37" s="581"/>
      <c r="AO37" s="581"/>
      <c r="AP37" s="582"/>
      <c r="AQ37" s="578"/>
      <c r="AR37" s="579"/>
      <c r="AS37" s="579"/>
      <c r="AT37" s="579"/>
      <c r="AU37" s="580"/>
      <c r="AV37" s="581"/>
      <c r="AW37" s="581"/>
      <c r="AX37" s="582"/>
    </row>
    <row r="38" spans="1:50" ht="24" customHeight="1" x14ac:dyDescent="0.15">
      <c r="A38" s="577">
        <v>2</v>
      </c>
      <c r="B38" s="577">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78"/>
      <c r="AR38" s="579"/>
      <c r="AS38" s="579"/>
      <c r="AT38" s="579"/>
      <c r="AU38" s="580"/>
      <c r="AV38" s="581"/>
      <c r="AW38" s="581"/>
      <c r="AX38" s="582"/>
    </row>
    <row r="39" spans="1:50" ht="24" customHeight="1" x14ac:dyDescent="0.15">
      <c r="A39" s="577">
        <v>3</v>
      </c>
      <c r="B39" s="577">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78"/>
      <c r="AR39" s="579"/>
      <c r="AS39" s="579"/>
      <c r="AT39" s="579"/>
      <c r="AU39" s="580"/>
      <c r="AV39" s="581"/>
      <c r="AW39" s="581"/>
      <c r="AX39" s="582"/>
    </row>
    <row r="40" spans="1:50" ht="24" customHeight="1" x14ac:dyDescent="0.15">
      <c r="A40" s="577">
        <v>4</v>
      </c>
      <c r="B40" s="577">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78"/>
      <c r="AR40" s="579"/>
      <c r="AS40" s="579"/>
      <c r="AT40" s="579"/>
      <c r="AU40" s="580"/>
      <c r="AV40" s="581"/>
      <c r="AW40" s="581"/>
      <c r="AX40" s="582"/>
    </row>
    <row r="41" spans="1:50" ht="24" customHeight="1" x14ac:dyDescent="0.15">
      <c r="A41" s="577">
        <v>5</v>
      </c>
      <c r="B41" s="577">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78"/>
      <c r="AR41" s="579"/>
      <c r="AS41" s="579"/>
      <c r="AT41" s="579"/>
      <c r="AU41" s="580"/>
      <c r="AV41" s="581"/>
      <c r="AW41" s="581"/>
      <c r="AX41" s="582"/>
    </row>
    <row r="42" spans="1:50" ht="24" customHeight="1" x14ac:dyDescent="0.15">
      <c r="A42" s="577">
        <v>6</v>
      </c>
      <c r="B42" s="577">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78"/>
      <c r="AR42" s="579"/>
      <c r="AS42" s="579"/>
      <c r="AT42" s="579"/>
      <c r="AU42" s="580"/>
      <c r="AV42" s="581"/>
      <c r="AW42" s="581"/>
      <c r="AX42" s="582"/>
    </row>
    <row r="43" spans="1:50" ht="24" customHeight="1" x14ac:dyDescent="0.15">
      <c r="A43" s="577">
        <v>7</v>
      </c>
      <c r="B43" s="577">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78"/>
      <c r="AR43" s="579"/>
      <c r="AS43" s="579"/>
      <c r="AT43" s="579"/>
      <c r="AU43" s="580"/>
      <c r="AV43" s="581"/>
      <c r="AW43" s="581"/>
      <c r="AX43" s="582"/>
    </row>
    <row r="44" spans="1:50" ht="24" customHeight="1" x14ac:dyDescent="0.15">
      <c r="A44" s="577">
        <v>8</v>
      </c>
      <c r="B44" s="577">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78"/>
      <c r="AR44" s="579"/>
      <c r="AS44" s="579"/>
      <c r="AT44" s="579"/>
      <c r="AU44" s="580"/>
      <c r="AV44" s="581"/>
      <c r="AW44" s="581"/>
      <c r="AX44" s="582"/>
    </row>
    <row r="45" spans="1:50" ht="24" customHeight="1" x14ac:dyDescent="0.15">
      <c r="A45" s="577">
        <v>9</v>
      </c>
      <c r="B45" s="577">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78"/>
      <c r="AR45" s="579"/>
      <c r="AS45" s="579"/>
      <c r="AT45" s="579"/>
      <c r="AU45" s="580"/>
      <c r="AV45" s="581"/>
      <c r="AW45" s="581"/>
      <c r="AX45" s="582"/>
    </row>
    <row r="46" spans="1:50" ht="24" customHeight="1" x14ac:dyDescent="0.15">
      <c r="A46" s="577">
        <v>10</v>
      </c>
      <c r="B46" s="577">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78"/>
      <c r="AR46" s="579"/>
      <c r="AS46" s="579"/>
      <c r="AT46" s="579"/>
      <c r="AU46" s="580"/>
      <c r="AV46" s="581"/>
      <c r="AW46" s="581"/>
      <c r="AX46" s="582"/>
    </row>
    <row r="47" spans="1:50" ht="24" customHeight="1" x14ac:dyDescent="0.15">
      <c r="A47" s="577">
        <v>11</v>
      </c>
      <c r="B47" s="577">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78"/>
      <c r="AR47" s="579"/>
      <c r="AS47" s="579"/>
      <c r="AT47" s="579"/>
      <c r="AU47" s="580"/>
      <c r="AV47" s="581"/>
      <c r="AW47" s="581"/>
      <c r="AX47" s="582"/>
    </row>
    <row r="48" spans="1:50" ht="24" customHeight="1" x14ac:dyDescent="0.15">
      <c r="A48" s="577">
        <v>12</v>
      </c>
      <c r="B48" s="577">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78"/>
      <c r="AR48" s="579"/>
      <c r="AS48" s="579"/>
      <c r="AT48" s="579"/>
      <c r="AU48" s="580"/>
      <c r="AV48" s="581"/>
      <c r="AW48" s="581"/>
      <c r="AX48" s="582"/>
    </row>
    <row r="49" spans="1:50" ht="24" customHeight="1" x14ac:dyDescent="0.15">
      <c r="A49" s="577">
        <v>13</v>
      </c>
      <c r="B49" s="577">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78"/>
      <c r="AR49" s="579"/>
      <c r="AS49" s="579"/>
      <c r="AT49" s="579"/>
      <c r="AU49" s="580"/>
      <c r="AV49" s="581"/>
      <c r="AW49" s="581"/>
      <c r="AX49" s="582"/>
    </row>
    <row r="50" spans="1:50" ht="24" customHeight="1" x14ac:dyDescent="0.15">
      <c r="A50" s="577">
        <v>14</v>
      </c>
      <c r="B50" s="577">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78"/>
      <c r="AR50" s="579"/>
      <c r="AS50" s="579"/>
      <c r="AT50" s="579"/>
      <c r="AU50" s="580"/>
      <c r="AV50" s="581"/>
      <c r="AW50" s="581"/>
      <c r="AX50" s="582"/>
    </row>
    <row r="51" spans="1:50" ht="24" customHeight="1" x14ac:dyDescent="0.15">
      <c r="A51" s="577">
        <v>15</v>
      </c>
      <c r="B51" s="577">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78"/>
      <c r="AR51" s="579"/>
      <c r="AS51" s="579"/>
      <c r="AT51" s="579"/>
      <c r="AU51" s="580"/>
      <c r="AV51" s="581"/>
      <c r="AW51" s="581"/>
      <c r="AX51" s="582"/>
    </row>
    <row r="52" spans="1:50" ht="24" customHeight="1" x14ac:dyDescent="0.15">
      <c r="A52" s="577">
        <v>16</v>
      </c>
      <c r="B52" s="577">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78"/>
      <c r="AR52" s="579"/>
      <c r="AS52" s="579"/>
      <c r="AT52" s="579"/>
      <c r="AU52" s="580"/>
      <c r="AV52" s="581"/>
      <c r="AW52" s="581"/>
      <c r="AX52" s="582"/>
    </row>
    <row r="53" spans="1:50" ht="24" customHeight="1" x14ac:dyDescent="0.15">
      <c r="A53" s="577">
        <v>17</v>
      </c>
      <c r="B53" s="577">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78"/>
      <c r="AR53" s="579"/>
      <c r="AS53" s="579"/>
      <c r="AT53" s="579"/>
      <c r="AU53" s="580"/>
      <c r="AV53" s="581"/>
      <c r="AW53" s="581"/>
      <c r="AX53" s="582"/>
    </row>
    <row r="54" spans="1:50" ht="24" customHeight="1" x14ac:dyDescent="0.15">
      <c r="A54" s="577">
        <v>18</v>
      </c>
      <c r="B54" s="577">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78"/>
      <c r="AR54" s="579"/>
      <c r="AS54" s="579"/>
      <c r="AT54" s="579"/>
      <c r="AU54" s="580"/>
      <c r="AV54" s="581"/>
      <c r="AW54" s="581"/>
      <c r="AX54" s="582"/>
    </row>
    <row r="55" spans="1:50" ht="24" customHeight="1" x14ac:dyDescent="0.15">
      <c r="A55" s="577">
        <v>19</v>
      </c>
      <c r="B55" s="577">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78"/>
      <c r="AR55" s="579"/>
      <c r="AS55" s="579"/>
      <c r="AT55" s="579"/>
      <c r="AU55" s="580"/>
      <c r="AV55" s="581"/>
      <c r="AW55" s="581"/>
      <c r="AX55" s="582"/>
    </row>
    <row r="56" spans="1:50" ht="24" customHeight="1" x14ac:dyDescent="0.15">
      <c r="A56" s="577">
        <v>20</v>
      </c>
      <c r="B56" s="577">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78"/>
      <c r="AR56" s="579"/>
      <c r="AS56" s="579"/>
      <c r="AT56" s="579"/>
      <c r="AU56" s="580"/>
      <c r="AV56" s="581"/>
      <c r="AW56" s="581"/>
      <c r="AX56" s="582"/>
    </row>
    <row r="57" spans="1:50" ht="24" customHeight="1" x14ac:dyDescent="0.15">
      <c r="A57" s="577">
        <v>21</v>
      </c>
      <c r="B57" s="577">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78"/>
      <c r="AR57" s="579"/>
      <c r="AS57" s="579"/>
      <c r="AT57" s="579"/>
      <c r="AU57" s="580"/>
      <c r="AV57" s="581"/>
      <c r="AW57" s="581"/>
      <c r="AX57" s="582"/>
    </row>
    <row r="58" spans="1:50" ht="24" customHeight="1" x14ac:dyDescent="0.15">
      <c r="A58" s="577">
        <v>22</v>
      </c>
      <c r="B58" s="577">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78"/>
      <c r="AR58" s="579"/>
      <c r="AS58" s="579"/>
      <c r="AT58" s="579"/>
      <c r="AU58" s="580"/>
      <c r="AV58" s="581"/>
      <c r="AW58" s="581"/>
      <c r="AX58" s="582"/>
    </row>
    <row r="59" spans="1:50" ht="24" customHeight="1" x14ac:dyDescent="0.15">
      <c r="A59" s="577">
        <v>23</v>
      </c>
      <c r="B59" s="577">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78"/>
      <c r="AR59" s="579"/>
      <c r="AS59" s="579"/>
      <c r="AT59" s="579"/>
      <c r="AU59" s="580"/>
      <c r="AV59" s="581"/>
      <c r="AW59" s="581"/>
      <c r="AX59" s="582"/>
    </row>
    <row r="60" spans="1:50" ht="24" customHeight="1" x14ac:dyDescent="0.15">
      <c r="A60" s="577">
        <v>24</v>
      </c>
      <c r="B60" s="577">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78"/>
      <c r="AR60" s="579"/>
      <c r="AS60" s="579"/>
      <c r="AT60" s="579"/>
      <c r="AU60" s="580"/>
      <c r="AV60" s="581"/>
      <c r="AW60" s="581"/>
      <c r="AX60" s="582"/>
    </row>
    <row r="61" spans="1:50" ht="24" customHeight="1" x14ac:dyDescent="0.15">
      <c r="A61" s="577">
        <v>25</v>
      </c>
      <c r="B61" s="577">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78"/>
      <c r="AR61" s="579"/>
      <c r="AS61" s="579"/>
      <c r="AT61" s="579"/>
      <c r="AU61" s="580"/>
      <c r="AV61" s="581"/>
      <c r="AW61" s="581"/>
      <c r="AX61" s="582"/>
    </row>
    <row r="62" spans="1:50" ht="24" customHeight="1" x14ac:dyDescent="0.15">
      <c r="A62" s="577">
        <v>26</v>
      </c>
      <c r="B62" s="577">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78"/>
      <c r="AR62" s="579"/>
      <c r="AS62" s="579"/>
      <c r="AT62" s="579"/>
      <c r="AU62" s="580"/>
      <c r="AV62" s="581"/>
      <c r="AW62" s="581"/>
      <c r="AX62" s="582"/>
    </row>
    <row r="63" spans="1:50" ht="24" customHeight="1" x14ac:dyDescent="0.15">
      <c r="A63" s="577">
        <v>27</v>
      </c>
      <c r="B63" s="577">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78"/>
      <c r="AR63" s="579"/>
      <c r="AS63" s="579"/>
      <c r="AT63" s="579"/>
      <c r="AU63" s="580"/>
      <c r="AV63" s="581"/>
      <c r="AW63" s="581"/>
      <c r="AX63" s="582"/>
    </row>
    <row r="64" spans="1:50" ht="24" customHeight="1" x14ac:dyDescent="0.15">
      <c r="A64" s="577">
        <v>28</v>
      </c>
      <c r="B64" s="577">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78"/>
      <c r="AR64" s="579"/>
      <c r="AS64" s="579"/>
      <c r="AT64" s="579"/>
      <c r="AU64" s="580"/>
      <c r="AV64" s="581"/>
      <c r="AW64" s="581"/>
      <c r="AX64" s="582"/>
    </row>
    <row r="65" spans="1:50" ht="24" customHeight="1" x14ac:dyDescent="0.15">
      <c r="A65" s="577">
        <v>29</v>
      </c>
      <c r="B65" s="577">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78"/>
      <c r="AR65" s="579"/>
      <c r="AS65" s="579"/>
      <c r="AT65" s="579"/>
      <c r="AU65" s="580"/>
      <c r="AV65" s="581"/>
      <c r="AW65" s="581"/>
      <c r="AX65" s="582"/>
    </row>
    <row r="66" spans="1:50" ht="24" customHeight="1" x14ac:dyDescent="0.15">
      <c r="A66" s="577">
        <v>30</v>
      </c>
      <c r="B66" s="577">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78"/>
      <c r="AR66" s="579"/>
      <c r="AS66" s="579"/>
      <c r="AT66" s="579"/>
      <c r="AU66" s="580"/>
      <c r="AV66" s="581"/>
      <c r="AW66" s="581"/>
      <c r="AX66" s="58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x14ac:dyDescent="0.15">
      <c r="A70" s="577">
        <v>1</v>
      </c>
      <c r="B70" s="577">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c r="AL70" s="581"/>
      <c r="AM70" s="581"/>
      <c r="AN70" s="581"/>
      <c r="AO70" s="581"/>
      <c r="AP70" s="582"/>
      <c r="AQ70" s="578"/>
      <c r="AR70" s="579"/>
      <c r="AS70" s="579"/>
      <c r="AT70" s="579"/>
      <c r="AU70" s="580"/>
      <c r="AV70" s="581"/>
      <c r="AW70" s="581"/>
      <c r="AX70" s="582"/>
    </row>
    <row r="71" spans="1:50" ht="24" customHeight="1" x14ac:dyDescent="0.15">
      <c r="A71" s="577">
        <v>2</v>
      </c>
      <c r="B71" s="577">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78"/>
      <c r="AR71" s="579"/>
      <c r="AS71" s="579"/>
      <c r="AT71" s="579"/>
      <c r="AU71" s="580"/>
      <c r="AV71" s="581"/>
      <c r="AW71" s="581"/>
      <c r="AX71" s="582"/>
    </row>
    <row r="72" spans="1:50" ht="24" customHeight="1" x14ac:dyDescent="0.15">
      <c r="A72" s="577">
        <v>3</v>
      </c>
      <c r="B72" s="577">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78"/>
      <c r="AR72" s="579"/>
      <c r="AS72" s="579"/>
      <c r="AT72" s="579"/>
      <c r="AU72" s="580"/>
      <c r="AV72" s="581"/>
      <c r="AW72" s="581"/>
      <c r="AX72" s="582"/>
    </row>
    <row r="73" spans="1:50" ht="24" customHeight="1" x14ac:dyDescent="0.15">
      <c r="A73" s="577">
        <v>4</v>
      </c>
      <c r="B73" s="577">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78"/>
      <c r="AR73" s="579"/>
      <c r="AS73" s="579"/>
      <c r="AT73" s="579"/>
      <c r="AU73" s="580"/>
      <c r="AV73" s="581"/>
      <c r="AW73" s="581"/>
      <c r="AX73" s="582"/>
    </row>
    <row r="74" spans="1:50" ht="24" customHeight="1" x14ac:dyDescent="0.15">
      <c r="A74" s="577">
        <v>5</v>
      </c>
      <c r="B74" s="577">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78"/>
      <c r="AR74" s="579"/>
      <c r="AS74" s="579"/>
      <c r="AT74" s="579"/>
      <c r="AU74" s="580"/>
      <c r="AV74" s="581"/>
      <c r="AW74" s="581"/>
      <c r="AX74" s="582"/>
    </row>
    <row r="75" spans="1:50" ht="24" customHeight="1" x14ac:dyDescent="0.15">
      <c r="A75" s="577">
        <v>6</v>
      </c>
      <c r="B75" s="577">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78"/>
      <c r="AR75" s="579"/>
      <c r="AS75" s="579"/>
      <c r="AT75" s="579"/>
      <c r="AU75" s="580"/>
      <c r="AV75" s="581"/>
      <c r="AW75" s="581"/>
      <c r="AX75" s="582"/>
    </row>
    <row r="76" spans="1:50" ht="24" customHeight="1" x14ac:dyDescent="0.15">
      <c r="A76" s="577">
        <v>7</v>
      </c>
      <c r="B76" s="577">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78"/>
      <c r="AR76" s="579"/>
      <c r="AS76" s="579"/>
      <c r="AT76" s="579"/>
      <c r="AU76" s="580"/>
      <c r="AV76" s="581"/>
      <c r="AW76" s="581"/>
      <c r="AX76" s="582"/>
    </row>
    <row r="77" spans="1:50" ht="24" customHeight="1" x14ac:dyDescent="0.15">
      <c r="A77" s="577">
        <v>8</v>
      </c>
      <c r="B77" s="577">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78"/>
      <c r="AR77" s="579"/>
      <c r="AS77" s="579"/>
      <c r="AT77" s="579"/>
      <c r="AU77" s="580"/>
      <c r="AV77" s="581"/>
      <c r="AW77" s="581"/>
      <c r="AX77" s="582"/>
    </row>
    <row r="78" spans="1:50" ht="24" customHeight="1" x14ac:dyDescent="0.15">
      <c r="A78" s="577">
        <v>9</v>
      </c>
      <c r="B78" s="577">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78"/>
      <c r="AR78" s="579"/>
      <c r="AS78" s="579"/>
      <c r="AT78" s="579"/>
      <c r="AU78" s="580"/>
      <c r="AV78" s="581"/>
      <c r="AW78" s="581"/>
      <c r="AX78" s="582"/>
    </row>
    <row r="79" spans="1:50" ht="24" customHeight="1" x14ac:dyDescent="0.15">
      <c r="A79" s="577">
        <v>10</v>
      </c>
      <c r="B79" s="577">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78"/>
      <c r="AR79" s="579"/>
      <c r="AS79" s="579"/>
      <c r="AT79" s="579"/>
      <c r="AU79" s="580"/>
      <c r="AV79" s="581"/>
      <c r="AW79" s="581"/>
      <c r="AX79" s="582"/>
    </row>
    <row r="80" spans="1:50" ht="24" customHeight="1" x14ac:dyDescent="0.15">
      <c r="A80" s="577">
        <v>11</v>
      </c>
      <c r="B80" s="577">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78"/>
      <c r="AR80" s="579"/>
      <c r="AS80" s="579"/>
      <c r="AT80" s="579"/>
      <c r="AU80" s="580"/>
      <c r="AV80" s="581"/>
      <c r="AW80" s="581"/>
      <c r="AX80" s="582"/>
    </row>
    <row r="81" spans="1:50" ht="24" customHeight="1" x14ac:dyDescent="0.15">
      <c r="A81" s="577">
        <v>12</v>
      </c>
      <c r="B81" s="577">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78"/>
      <c r="AR81" s="579"/>
      <c r="AS81" s="579"/>
      <c r="AT81" s="579"/>
      <c r="AU81" s="580"/>
      <c r="AV81" s="581"/>
      <c r="AW81" s="581"/>
      <c r="AX81" s="582"/>
    </row>
    <row r="82" spans="1:50" ht="24" customHeight="1" x14ac:dyDescent="0.15">
      <c r="A82" s="577">
        <v>13</v>
      </c>
      <c r="B82" s="577">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78"/>
      <c r="AR82" s="579"/>
      <c r="AS82" s="579"/>
      <c r="AT82" s="579"/>
      <c r="AU82" s="580"/>
      <c r="AV82" s="581"/>
      <c r="AW82" s="581"/>
      <c r="AX82" s="582"/>
    </row>
    <row r="83" spans="1:50" ht="24" customHeight="1" x14ac:dyDescent="0.15">
      <c r="A83" s="577">
        <v>14</v>
      </c>
      <c r="B83" s="577">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78"/>
      <c r="AR83" s="579"/>
      <c r="AS83" s="579"/>
      <c r="AT83" s="579"/>
      <c r="AU83" s="580"/>
      <c r="AV83" s="581"/>
      <c r="AW83" s="581"/>
      <c r="AX83" s="582"/>
    </row>
    <row r="84" spans="1:50" ht="24" customHeight="1" x14ac:dyDescent="0.15">
      <c r="A84" s="577">
        <v>15</v>
      </c>
      <c r="B84" s="577">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78"/>
      <c r="AR84" s="579"/>
      <c r="AS84" s="579"/>
      <c r="AT84" s="579"/>
      <c r="AU84" s="580"/>
      <c r="AV84" s="581"/>
      <c r="AW84" s="581"/>
      <c r="AX84" s="582"/>
    </row>
    <row r="85" spans="1:50" ht="24" customHeight="1" x14ac:dyDescent="0.15">
      <c r="A85" s="577">
        <v>16</v>
      </c>
      <c r="B85" s="577">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78"/>
      <c r="AR85" s="579"/>
      <c r="AS85" s="579"/>
      <c r="AT85" s="579"/>
      <c r="AU85" s="580"/>
      <c r="AV85" s="581"/>
      <c r="AW85" s="581"/>
      <c r="AX85" s="582"/>
    </row>
    <row r="86" spans="1:50" ht="24" customHeight="1" x14ac:dyDescent="0.15">
      <c r="A86" s="577">
        <v>17</v>
      </c>
      <c r="B86" s="577">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78"/>
      <c r="AR86" s="579"/>
      <c r="AS86" s="579"/>
      <c r="AT86" s="579"/>
      <c r="AU86" s="580"/>
      <c r="AV86" s="581"/>
      <c r="AW86" s="581"/>
      <c r="AX86" s="582"/>
    </row>
    <row r="87" spans="1:50" ht="24" customHeight="1" x14ac:dyDescent="0.15">
      <c r="A87" s="577">
        <v>18</v>
      </c>
      <c r="B87" s="577">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78"/>
      <c r="AR87" s="579"/>
      <c r="AS87" s="579"/>
      <c r="AT87" s="579"/>
      <c r="AU87" s="580"/>
      <c r="AV87" s="581"/>
      <c r="AW87" s="581"/>
      <c r="AX87" s="582"/>
    </row>
    <row r="88" spans="1:50" ht="24" customHeight="1" x14ac:dyDescent="0.15">
      <c r="A88" s="577">
        <v>19</v>
      </c>
      <c r="B88" s="577">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78"/>
      <c r="AR88" s="579"/>
      <c r="AS88" s="579"/>
      <c r="AT88" s="579"/>
      <c r="AU88" s="580"/>
      <c r="AV88" s="581"/>
      <c r="AW88" s="581"/>
      <c r="AX88" s="582"/>
    </row>
    <row r="89" spans="1:50" ht="24" customHeight="1" x14ac:dyDescent="0.15">
      <c r="A89" s="577">
        <v>20</v>
      </c>
      <c r="B89" s="577">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78"/>
      <c r="AR89" s="579"/>
      <c r="AS89" s="579"/>
      <c r="AT89" s="579"/>
      <c r="AU89" s="580"/>
      <c r="AV89" s="581"/>
      <c r="AW89" s="581"/>
      <c r="AX89" s="582"/>
    </row>
    <row r="90" spans="1:50" ht="24" customHeight="1" x14ac:dyDescent="0.15">
      <c r="A90" s="577">
        <v>21</v>
      </c>
      <c r="B90" s="577">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78"/>
      <c r="AR90" s="579"/>
      <c r="AS90" s="579"/>
      <c r="AT90" s="579"/>
      <c r="AU90" s="580"/>
      <c r="AV90" s="581"/>
      <c r="AW90" s="581"/>
      <c r="AX90" s="582"/>
    </row>
    <row r="91" spans="1:50" ht="24" customHeight="1" x14ac:dyDescent="0.15">
      <c r="A91" s="577">
        <v>22</v>
      </c>
      <c r="B91" s="577">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78"/>
      <c r="AR91" s="579"/>
      <c r="AS91" s="579"/>
      <c r="AT91" s="579"/>
      <c r="AU91" s="580"/>
      <c r="AV91" s="581"/>
      <c r="AW91" s="581"/>
      <c r="AX91" s="582"/>
    </row>
    <row r="92" spans="1:50" ht="24" customHeight="1" x14ac:dyDescent="0.15">
      <c r="A92" s="577">
        <v>23</v>
      </c>
      <c r="B92" s="577">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78"/>
      <c r="AR92" s="579"/>
      <c r="AS92" s="579"/>
      <c r="AT92" s="579"/>
      <c r="AU92" s="580"/>
      <c r="AV92" s="581"/>
      <c r="AW92" s="581"/>
      <c r="AX92" s="582"/>
    </row>
    <row r="93" spans="1:50" ht="24" customHeight="1" x14ac:dyDescent="0.15">
      <c r="A93" s="577">
        <v>24</v>
      </c>
      <c r="B93" s="577">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78"/>
      <c r="AR93" s="579"/>
      <c r="AS93" s="579"/>
      <c r="AT93" s="579"/>
      <c r="AU93" s="580"/>
      <c r="AV93" s="581"/>
      <c r="AW93" s="581"/>
      <c r="AX93" s="582"/>
    </row>
    <row r="94" spans="1:50" ht="24" customHeight="1" x14ac:dyDescent="0.15">
      <c r="A94" s="577">
        <v>25</v>
      </c>
      <c r="B94" s="577">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78"/>
      <c r="AR94" s="579"/>
      <c r="AS94" s="579"/>
      <c r="AT94" s="579"/>
      <c r="AU94" s="580"/>
      <c r="AV94" s="581"/>
      <c r="AW94" s="581"/>
      <c r="AX94" s="582"/>
    </row>
    <row r="95" spans="1:50" ht="24" customHeight="1" x14ac:dyDescent="0.15">
      <c r="A95" s="577">
        <v>26</v>
      </c>
      <c r="B95" s="577">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78"/>
      <c r="AR95" s="579"/>
      <c r="AS95" s="579"/>
      <c r="AT95" s="579"/>
      <c r="AU95" s="580"/>
      <c r="AV95" s="581"/>
      <c r="AW95" s="581"/>
      <c r="AX95" s="582"/>
    </row>
    <row r="96" spans="1:50" ht="24" customHeight="1" x14ac:dyDescent="0.15">
      <c r="A96" s="577">
        <v>27</v>
      </c>
      <c r="B96" s="577">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78"/>
      <c r="AR96" s="579"/>
      <c r="AS96" s="579"/>
      <c r="AT96" s="579"/>
      <c r="AU96" s="580"/>
      <c r="AV96" s="581"/>
      <c r="AW96" s="581"/>
      <c r="AX96" s="582"/>
    </row>
    <row r="97" spans="1:50" ht="24" customHeight="1" x14ac:dyDescent="0.15">
      <c r="A97" s="577">
        <v>28</v>
      </c>
      <c r="B97" s="577">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78"/>
      <c r="AR97" s="579"/>
      <c r="AS97" s="579"/>
      <c r="AT97" s="579"/>
      <c r="AU97" s="580"/>
      <c r="AV97" s="581"/>
      <c r="AW97" s="581"/>
      <c r="AX97" s="582"/>
    </row>
    <row r="98" spans="1:50" ht="24" customHeight="1" x14ac:dyDescent="0.15">
      <c r="A98" s="577">
        <v>29</v>
      </c>
      <c r="B98" s="577">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78"/>
      <c r="AR98" s="579"/>
      <c r="AS98" s="579"/>
      <c r="AT98" s="579"/>
      <c r="AU98" s="580"/>
      <c r="AV98" s="581"/>
      <c r="AW98" s="581"/>
      <c r="AX98" s="582"/>
    </row>
    <row r="99" spans="1:50" ht="24" customHeight="1" x14ac:dyDescent="0.15">
      <c r="A99" s="577">
        <v>30</v>
      </c>
      <c r="B99" s="577">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78"/>
      <c r="AR99" s="579"/>
      <c r="AS99" s="579"/>
      <c r="AT99" s="579"/>
      <c r="AU99" s="580"/>
      <c r="AV99" s="581"/>
      <c r="AW99" s="581"/>
      <c r="AX99" s="58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x14ac:dyDescent="0.15">
      <c r="A103" s="577">
        <v>1</v>
      </c>
      <c r="B103" s="577">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78"/>
      <c r="AR103" s="579"/>
      <c r="AS103" s="579"/>
      <c r="AT103" s="579"/>
      <c r="AU103" s="580"/>
      <c r="AV103" s="581"/>
      <c r="AW103" s="581"/>
      <c r="AX103" s="582"/>
    </row>
    <row r="104" spans="1:50" ht="24" customHeight="1" x14ac:dyDescent="0.15">
      <c r="A104" s="577">
        <v>2</v>
      </c>
      <c r="B104" s="577">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78"/>
      <c r="AR104" s="579"/>
      <c r="AS104" s="579"/>
      <c r="AT104" s="579"/>
      <c r="AU104" s="580"/>
      <c r="AV104" s="581"/>
      <c r="AW104" s="581"/>
      <c r="AX104" s="582"/>
    </row>
    <row r="105" spans="1:50" ht="24" customHeight="1" x14ac:dyDescent="0.15">
      <c r="A105" s="577">
        <v>3</v>
      </c>
      <c r="B105" s="577">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78"/>
      <c r="AR105" s="579"/>
      <c r="AS105" s="579"/>
      <c r="AT105" s="579"/>
      <c r="AU105" s="580"/>
      <c r="AV105" s="581"/>
      <c r="AW105" s="581"/>
      <c r="AX105" s="582"/>
    </row>
    <row r="106" spans="1:50" ht="24" customHeight="1" x14ac:dyDescent="0.15">
      <c r="A106" s="577">
        <v>4</v>
      </c>
      <c r="B106" s="577">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78"/>
      <c r="AR106" s="579"/>
      <c r="AS106" s="579"/>
      <c r="AT106" s="579"/>
      <c r="AU106" s="580"/>
      <c r="AV106" s="581"/>
      <c r="AW106" s="581"/>
      <c r="AX106" s="582"/>
    </row>
    <row r="107" spans="1:50" ht="24" customHeight="1" x14ac:dyDescent="0.15">
      <c r="A107" s="577">
        <v>5</v>
      </c>
      <c r="B107" s="577">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78"/>
      <c r="AR107" s="579"/>
      <c r="AS107" s="579"/>
      <c r="AT107" s="579"/>
      <c r="AU107" s="580"/>
      <c r="AV107" s="581"/>
      <c r="AW107" s="581"/>
      <c r="AX107" s="582"/>
    </row>
    <row r="108" spans="1:50" ht="24" customHeight="1" x14ac:dyDescent="0.15">
      <c r="A108" s="577">
        <v>6</v>
      </c>
      <c r="B108" s="577">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78"/>
      <c r="AR108" s="579"/>
      <c r="AS108" s="579"/>
      <c r="AT108" s="579"/>
      <c r="AU108" s="580"/>
      <c r="AV108" s="581"/>
      <c r="AW108" s="581"/>
      <c r="AX108" s="582"/>
    </row>
    <row r="109" spans="1:50" ht="24" customHeight="1" x14ac:dyDescent="0.15">
      <c r="A109" s="577">
        <v>7</v>
      </c>
      <c r="B109" s="577">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78"/>
      <c r="AR109" s="579"/>
      <c r="AS109" s="579"/>
      <c r="AT109" s="579"/>
      <c r="AU109" s="580"/>
      <c r="AV109" s="581"/>
      <c r="AW109" s="581"/>
      <c r="AX109" s="582"/>
    </row>
    <row r="110" spans="1:50" ht="24" customHeight="1" x14ac:dyDescent="0.15">
      <c r="A110" s="577">
        <v>8</v>
      </c>
      <c r="B110" s="577">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78"/>
      <c r="AR110" s="579"/>
      <c r="AS110" s="579"/>
      <c r="AT110" s="579"/>
      <c r="AU110" s="580"/>
      <c r="AV110" s="581"/>
      <c r="AW110" s="581"/>
      <c r="AX110" s="582"/>
    </row>
    <row r="111" spans="1:50" ht="24" customHeight="1" x14ac:dyDescent="0.15">
      <c r="A111" s="577">
        <v>9</v>
      </c>
      <c r="B111" s="577">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78"/>
      <c r="AR111" s="579"/>
      <c r="AS111" s="579"/>
      <c r="AT111" s="579"/>
      <c r="AU111" s="580"/>
      <c r="AV111" s="581"/>
      <c r="AW111" s="581"/>
      <c r="AX111" s="582"/>
    </row>
    <row r="112" spans="1:50" ht="24" customHeight="1" x14ac:dyDescent="0.15">
      <c r="A112" s="577">
        <v>10</v>
      </c>
      <c r="B112" s="577">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78"/>
      <c r="AR112" s="579"/>
      <c r="AS112" s="579"/>
      <c r="AT112" s="579"/>
      <c r="AU112" s="580"/>
      <c r="AV112" s="581"/>
      <c r="AW112" s="581"/>
      <c r="AX112" s="582"/>
    </row>
    <row r="113" spans="1:50" ht="24" customHeight="1" x14ac:dyDescent="0.15">
      <c r="A113" s="577">
        <v>11</v>
      </c>
      <c r="B113" s="577">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78"/>
      <c r="AR113" s="579"/>
      <c r="AS113" s="579"/>
      <c r="AT113" s="579"/>
      <c r="AU113" s="580"/>
      <c r="AV113" s="581"/>
      <c r="AW113" s="581"/>
      <c r="AX113" s="582"/>
    </row>
    <row r="114" spans="1:50" ht="24" customHeight="1" x14ac:dyDescent="0.15">
      <c r="A114" s="577">
        <v>12</v>
      </c>
      <c r="B114" s="577">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78"/>
      <c r="AR114" s="579"/>
      <c r="AS114" s="579"/>
      <c r="AT114" s="579"/>
      <c r="AU114" s="580"/>
      <c r="AV114" s="581"/>
      <c r="AW114" s="581"/>
      <c r="AX114" s="582"/>
    </row>
    <row r="115" spans="1:50" ht="24" customHeight="1" x14ac:dyDescent="0.15">
      <c r="A115" s="577">
        <v>13</v>
      </c>
      <c r="B115" s="577">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78"/>
      <c r="AR115" s="579"/>
      <c r="AS115" s="579"/>
      <c r="AT115" s="579"/>
      <c r="AU115" s="580"/>
      <c r="AV115" s="581"/>
      <c r="AW115" s="581"/>
      <c r="AX115" s="582"/>
    </row>
    <row r="116" spans="1:50" ht="24" customHeight="1" x14ac:dyDescent="0.15">
      <c r="A116" s="577">
        <v>14</v>
      </c>
      <c r="B116" s="577">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78"/>
      <c r="AR116" s="579"/>
      <c r="AS116" s="579"/>
      <c r="AT116" s="579"/>
      <c r="AU116" s="580"/>
      <c r="AV116" s="581"/>
      <c r="AW116" s="581"/>
      <c r="AX116" s="582"/>
    </row>
    <row r="117" spans="1:50" ht="24" customHeight="1" x14ac:dyDescent="0.15">
      <c r="A117" s="577">
        <v>15</v>
      </c>
      <c r="B117" s="577">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78"/>
      <c r="AR117" s="579"/>
      <c r="AS117" s="579"/>
      <c r="AT117" s="579"/>
      <c r="AU117" s="580"/>
      <c r="AV117" s="581"/>
      <c r="AW117" s="581"/>
      <c r="AX117" s="582"/>
    </row>
    <row r="118" spans="1:50" ht="24" customHeight="1" x14ac:dyDescent="0.15">
      <c r="A118" s="577">
        <v>16</v>
      </c>
      <c r="B118" s="577">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78"/>
      <c r="AR118" s="579"/>
      <c r="AS118" s="579"/>
      <c r="AT118" s="579"/>
      <c r="AU118" s="580"/>
      <c r="AV118" s="581"/>
      <c r="AW118" s="581"/>
      <c r="AX118" s="582"/>
    </row>
    <row r="119" spans="1:50" ht="24" customHeight="1" x14ac:dyDescent="0.15">
      <c r="A119" s="577">
        <v>17</v>
      </c>
      <c r="B119" s="577">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78"/>
      <c r="AR119" s="579"/>
      <c r="AS119" s="579"/>
      <c r="AT119" s="579"/>
      <c r="AU119" s="580"/>
      <c r="AV119" s="581"/>
      <c r="AW119" s="581"/>
      <c r="AX119" s="582"/>
    </row>
    <row r="120" spans="1:50" ht="24" customHeight="1" x14ac:dyDescent="0.15">
      <c r="A120" s="577">
        <v>18</v>
      </c>
      <c r="B120" s="577">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78"/>
      <c r="AR120" s="579"/>
      <c r="AS120" s="579"/>
      <c r="AT120" s="579"/>
      <c r="AU120" s="580"/>
      <c r="AV120" s="581"/>
      <c r="AW120" s="581"/>
      <c r="AX120" s="582"/>
    </row>
    <row r="121" spans="1:50" ht="24" customHeight="1" x14ac:dyDescent="0.15">
      <c r="A121" s="577">
        <v>19</v>
      </c>
      <c r="B121" s="577">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78"/>
      <c r="AR121" s="579"/>
      <c r="AS121" s="579"/>
      <c r="AT121" s="579"/>
      <c r="AU121" s="580"/>
      <c r="AV121" s="581"/>
      <c r="AW121" s="581"/>
      <c r="AX121" s="582"/>
    </row>
    <row r="122" spans="1:50" ht="24" customHeight="1" x14ac:dyDescent="0.15">
      <c r="A122" s="577">
        <v>20</v>
      </c>
      <c r="B122" s="577">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78"/>
      <c r="AR122" s="579"/>
      <c r="AS122" s="579"/>
      <c r="AT122" s="579"/>
      <c r="AU122" s="580"/>
      <c r="AV122" s="581"/>
      <c r="AW122" s="581"/>
      <c r="AX122" s="582"/>
    </row>
    <row r="123" spans="1:50" ht="24" customHeight="1" x14ac:dyDescent="0.15">
      <c r="A123" s="577">
        <v>21</v>
      </c>
      <c r="B123" s="577">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78"/>
      <c r="AR123" s="579"/>
      <c r="AS123" s="579"/>
      <c r="AT123" s="579"/>
      <c r="AU123" s="580"/>
      <c r="AV123" s="581"/>
      <c r="AW123" s="581"/>
      <c r="AX123" s="582"/>
    </row>
    <row r="124" spans="1:50" ht="24" customHeight="1" x14ac:dyDescent="0.15">
      <c r="A124" s="577">
        <v>22</v>
      </c>
      <c r="B124" s="577">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78"/>
      <c r="AR124" s="579"/>
      <c r="AS124" s="579"/>
      <c r="AT124" s="579"/>
      <c r="AU124" s="580"/>
      <c r="AV124" s="581"/>
      <c r="AW124" s="581"/>
      <c r="AX124" s="582"/>
    </row>
    <row r="125" spans="1:50" ht="24" customHeight="1" x14ac:dyDescent="0.15">
      <c r="A125" s="577">
        <v>23</v>
      </c>
      <c r="B125" s="577">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78"/>
      <c r="AR125" s="579"/>
      <c r="AS125" s="579"/>
      <c r="AT125" s="579"/>
      <c r="AU125" s="580"/>
      <c r="AV125" s="581"/>
      <c r="AW125" s="581"/>
      <c r="AX125" s="582"/>
    </row>
    <row r="126" spans="1:50" ht="24" customHeight="1" x14ac:dyDescent="0.15">
      <c r="A126" s="577">
        <v>24</v>
      </c>
      <c r="B126" s="577">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78"/>
      <c r="AR126" s="579"/>
      <c r="AS126" s="579"/>
      <c r="AT126" s="579"/>
      <c r="AU126" s="580"/>
      <c r="AV126" s="581"/>
      <c r="AW126" s="581"/>
      <c r="AX126" s="582"/>
    </row>
    <row r="127" spans="1:50" ht="24" customHeight="1" x14ac:dyDescent="0.15">
      <c r="A127" s="577">
        <v>25</v>
      </c>
      <c r="B127" s="577">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78"/>
      <c r="AR127" s="579"/>
      <c r="AS127" s="579"/>
      <c r="AT127" s="579"/>
      <c r="AU127" s="580"/>
      <c r="AV127" s="581"/>
      <c r="AW127" s="581"/>
      <c r="AX127" s="582"/>
    </row>
    <row r="128" spans="1:50" ht="24" customHeight="1" x14ac:dyDescent="0.15">
      <c r="A128" s="577">
        <v>26</v>
      </c>
      <c r="B128" s="577">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78"/>
      <c r="AR128" s="579"/>
      <c r="AS128" s="579"/>
      <c r="AT128" s="579"/>
      <c r="AU128" s="580"/>
      <c r="AV128" s="581"/>
      <c r="AW128" s="581"/>
      <c r="AX128" s="582"/>
    </row>
    <row r="129" spans="1:50" ht="24" customHeight="1" x14ac:dyDescent="0.15">
      <c r="A129" s="577">
        <v>27</v>
      </c>
      <c r="B129" s="577">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78"/>
      <c r="AR129" s="579"/>
      <c r="AS129" s="579"/>
      <c r="AT129" s="579"/>
      <c r="AU129" s="580"/>
      <c r="AV129" s="581"/>
      <c r="AW129" s="581"/>
      <c r="AX129" s="582"/>
    </row>
    <row r="130" spans="1:50" ht="24" customHeight="1" x14ac:dyDescent="0.15">
      <c r="A130" s="577">
        <v>28</v>
      </c>
      <c r="B130" s="577">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78"/>
      <c r="AR130" s="579"/>
      <c r="AS130" s="579"/>
      <c r="AT130" s="579"/>
      <c r="AU130" s="580"/>
      <c r="AV130" s="581"/>
      <c r="AW130" s="581"/>
      <c r="AX130" s="582"/>
    </row>
    <row r="131" spans="1:50" ht="24" customHeight="1" x14ac:dyDescent="0.15">
      <c r="A131" s="577">
        <v>29</v>
      </c>
      <c r="B131" s="577">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78"/>
      <c r="AR131" s="579"/>
      <c r="AS131" s="579"/>
      <c r="AT131" s="579"/>
      <c r="AU131" s="580"/>
      <c r="AV131" s="581"/>
      <c r="AW131" s="581"/>
      <c r="AX131" s="582"/>
    </row>
    <row r="132" spans="1:50" ht="24" customHeight="1" x14ac:dyDescent="0.15">
      <c r="A132" s="577">
        <v>30</v>
      </c>
      <c r="B132" s="577">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78"/>
      <c r="AR132" s="579"/>
      <c r="AS132" s="579"/>
      <c r="AT132" s="579"/>
      <c r="AU132" s="580"/>
      <c r="AV132" s="581"/>
      <c r="AW132" s="581"/>
      <c r="AX132" s="58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414</v>
      </c>
      <c r="AL135" s="241"/>
      <c r="AM135" s="241"/>
      <c r="AN135" s="241"/>
      <c r="AO135" s="241"/>
      <c r="AP135" s="241"/>
      <c r="AQ135" s="241" t="s">
        <v>23</v>
      </c>
      <c r="AR135" s="241"/>
      <c r="AS135" s="241"/>
      <c r="AT135" s="241"/>
      <c r="AU135" s="92" t="s">
        <v>24</v>
      </c>
      <c r="AV135" s="93"/>
      <c r="AW135" s="93"/>
      <c r="AX135" s="584"/>
    </row>
    <row r="136" spans="1:50" ht="24" customHeight="1" x14ac:dyDescent="0.15">
      <c r="A136" s="577">
        <v>1</v>
      </c>
      <c r="B136" s="577">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78"/>
      <c r="AR136" s="579"/>
      <c r="AS136" s="579"/>
      <c r="AT136" s="579"/>
      <c r="AU136" s="580"/>
      <c r="AV136" s="581"/>
      <c r="AW136" s="581"/>
      <c r="AX136" s="582"/>
    </row>
    <row r="137" spans="1:50" ht="24" customHeight="1" x14ac:dyDescent="0.15">
      <c r="A137" s="577">
        <v>2</v>
      </c>
      <c r="B137" s="577">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78"/>
      <c r="AR137" s="579"/>
      <c r="AS137" s="579"/>
      <c r="AT137" s="579"/>
      <c r="AU137" s="580"/>
      <c r="AV137" s="581"/>
      <c r="AW137" s="581"/>
      <c r="AX137" s="582"/>
    </row>
    <row r="138" spans="1:50" ht="24" customHeight="1" x14ac:dyDescent="0.15">
      <c r="A138" s="577">
        <v>3</v>
      </c>
      <c r="B138" s="577">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78"/>
      <c r="AR138" s="579"/>
      <c r="AS138" s="579"/>
      <c r="AT138" s="579"/>
      <c r="AU138" s="580"/>
      <c r="AV138" s="581"/>
      <c r="AW138" s="581"/>
      <c r="AX138" s="582"/>
    </row>
    <row r="139" spans="1:50" ht="24" customHeight="1" x14ac:dyDescent="0.15">
      <c r="A139" s="577">
        <v>4</v>
      </c>
      <c r="B139" s="577">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78"/>
      <c r="AR139" s="579"/>
      <c r="AS139" s="579"/>
      <c r="AT139" s="579"/>
      <c r="AU139" s="580"/>
      <c r="AV139" s="581"/>
      <c r="AW139" s="581"/>
      <c r="AX139" s="582"/>
    </row>
    <row r="140" spans="1:50" ht="24" customHeight="1" x14ac:dyDescent="0.15">
      <c r="A140" s="577">
        <v>5</v>
      </c>
      <c r="B140" s="577">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78"/>
      <c r="AR140" s="579"/>
      <c r="AS140" s="579"/>
      <c r="AT140" s="579"/>
      <c r="AU140" s="580"/>
      <c r="AV140" s="581"/>
      <c r="AW140" s="581"/>
      <c r="AX140" s="582"/>
    </row>
    <row r="141" spans="1:50" ht="24" customHeight="1" x14ac:dyDescent="0.15">
      <c r="A141" s="577">
        <v>6</v>
      </c>
      <c r="B141" s="577">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78"/>
      <c r="AR141" s="579"/>
      <c r="AS141" s="579"/>
      <c r="AT141" s="579"/>
      <c r="AU141" s="580"/>
      <c r="AV141" s="581"/>
      <c r="AW141" s="581"/>
      <c r="AX141" s="582"/>
    </row>
    <row r="142" spans="1:50" ht="24" customHeight="1" x14ac:dyDescent="0.15">
      <c r="A142" s="577">
        <v>7</v>
      </c>
      <c r="B142" s="577">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78"/>
      <c r="AR142" s="579"/>
      <c r="AS142" s="579"/>
      <c r="AT142" s="579"/>
      <c r="AU142" s="580"/>
      <c r="AV142" s="581"/>
      <c r="AW142" s="581"/>
      <c r="AX142" s="582"/>
    </row>
    <row r="143" spans="1:50" ht="24" customHeight="1" x14ac:dyDescent="0.15">
      <c r="A143" s="577">
        <v>8</v>
      </c>
      <c r="B143" s="577">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78"/>
      <c r="AR143" s="579"/>
      <c r="AS143" s="579"/>
      <c r="AT143" s="579"/>
      <c r="AU143" s="580"/>
      <c r="AV143" s="581"/>
      <c r="AW143" s="581"/>
      <c r="AX143" s="582"/>
    </row>
    <row r="144" spans="1:50" ht="24" customHeight="1" x14ac:dyDescent="0.15">
      <c r="A144" s="577">
        <v>9</v>
      </c>
      <c r="B144" s="577">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78"/>
      <c r="AR144" s="579"/>
      <c r="AS144" s="579"/>
      <c r="AT144" s="579"/>
      <c r="AU144" s="580"/>
      <c r="AV144" s="581"/>
      <c r="AW144" s="581"/>
      <c r="AX144" s="582"/>
    </row>
    <row r="145" spans="1:50" ht="24" customHeight="1" x14ac:dyDescent="0.15">
      <c r="A145" s="577">
        <v>10</v>
      </c>
      <c r="B145" s="577">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78"/>
      <c r="AR145" s="579"/>
      <c r="AS145" s="579"/>
      <c r="AT145" s="579"/>
      <c r="AU145" s="580"/>
      <c r="AV145" s="581"/>
      <c r="AW145" s="581"/>
      <c r="AX145" s="582"/>
    </row>
    <row r="146" spans="1:50" ht="24" customHeight="1" x14ac:dyDescent="0.15">
      <c r="A146" s="577">
        <v>11</v>
      </c>
      <c r="B146" s="577">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78"/>
      <c r="AR146" s="579"/>
      <c r="AS146" s="579"/>
      <c r="AT146" s="579"/>
      <c r="AU146" s="580"/>
      <c r="AV146" s="581"/>
      <c r="AW146" s="581"/>
      <c r="AX146" s="582"/>
    </row>
    <row r="147" spans="1:50" ht="24" customHeight="1" x14ac:dyDescent="0.15">
      <c r="A147" s="577">
        <v>12</v>
      </c>
      <c r="B147" s="577">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78"/>
      <c r="AR147" s="579"/>
      <c r="AS147" s="579"/>
      <c r="AT147" s="579"/>
      <c r="AU147" s="580"/>
      <c r="AV147" s="581"/>
      <c r="AW147" s="581"/>
      <c r="AX147" s="582"/>
    </row>
    <row r="148" spans="1:50" ht="24" customHeight="1" x14ac:dyDescent="0.15">
      <c r="A148" s="577">
        <v>13</v>
      </c>
      <c r="B148" s="577">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78"/>
      <c r="AR148" s="579"/>
      <c r="AS148" s="579"/>
      <c r="AT148" s="579"/>
      <c r="AU148" s="580"/>
      <c r="AV148" s="581"/>
      <c r="AW148" s="581"/>
      <c r="AX148" s="582"/>
    </row>
    <row r="149" spans="1:50" ht="24" customHeight="1" x14ac:dyDescent="0.15">
      <c r="A149" s="577">
        <v>14</v>
      </c>
      <c r="B149" s="577">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78"/>
      <c r="AR149" s="579"/>
      <c r="AS149" s="579"/>
      <c r="AT149" s="579"/>
      <c r="AU149" s="580"/>
      <c r="AV149" s="581"/>
      <c r="AW149" s="581"/>
      <c r="AX149" s="582"/>
    </row>
    <row r="150" spans="1:50" ht="24" customHeight="1" x14ac:dyDescent="0.15">
      <c r="A150" s="577">
        <v>15</v>
      </c>
      <c r="B150" s="577">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78"/>
      <c r="AR150" s="579"/>
      <c r="AS150" s="579"/>
      <c r="AT150" s="579"/>
      <c r="AU150" s="580"/>
      <c r="AV150" s="581"/>
      <c r="AW150" s="581"/>
      <c r="AX150" s="582"/>
    </row>
    <row r="151" spans="1:50" ht="24" customHeight="1" x14ac:dyDescent="0.15">
      <c r="A151" s="577">
        <v>16</v>
      </c>
      <c r="B151" s="577">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78"/>
      <c r="AR151" s="579"/>
      <c r="AS151" s="579"/>
      <c r="AT151" s="579"/>
      <c r="AU151" s="580"/>
      <c r="AV151" s="581"/>
      <c r="AW151" s="581"/>
      <c r="AX151" s="582"/>
    </row>
    <row r="152" spans="1:50" ht="24" customHeight="1" x14ac:dyDescent="0.15">
      <c r="A152" s="577">
        <v>17</v>
      </c>
      <c r="B152" s="577">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78"/>
      <c r="AR152" s="579"/>
      <c r="AS152" s="579"/>
      <c r="AT152" s="579"/>
      <c r="AU152" s="580"/>
      <c r="AV152" s="581"/>
      <c r="AW152" s="581"/>
      <c r="AX152" s="582"/>
    </row>
    <row r="153" spans="1:50" ht="24" customHeight="1" x14ac:dyDescent="0.15">
      <c r="A153" s="577">
        <v>18</v>
      </c>
      <c r="B153" s="577">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78"/>
      <c r="AR153" s="579"/>
      <c r="AS153" s="579"/>
      <c r="AT153" s="579"/>
      <c r="AU153" s="580"/>
      <c r="AV153" s="581"/>
      <c r="AW153" s="581"/>
      <c r="AX153" s="582"/>
    </row>
    <row r="154" spans="1:50" ht="24" customHeight="1" x14ac:dyDescent="0.15">
      <c r="A154" s="577">
        <v>19</v>
      </c>
      <c r="B154" s="577">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78"/>
      <c r="AR154" s="579"/>
      <c r="AS154" s="579"/>
      <c r="AT154" s="579"/>
      <c r="AU154" s="580"/>
      <c r="AV154" s="581"/>
      <c r="AW154" s="581"/>
      <c r="AX154" s="582"/>
    </row>
    <row r="155" spans="1:50" ht="24" customHeight="1" x14ac:dyDescent="0.15">
      <c r="A155" s="577">
        <v>20</v>
      </c>
      <c r="B155" s="577">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78"/>
      <c r="AR155" s="579"/>
      <c r="AS155" s="579"/>
      <c r="AT155" s="579"/>
      <c r="AU155" s="580"/>
      <c r="AV155" s="581"/>
      <c r="AW155" s="581"/>
      <c r="AX155" s="582"/>
    </row>
    <row r="156" spans="1:50" ht="24" customHeight="1" x14ac:dyDescent="0.15">
      <c r="A156" s="577">
        <v>21</v>
      </c>
      <c r="B156" s="577">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78"/>
      <c r="AR156" s="579"/>
      <c r="AS156" s="579"/>
      <c r="AT156" s="579"/>
      <c r="AU156" s="580"/>
      <c r="AV156" s="581"/>
      <c r="AW156" s="581"/>
      <c r="AX156" s="582"/>
    </row>
    <row r="157" spans="1:50" ht="24" customHeight="1" x14ac:dyDescent="0.15">
      <c r="A157" s="577">
        <v>22</v>
      </c>
      <c r="B157" s="577">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78"/>
      <c r="AR157" s="579"/>
      <c r="AS157" s="579"/>
      <c r="AT157" s="579"/>
      <c r="AU157" s="580"/>
      <c r="AV157" s="581"/>
      <c r="AW157" s="581"/>
      <c r="AX157" s="582"/>
    </row>
    <row r="158" spans="1:50" ht="24" customHeight="1" x14ac:dyDescent="0.15">
      <c r="A158" s="577">
        <v>23</v>
      </c>
      <c r="B158" s="577">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78"/>
      <c r="AR158" s="579"/>
      <c r="AS158" s="579"/>
      <c r="AT158" s="579"/>
      <c r="AU158" s="580"/>
      <c r="AV158" s="581"/>
      <c r="AW158" s="581"/>
      <c r="AX158" s="582"/>
    </row>
    <row r="159" spans="1:50" ht="24" customHeight="1" x14ac:dyDescent="0.15">
      <c r="A159" s="577">
        <v>24</v>
      </c>
      <c r="B159" s="577">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78"/>
      <c r="AR159" s="579"/>
      <c r="AS159" s="579"/>
      <c r="AT159" s="579"/>
      <c r="AU159" s="580"/>
      <c r="AV159" s="581"/>
      <c r="AW159" s="581"/>
      <c r="AX159" s="582"/>
    </row>
    <row r="160" spans="1:50" ht="24" customHeight="1" x14ac:dyDescent="0.15">
      <c r="A160" s="577">
        <v>25</v>
      </c>
      <c r="B160" s="577">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78"/>
      <c r="AR160" s="579"/>
      <c r="AS160" s="579"/>
      <c r="AT160" s="579"/>
      <c r="AU160" s="580"/>
      <c r="AV160" s="581"/>
      <c r="AW160" s="581"/>
      <c r="AX160" s="582"/>
    </row>
    <row r="161" spans="1:50" ht="24" customHeight="1" x14ac:dyDescent="0.15">
      <c r="A161" s="577">
        <v>26</v>
      </c>
      <c r="B161" s="577">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78"/>
      <c r="AR161" s="579"/>
      <c r="AS161" s="579"/>
      <c r="AT161" s="579"/>
      <c r="AU161" s="580"/>
      <c r="AV161" s="581"/>
      <c r="AW161" s="581"/>
      <c r="AX161" s="582"/>
    </row>
    <row r="162" spans="1:50" ht="24" customHeight="1" x14ac:dyDescent="0.15">
      <c r="A162" s="577">
        <v>27</v>
      </c>
      <c r="B162" s="577">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78"/>
      <c r="AR162" s="579"/>
      <c r="AS162" s="579"/>
      <c r="AT162" s="579"/>
      <c r="AU162" s="580"/>
      <c r="AV162" s="581"/>
      <c r="AW162" s="581"/>
      <c r="AX162" s="582"/>
    </row>
    <row r="163" spans="1:50" ht="24" customHeight="1" x14ac:dyDescent="0.15">
      <c r="A163" s="577">
        <v>28</v>
      </c>
      <c r="B163" s="577">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78"/>
      <c r="AR163" s="579"/>
      <c r="AS163" s="579"/>
      <c r="AT163" s="579"/>
      <c r="AU163" s="580"/>
      <c r="AV163" s="581"/>
      <c r="AW163" s="581"/>
      <c r="AX163" s="582"/>
    </row>
    <row r="164" spans="1:50" ht="24" customHeight="1" x14ac:dyDescent="0.15">
      <c r="A164" s="577">
        <v>29</v>
      </c>
      <c r="B164" s="577">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78"/>
      <c r="AR164" s="579"/>
      <c r="AS164" s="579"/>
      <c r="AT164" s="579"/>
      <c r="AU164" s="580"/>
      <c r="AV164" s="581"/>
      <c r="AW164" s="581"/>
      <c r="AX164" s="582"/>
    </row>
    <row r="165" spans="1:50" ht="24" customHeight="1" x14ac:dyDescent="0.15">
      <c r="A165" s="577">
        <v>30</v>
      </c>
      <c r="B165" s="577">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78"/>
      <c r="AR165" s="579"/>
      <c r="AS165" s="579"/>
      <c r="AT165" s="579"/>
      <c r="AU165" s="580"/>
      <c r="AV165" s="581"/>
      <c r="AW165" s="581"/>
      <c r="AX165" s="58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414</v>
      </c>
      <c r="AL168" s="241"/>
      <c r="AM168" s="241"/>
      <c r="AN168" s="241"/>
      <c r="AO168" s="241"/>
      <c r="AP168" s="241"/>
      <c r="AQ168" s="241" t="s">
        <v>23</v>
      </c>
      <c r="AR168" s="241"/>
      <c r="AS168" s="241"/>
      <c r="AT168" s="241"/>
      <c r="AU168" s="92" t="s">
        <v>24</v>
      </c>
      <c r="AV168" s="93"/>
      <c r="AW168" s="93"/>
      <c r="AX168" s="584"/>
    </row>
    <row r="169" spans="1:50" ht="24" customHeight="1" x14ac:dyDescent="0.15">
      <c r="A169" s="577">
        <v>1</v>
      </c>
      <c r="B169" s="577">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78"/>
      <c r="AR169" s="579"/>
      <c r="AS169" s="579"/>
      <c r="AT169" s="579"/>
      <c r="AU169" s="580"/>
      <c r="AV169" s="581"/>
      <c r="AW169" s="581"/>
      <c r="AX169" s="582"/>
    </row>
    <row r="170" spans="1:50" ht="24" customHeight="1" x14ac:dyDescent="0.15">
      <c r="A170" s="577">
        <v>2</v>
      </c>
      <c r="B170" s="577">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78"/>
      <c r="AR170" s="579"/>
      <c r="AS170" s="579"/>
      <c r="AT170" s="579"/>
      <c r="AU170" s="580"/>
      <c r="AV170" s="581"/>
      <c r="AW170" s="581"/>
      <c r="AX170" s="582"/>
    </row>
    <row r="171" spans="1:50" ht="24" customHeight="1" x14ac:dyDescent="0.15">
      <c r="A171" s="577">
        <v>3</v>
      </c>
      <c r="B171" s="577">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78"/>
      <c r="AR171" s="579"/>
      <c r="AS171" s="579"/>
      <c r="AT171" s="579"/>
      <c r="AU171" s="580"/>
      <c r="AV171" s="581"/>
      <c r="AW171" s="581"/>
      <c r="AX171" s="582"/>
    </row>
    <row r="172" spans="1:50" ht="24" customHeight="1" x14ac:dyDescent="0.15">
      <c r="A172" s="577">
        <v>4</v>
      </c>
      <c r="B172" s="577">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78"/>
      <c r="AR172" s="579"/>
      <c r="AS172" s="579"/>
      <c r="AT172" s="579"/>
      <c r="AU172" s="580"/>
      <c r="AV172" s="581"/>
      <c r="AW172" s="581"/>
      <c r="AX172" s="582"/>
    </row>
    <row r="173" spans="1:50" ht="24" customHeight="1" x14ac:dyDescent="0.15">
      <c r="A173" s="577">
        <v>5</v>
      </c>
      <c r="B173" s="577">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78"/>
      <c r="AR173" s="579"/>
      <c r="AS173" s="579"/>
      <c r="AT173" s="579"/>
      <c r="AU173" s="580"/>
      <c r="AV173" s="581"/>
      <c r="AW173" s="581"/>
      <c r="AX173" s="582"/>
    </row>
    <row r="174" spans="1:50" ht="24" customHeight="1" x14ac:dyDescent="0.15">
      <c r="A174" s="577">
        <v>6</v>
      </c>
      <c r="B174" s="577">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78"/>
      <c r="AR174" s="579"/>
      <c r="AS174" s="579"/>
      <c r="AT174" s="579"/>
      <c r="AU174" s="580"/>
      <c r="AV174" s="581"/>
      <c r="AW174" s="581"/>
      <c r="AX174" s="582"/>
    </row>
    <row r="175" spans="1:50" ht="24" customHeight="1" x14ac:dyDescent="0.15">
      <c r="A175" s="577">
        <v>7</v>
      </c>
      <c r="B175" s="577">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78"/>
      <c r="AR175" s="579"/>
      <c r="AS175" s="579"/>
      <c r="AT175" s="579"/>
      <c r="AU175" s="580"/>
      <c r="AV175" s="581"/>
      <c r="AW175" s="581"/>
      <c r="AX175" s="582"/>
    </row>
    <row r="176" spans="1:50" ht="24" customHeight="1" x14ac:dyDescent="0.15">
      <c r="A176" s="577">
        <v>8</v>
      </c>
      <c r="B176" s="577">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78"/>
      <c r="AR176" s="579"/>
      <c r="AS176" s="579"/>
      <c r="AT176" s="579"/>
      <c r="AU176" s="580"/>
      <c r="AV176" s="581"/>
      <c r="AW176" s="581"/>
      <c r="AX176" s="582"/>
    </row>
    <row r="177" spans="1:50" ht="24" customHeight="1" x14ac:dyDescent="0.15">
      <c r="A177" s="577">
        <v>9</v>
      </c>
      <c r="B177" s="577">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78"/>
      <c r="AR177" s="579"/>
      <c r="AS177" s="579"/>
      <c r="AT177" s="579"/>
      <c r="AU177" s="580"/>
      <c r="AV177" s="581"/>
      <c r="AW177" s="581"/>
      <c r="AX177" s="582"/>
    </row>
    <row r="178" spans="1:50" ht="24" customHeight="1" x14ac:dyDescent="0.15">
      <c r="A178" s="577">
        <v>10</v>
      </c>
      <c r="B178" s="577">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78"/>
      <c r="AR178" s="579"/>
      <c r="AS178" s="579"/>
      <c r="AT178" s="579"/>
      <c r="AU178" s="580"/>
      <c r="AV178" s="581"/>
      <c r="AW178" s="581"/>
      <c r="AX178" s="582"/>
    </row>
    <row r="179" spans="1:50" ht="24" customHeight="1" x14ac:dyDescent="0.15">
      <c r="A179" s="577">
        <v>11</v>
      </c>
      <c r="B179" s="577">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78"/>
      <c r="AR179" s="579"/>
      <c r="AS179" s="579"/>
      <c r="AT179" s="579"/>
      <c r="AU179" s="580"/>
      <c r="AV179" s="581"/>
      <c r="AW179" s="581"/>
      <c r="AX179" s="582"/>
    </row>
    <row r="180" spans="1:50" ht="24" customHeight="1" x14ac:dyDescent="0.15">
      <c r="A180" s="577">
        <v>12</v>
      </c>
      <c r="B180" s="577">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78"/>
      <c r="AR180" s="579"/>
      <c r="AS180" s="579"/>
      <c r="AT180" s="579"/>
      <c r="AU180" s="580"/>
      <c r="AV180" s="581"/>
      <c r="AW180" s="581"/>
      <c r="AX180" s="582"/>
    </row>
    <row r="181" spans="1:50" ht="24" customHeight="1" x14ac:dyDescent="0.15">
      <c r="A181" s="577">
        <v>13</v>
      </c>
      <c r="B181" s="577">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78"/>
      <c r="AR181" s="579"/>
      <c r="AS181" s="579"/>
      <c r="AT181" s="579"/>
      <c r="AU181" s="580"/>
      <c r="AV181" s="581"/>
      <c r="AW181" s="581"/>
      <c r="AX181" s="582"/>
    </row>
    <row r="182" spans="1:50" ht="24" customHeight="1" x14ac:dyDescent="0.15">
      <c r="A182" s="577">
        <v>14</v>
      </c>
      <c r="B182" s="577">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78"/>
      <c r="AR182" s="579"/>
      <c r="AS182" s="579"/>
      <c r="AT182" s="579"/>
      <c r="AU182" s="580"/>
      <c r="AV182" s="581"/>
      <c r="AW182" s="581"/>
      <c r="AX182" s="582"/>
    </row>
    <row r="183" spans="1:50" ht="24" customHeight="1" x14ac:dyDescent="0.15">
      <c r="A183" s="577">
        <v>15</v>
      </c>
      <c r="B183" s="577">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78"/>
      <c r="AR183" s="579"/>
      <c r="AS183" s="579"/>
      <c r="AT183" s="579"/>
      <c r="AU183" s="580"/>
      <c r="AV183" s="581"/>
      <c r="AW183" s="581"/>
      <c r="AX183" s="582"/>
    </row>
    <row r="184" spans="1:50" ht="24" customHeight="1" x14ac:dyDescent="0.15">
      <c r="A184" s="577">
        <v>16</v>
      </c>
      <c r="B184" s="577">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78"/>
      <c r="AR184" s="579"/>
      <c r="AS184" s="579"/>
      <c r="AT184" s="579"/>
      <c r="AU184" s="580"/>
      <c r="AV184" s="581"/>
      <c r="AW184" s="581"/>
      <c r="AX184" s="582"/>
    </row>
    <row r="185" spans="1:50" ht="24" customHeight="1" x14ac:dyDescent="0.15">
      <c r="A185" s="577">
        <v>17</v>
      </c>
      <c r="B185" s="577">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78"/>
      <c r="AR185" s="579"/>
      <c r="AS185" s="579"/>
      <c r="AT185" s="579"/>
      <c r="AU185" s="580"/>
      <c r="AV185" s="581"/>
      <c r="AW185" s="581"/>
      <c r="AX185" s="582"/>
    </row>
    <row r="186" spans="1:50" ht="24" customHeight="1" x14ac:dyDescent="0.15">
      <c r="A186" s="577">
        <v>18</v>
      </c>
      <c r="B186" s="577">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78"/>
      <c r="AR186" s="579"/>
      <c r="AS186" s="579"/>
      <c r="AT186" s="579"/>
      <c r="AU186" s="580"/>
      <c r="AV186" s="581"/>
      <c r="AW186" s="581"/>
      <c r="AX186" s="582"/>
    </row>
    <row r="187" spans="1:50" ht="24" customHeight="1" x14ac:dyDescent="0.15">
      <c r="A187" s="577">
        <v>19</v>
      </c>
      <c r="B187" s="577">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78"/>
      <c r="AR187" s="579"/>
      <c r="AS187" s="579"/>
      <c r="AT187" s="579"/>
      <c r="AU187" s="580"/>
      <c r="AV187" s="581"/>
      <c r="AW187" s="581"/>
      <c r="AX187" s="582"/>
    </row>
    <row r="188" spans="1:50" ht="24" customHeight="1" x14ac:dyDescent="0.15">
      <c r="A188" s="577">
        <v>20</v>
      </c>
      <c r="B188" s="577">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78"/>
      <c r="AR188" s="579"/>
      <c r="AS188" s="579"/>
      <c r="AT188" s="579"/>
      <c r="AU188" s="580"/>
      <c r="AV188" s="581"/>
      <c r="AW188" s="581"/>
      <c r="AX188" s="582"/>
    </row>
    <row r="189" spans="1:50" ht="24" customHeight="1" x14ac:dyDescent="0.15">
      <c r="A189" s="577">
        <v>21</v>
      </c>
      <c r="B189" s="577">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78"/>
      <c r="AR189" s="579"/>
      <c r="AS189" s="579"/>
      <c r="AT189" s="579"/>
      <c r="AU189" s="580"/>
      <c r="AV189" s="581"/>
      <c r="AW189" s="581"/>
      <c r="AX189" s="582"/>
    </row>
    <row r="190" spans="1:50" ht="24" customHeight="1" x14ac:dyDescent="0.15">
      <c r="A190" s="577">
        <v>22</v>
      </c>
      <c r="B190" s="577">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78"/>
      <c r="AR190" s="579"/>
      <c r="AS190" s="579"/>
      <c r="AT190" s="579"/>
      <c r="AU190" s="580"/>
      <c r="AV190" s="581"/>
      <c r="AW190" s="581"/>
      <c r="AX190" s="582"/>
    </row>
    <row r="191" spans="1:50" ht="24" customHeight="1" x14ac:dyDescent="0.15">
      <c r="A191" s="577">
        <v>23</v>
      </c>
      <c r="B191" s="577">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78"/>
      <c r="AR191" s="579"/>
      <c r="AS191" s="579"/>
      <c r="AT191" s="579"/>
      <c r="AU191" s="580"/>
      <c r="AV191" s="581"/>
      <c r="AW191" s="581"/>
      <c r="AX191" s="582"/>
    </row>
    <row r="192" spans="1:50" ht="24" customHeight="1" x14ac:dyDescent="0.15">
      <c r="A192" s="577">
        <v>24</v>
      </c>
      <c r="B192" s="577">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78"/>
      <c r="AR192" s="579"/>
      <c r="AS192" s="579"/>
      <c r="AT192" s="579"/>
      <c r="AU192" s="580"/>
      <c r="AV192" s="581"/>
      <c r="AW192" s="581"/>
      <c r="AX192" s="582"/>
    </row>
    <row r="193" spans="1:50" ht="24" customHeight="1" x14ac:dyDescent="0.15">
      <c r="A193" s="577">
        <v>25</v>
      </c>
      <c r="B193" s="577">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78"/>
      <c r="AR193" s="579"/>
      <c r="AS193" s="579"/>
      <c r="AT193" s="579"/>
      <c r="AU193" s="580"/>
      <c r="AV193" s="581"/>
      <c r="AW193" s="581"/>
      <c r="AX193" s="582"/>
    </row>
    <row r="194" spans="1:50" ht="24" customHeight="1" x14ac:dyDescent="0.15">
      <c r="A194" s="577">
        <v>26</v>
      </c>
      <c r="B194" s="577">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78"/>
      <c r="AR194" s="579"/>
      <c r="AS194" s="579"/>
      <c r="AT194" s="579"/>
      <c r="AU194" s="580"/>
      <c r="AV194" s="581"/>
      <c r="AW194" s="581"/>
      <c r="AX194" s="582"/>
    </row>
    <row r="195" spans="1:50" ht="24" customHeight="1" x14ac:dyDescent="0.15">
      <c r="A195" s="577">
        <v>27</v>
      </c>
      <c r="B195" s="577">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78"/>
      <c r="AR195" s="579"/>
      <c r="AS195" s="579"/>
      <c r="AT195" s="579"/>
      <c r="AU195" s="580"/>
      <c r="AV195" s="581"/>
      <c r="AW195" s="581"/>
      <c r="AX195" s="582"/>
    </row>
    <row r="196" spans="1:50" ht="24" customHeight="1" x14ac:dyDescent="0.15">
      <c r="A196" s="577">
        <v>28</v>
      </c>
      <c r="B196" s="577">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78"/>
      <c r="AR196" s="579"/>
      <c r="AS196" s="579"/>
      <c r="AT196" s="579"/>
      <c r="AU196" s="580"/>
      <c r="AV196" s="581"/>
      <c r="AW196" s="581"/>
      <c r="AX196" s="582"/>
    </row>
    <row r="197" spans="1:50" ht="24" customHeight="1" x14ac:dyDescent="0.15">
      <c r="A197" s="577">
        <v>29</v>
      </c>
      <c r="B197" s="577">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78"/>
      <c r="AR197" s="579"/>
      <c r="AS197" s="579"/>
      <c r="AT197" s="579"/>
      <c r="AU197" s="580"/>
      <c r="AV197" s="581"/>
      <c r="AW197" s="581"/>
      <c r="AX197" s="582"/>
    </row>
    <row r="198" spans="1:50" ht="24" customHeight="1" x14ac:dyDescent="0.15">
      <c r="A198" s="577">
        <v>30</v>
      </c>
      <c r="B198" s="577">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78"/>
      <c r="AR198" s="579"/>
      <c r="AS198" s="579"/>
      <c r="AT198" s="579"/>
      <c r="AU198" s="580"/>
      <c r="AV198" s="581"/>
      <c r="AW198" s="581"/>
      <c r="AX198" s="58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414</v>
      </c>
      <c r="AL201" s="241"/>
      <c r="AM201" s="241"/>
      <c r="AN201" s="241"/>
      <c r="AO201" s="241"/>
      <c r="AP201" s="241"/>
      <c r="AQ201" s="241" t="s">
        <v>23</v>
      </c>
      <c r="AR201" s="241"/>
      <c r="AS201" s="241"/>
      <c r="AT201" s="241"/>
      <c r="AU201" s="92" t="s">
        <v>24</v>
      </c>
      <c r="AV201" s="93"/>
      <c r="AW201" s="93"/>
      <c r="AX201" s="584"/>
    </row>
    <row r="202" spans="1:50" ht="24" customHeight="1" x14ac:dyDescent="0.15">
      <c r="A202" s="577">
        <v>1</v>
      </c>
      <c r="B202" s="577">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78"/>
      <c r="AR202" s="579"/>
      <c r="AS202" s="579"/>
      <c r="AT202" s="579"/>
      <c r="AU202" s="580"/>
      <c r="AV202" s="581"/>
      <c r="AW202" s="581"/>
      <c r="AX202" s="582"/>
    </row>
    <row r="203" spans="1:50" ht="24" customHeight="1" x14ac:dyDescent="0.15">
      <c r="A203" s="577">
        <v>2</v>
      </c>
      <c r="B203" s="577">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78"/>
      <c r="AR203" s="579"/>
      <c r="AS203" s="579"/>
      <c r="AT203" s="579"/>
      <c r="AU203" s="580"/>
      <c r="AV203" s="581"/>
      <c r="AW203" s="581"/>
      <c r="AX203" s="582"/>
    </row>
    <row r="204" spans="1:50" ht="24" customHeight="1" x14ac:dyDescent="0.15">
      <c r="A204" s="577">
        <v>3</v>
      </c>
      <c r="B204" s="577">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78"/>
      <c r="AR204" s="579"/>
      <c r="AS204" s="579"/>
      <c r="AT204" s="579"/>
      <c r="AU204" s="580"/>
      <c r="AV204" s="581"/>
      <c r="AW204" s="581"/>
      <c r="AX204" s="582"/>
    </row>
    <row r="205" spans="1:50" ht="24" customHeight="1" x14ac:dyDescent="0.15">
      <c r="A205" s="577">
        <v>4</v>
      </c>
      <c r="B205" s="577">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78"/>
      <c r="AR205" s="579"/>
      <c r="AS205" s="579"/>
      <c r="AT205" s="579"/>
      <c r="AU205" s="580"/>
      <c r="AV205" s="581"/>
      <c r="AW205" s="581"/>
      <c r="AX205" s="582"/>
    </row>
    <row r="206" spans="1:50" ht="24" customHeight="1" x14ac:dyDescent="0.15">
      <c r="A206" s="577">
        <v>5</v>
      </c>
      <c r="B206" s="577">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78"/>
      <c r="AR206" s="579"/>
      <c r="AS206" s="579"/>
      <c r="AT206" s="579"/>
      <c r="AU206" s="580"/>
      <c r="AV206" s="581"/>
      <c r="AW206" s="581"/>
      <c r="AX206" s="582"/>
    </row>
    <row r="207" spans="1:50" ht="24" customHeight="1" x14ac:dyDescent="0.15">
      <c r="A207" s="577">
        <v>6</v>
      </c>
      <c r="B207" s="577">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78"/>
      <c r="AR207" s="579"/>
      <c r="AS207" s="579"/>
      <c r="AT207" s="579"/>
      <c r="AU207" s="580"/>
      <c r="AV207" s="581"/>
      <c r="AW207" s="581"/>
      <c r="AX207" s="582"/>
    </row>
    <row r="208" spans="1:50" ht="24" customHeight="1" x14ac:dyDescent="0.15">
      <c r="A208" s="577">
        <v>7</v>
      </c>
      <c r="B208" s="577">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78"/>
      <c r="AR208" s="579"/>
      <c r="AS208" s="579"/>
      <c r="AT208" s="579"/>
      <c r="AU208" s="580"/>
      <c r="AV208" s="581"/>
      <c r="AW208" s="581"/>
      <c r="AX208" s="582"/>
    </row>
    <row r="209" spans="1:50" ht="24" customHeight="1" x14ac:dyDescent="0.15">
      <c r="A209" s="577">
        <v>8</v>
      </c>
      <c r="B209" s="577">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78"/>
      <c r="AR209" s="579"/>
      <c r="AS209" s="579"/>
      <c r="AT209" s="579"/>
      <c r="AU209" s="580"/>
      <c r="AV209" s="581"/>
      <c r="AW209" s="581"/>
      <c r="AX209" s="582"/>
    </row>
    <row r="210" spans="1:50" ht="24" customHeight="1" x14ac:dyDescent="0.15">
      <c r="A210" s="577">
        <v>9</v>
      </c>
      <c r="B210" s="577">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78"/>
      <c r="AR210" s="579"/>
      <c r="AS210" s="579"/>
      <c r="AT210" s="579"/>
      <c r="AU210" s="580"/>
      <c r="AV210" s="581"/>
      <c r="AW210" s="581"/>
      <c r="AX210" s="582"/>
    </row>
    <row r="211" spans="1:50" ht="24" customHeight="1" x14ac:dyDescent="0.15">
      <c r="A211" s="577">
        <v>10</v>
      </c>
      <c r="B211" s="577">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78"/>
      <c r="AR211" s="579"/>
      <c r="AS211" s="579"/>
      <c r="AT211" s="579"/>
      <c r="AU211" s="580"/>
      <c r="AV211" s="581"/>
      <c r="AW211" s="581"/>
      <c r="AX211" s="582"/>
    </row>
    <row r="212" spans="1:50" ht="24" customHeight="1" x14ac:dyDescent="0.15">
      <c r="A212" s="577">
        <v>11</v>
      </c>
      <c r="B212" s="577">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78"/>
      <c r="AR212" s="579"/>
      <c r="AS212" s="579"/>
      <c r="AT212" s="579"/>
      <c r="AU212" s="580"/>
      <c r="AV212" s="581"/>
      <c r="AW212" s="581"/>
      <c r="AX212" s="582"/>
    </row>
    <row r="213" spans="1:50" ht="24" customHeight="1" x14ac:dyDescent="0.15">
      <c r="A213" s="577">
        <v>12</v>
      </c>
      <c r="B213" s="577">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78"/>
      <c r="AR213" s="579"/>
      <c r="AS213" s="579"/>
      <c r="AT213" s="579"/>
      <c r="AU213" s="580"/>
      <c r="AV213" s="581"/>
      <c r="AW213" s="581"/>
      <c r="AX213" s="582"/>
    </row>
    <row r="214" spans="1:50" ht="24" customHeight="1" x14ac:dyDescent="0.15">
      <c r="A214" s="577">
        <v>13</v>
      </c>
      <c r="B214" s="577">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78"/>
      <c r="AR214" s="579"/>
      <c r="AS214" s="579"/>
      <c r="AT214" s="579"/>
      <c r="AU214" s="580"/>
      <c r="AV214" s="581"/>
      <c r="AW214" s="581"/>
      <c r="AX214" s="582"/>
    </row>
    <row r="215" spans="1:50" ht="24" customHeight="1" x14ac:dyDescent="0.15">
      <c r="A215" s="577">
        <v>14</v>
      </c>
      <c r="B215" s="577">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78"/>
      <c r="AR215" s="579"/>
      <c r="AS215" s="579"/>
      <c r="AT215" s="579"/>
      <c r="AU215" s="580"/>
      <c r="AV215" s="581"/>
      <c r="AW215" s="581"/>
      <c r="AX215" s="582"/>
    </row>
    <row r="216" spans="1:50" ht="24" customHeight="1" x14ac:dyDescent="0.15">
      <c r="A216" s="577">
        <v>15</v>
      </c>
      <c r="B216" s="577">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78"/>
      <c r="AR216" s="579"/>
      <c r="AS216" s="579"/>
      <c r="AT216" s="579"/>
      <c r="AU216" s="580"/>
      <c r="AV216" s="581"/>
      <c r="AW216" s="581"/>
      <c r="AX216" s="582"/>
    </row>
    <row r="217" spans="1:50" ht="24" customHeight="1" x14ac:dyDescent="0.15">
      <c r="A217" s="577">
        <v>16</v>
      </c>
      <c r="B217" s="577">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78"/>
      <c r="AR217" s="579"/>
      <c r="AS217" s="579"/>
      <c r="AT217" s="579"/>
      <c r="AU217" s="580"/>
      <c r="AV217" s="581"/>
      <c r="AW217" s="581"/>
      <c r="AX217" s="582"/>
    </row>
    <row r="218" spans="1:50" ht="24" customHeight="1" x14ac:dyDescent="0.15">
      <c r="A218" s="577">
        <v>17</v>
      </c>
      <c r="B218" s="577">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78"/>
      <c r="AR218" s="579"/>
      <c r="AS218" s="579"/>
      <c r="AT218" s="579"/>
      <c r="AU218" s="580"/>
      <c r="AV218" s="581"/>
      <c r="AW218" s="581"/>
      <c r="AX218" s="582"/>
    </row>
    <row r="219" spans="1:50" ht="24" customHeight="1" x14ac:dyDescent="0.15">
      <c r="A219" s="577">
        <v>18</v>
      </c>
      <c r="B219" s="577">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78"/>
      <c r="AR219" s="579"/>
      <c r="AS219" s="579"/>
      <c r="AT219" s="579"/>
      <c r="AU219" s="580"/>
      <c r="AV219" s="581"/>
      <c r="AW219" s="581"/>
      <c r="AX219" s="582"/>
    </row>
    <row r="220" spans="1:50" ht="24" customHeight="1" x14ac:dyDescent="0.15">
      <c r="A220" s="577">
        <v>19</v>
      </c>
      <c r="B220" s="577">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78"/>
      <c r="AR220" s="579"/>
      <c r="AS220" s="579"/>
      <c r="AT220" s="579"/>
      <c r="AU220" s="580"/>
      <c r="AV220" s="581"/>
      <c r="AW220" s="581"/>
      <c r="AX220" s="582"/>
    </row>
    <row r="221" spans="1:50" ht="24" customHeight="1" x14ac:dyDescent="0.15">
      <c r="A221" s="577">
        <v>20</v>
      </c>
      <c r="B221" s="577">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78"/>
      <c r="AR221" s="579"/>
      <c r="AS221" s="579"/>
      <c r="AT221" s="579"/>
      <c r="AU221" s="580"/>
      <c r="AV221" s="581"/>
      <c r="AW221" s="581"/>
      <c r="AX221" s="582"/>
    </row>
    <row r="222" spans="1:50" ht="24" customHeight="1" x14ac:dyDescent="0.15">
      <c r="A222" s="577">
        <v>21</v>
      </c>
      <c r="B222" s="577">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78"/>
      <c r="AR222" s="579"/>
      <c r="AS222" s="579"/>
      <c r="AT222" s="579"/>
      <c r="AU222" s="580"/>
      <c r="AV222" s="581"/>
      <c r="AW222" s="581"/>
      <c r="AX222" s="582"/>
    </row>
    <row r="223" spans="1:50" ht="24" customHeight="1" x14ac:dyDescent="0.15">
      <c r="A223" s="577">
        <v>22</v>
      </c>
      <c r="B223" s="577">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78"/>
      <c r="AR223" s="579"/>
      <c r="AS223" s="579"/>
      <c r="AT223" s="579"/>
      <c r="AU223" s="580"/>
      <c r="AV223" s="581"/>
      <c r="AW223" s="581"/>
      <c r="AX223" s="582"/>
    </row>
    <row r="224" spans="1:50" ht="24" customHeight="1" x14ac:dyDescent="0.15">
      <c r="A224" s="577">
        <v>23</v>
      </c>
      <c r="B224" s="577">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78"/>
      <c r="AR224" s="579"/>
      <c r="AS224" s="579"/>
      <c r="AT224" s="579"/>
      <c r="AU224" s="580"/>
      <c r="AV224" s="581"/>
      <c r="AW224" s="581"/>
      <c r="AX224" s="582"/>
    </row>
    <row r="225" spans="1:50" ht="24" customHeight="1" x14ac:dyDescent="0.15">
      <c r="A225" s="577">
        <v>24</v>
      </c>
      <c r="B225" s="577">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78"/>
      <c r="AR225" s="579"/>
      <c r="AS225" s="579"/>
      <c r="AT225" s="579"/>
      <c r="AU225" s="580"/>
      <c r="AV225" s="581"/>
      <c r="AW225" s="581"/>
      <c r="AX225" s="582"/>
    </row>
    <row r="226" spans="1:50" ht="24" customHeight="1" x14ac:dyDescent="0.15">
      <c r="A226" s="577">
        <v>25</v>
      </c>
      <c r="B226" s="577">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78"/>
      <c r="AR226" s="579"/>
      <c r="AS226" s="579"/>
      <c r="AT226" s="579"/>
      <c r="AU226" s="580"/>
      <c r="AV226" s="581"/>
      <c r="AW226" s="581"/>
      <c r="AX226" s="582"/>
    </row>
    <row r="227" spans="1:50" ht="24" customHeight="1" x14ac:dyDescent="0.15">
      <c r="A227" s="577">
        <v>26</v>
      </c>
      <c r="B227" s="577">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78"/>
      <c r="AR227" s="579"/>
      <c r="AS227" s="579"/>
      <c r="AT227" s="579"/>
      <c r="AU227" s="580"/>
      <c r="AV227" s="581"/>
      <c r="AW227" s="581"/>
      <c r="AX227" s="582"/>
    </row>
    <row r="228" spans="1:50" ht="24" customHeight="1" x14ac:dyDescent="0.15">
      <c r="A228" s="577">
        <v>27</v>
      </c>
      <c r="B228" s="577">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78"/>
      <c r="AR228" s="579"/>
      <c r="AS228" s="579"/>
      <c r="AT228" s="579"/>
      <c r="AU228" s="580"/>
      <c r="AV228" s="581"/>
      <c r="AW228" s="581"/>
      <c r="AX228" s="582"/>
    </row>
    <row r="229" spans="1:50" ht="24" customHeight="1" x14ac:dyDescent="0.15">
      <c r="A229" s="577">
        <v>28</v>
      </c>
      <c r="B229" s="577">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78"/>
      <c r="AR229" s="579"/>
      <c r="AS229" s="579"/>
      <c r="AT229" s="579"/>
      <c r="AU229" s="580"/>
      <c r="AV229" s="581"/>
      <c r="AW229" s="581"/>
      <c r="AX229" s="582"/>
    </row>
    <row r="230" spans="1:50" ht="24" customHeight="1" x14ac:dyDescent="0.15">
      <c r="A230" s="577">
        <v>29</v>
      </c>
      <c r="B230" s="577">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78"/>
      <c r="AR230" s="579"/>
      <c r="AS230" s="579"/>
      <c r="AT230" s="579"/>
      <c r="AU230" s="580"/>
      <c r="AV230" s="581"/>
      <c r="AW230" s="581"/>
      <c r="AX230" s="582"/>
    </row>
    <row r="231" spans="1:50" ht="24" customHeight="1" x14ac:dyDescent="0.15">
      <c r="A231" s="577">
        <v>30</v>
      </c>
      <c r="B231" s="577">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78"/>
      <c r="AR231" s="579"/>
      <c r="AS231" s="579"/>
      <c r="AT231" s="579"/>
      <c r="AU231" s="580"/>
      <c r="AV231" s="581"/>
      <c r="AW231" s="581"/>
      <c r="AX231" s="58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429</v>
      </c>
      <c r="AL234" s="241"/>
      <c r="AM234" s="241"/>
      <c r="AN234" s="241"/>
      <c r="AO234" s="241"/>
      <c r="AP234" s="241"/>
      <c r="AQ234" s="241" t="s">
        <v>23</v>
      </c>
      <c r="AR234" s="241"/>
      <c r="AS234" s="241"/>
      <c r="AT234" s="241"/>
      <c r="AU234" s="92" t="s">
        <v>24</v>
      </c>
      <c r="AV234" s="93"/>
      <c r="AW234" s="93"/>
      <c r="AX234" s="584"/>
    </row>
    <row r="235" spans="1:50" ht="24" customHeight="1" x14ac:dyDescent="0.15">
      <c r="A235" s="577">
        <v>1</v>
      </c>
      <c r="B235" s="577">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78"/>
      <c r="AR235" s="579"/>
      <c r="AS235" s="579"/>
      <c r="AT235" s="579"/>
      <c r="AU235" s="580"/>
      <c r="AV235" s="581"/>
      <c r="AW235" s="581"/>
      <c r="AX235" s="582"/>
    </row>
    <row r="236" spans="1:50" ht="24" customHeight="1" x14ac:dyDescent="0.15">
      <c r="A236" s="577">
        <v>2</v>
      </c>
      <c r="B236" s="577">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78"/>
      <c r="AR236" s="579"/>
      <c r="AS236" s="579"/>
      <c r="AT236" s="579"/>
      <c r="AU236" s="580"/>
      <c r="AV236" s="581"/>
      <c r="AW236" s="581"/>
      <c r="AX236" s="582"/>
    </row>
    <row r="237" spans="1:50" ht="24" customHeight="1" x14ac:dyDescent="0.15">
      <c r="A237" s="577">
        <v>3</v>
      </c>
      <c r="B237" s="577">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78"/>
      <c r="AR237" s="579"/>
      <c r="AS237" s="579"/>
      <c r="AT237" s="579"/>
      <c r="AU237" s="580"/>
      <c r="AV237" s="581"/>
      <c r="AW237" s="581"/>
      <c r="AX237" s="582"/>
    </row>
    <row r="238" spans="1:50" ht="24" customHeight="1" x14ac:dyDescent="0.15">
      <c r="A238" s="577">
        <v>4</v>
      </c>
      <c r="B238" s="577">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78"/>
      <c r="AR238" s="579"/>
      <c r="AS238" s="579"/>
      <c r="AT238" s="579"/>
      <c r="AU238" s="580"/>
      <c r="AV238" s="581"/>
      <c r="AW238" s="581"/>
      <c r="AX238" s="582"/>
    </row>
    <row r="239" spans="1:50" ht="24" customHeight="1" x14ac:dyDescent="0.15">
      <c r="A239" s="577">
        <v>5</v>
      </c>
      <c r="B239" s="577">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customHeight="1" x14ac:dyDescent="0.15">
      <c r="A240" s="577">
        <v>6</v>
      </c>
      <c r="B240" s="577">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customHeight="1" x14ac:dyDescent="0.15">
      <c r="A241" s="577">
        <v>7</v>
      </c>
      <c r="B241" s="577">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customHeight="1" x14ac:dyDescent="0.15">
      <c r="A242" s="577">
        <v>8</v>
      </c>
      <c r="B242" s="577">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customHeight="1" x14ac:dyDescent="0.15">
      <c r="A243" s="577">
        <v>9</v>
      </c>
      <c r="B243" s="577">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customHeight="1" x14ac:dyDescent="0.15">
      <c r="A244" s="577">
        <v>10</v>
      </c>
      <c r="B244" s="577">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customHeight="1" x14ac:dyDescent="0.15">
      <c r="A245" s="577">
        <v>11</v>
      </c>
      <c r="B245" s="577">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customHeight="1" x14ac:dyDescent="0.15">
      <c r="A246" s="577">
        <v>12</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customHeight="1" x14ac:dyDescent="0.15">
      <c r="A247" s="577">
        <v>13</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customHeight="1" x14ac:dyDescent="0.15">
      <c r="A248" s="577">
        <v>14</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customHeight="1" x14ac:dyDescent="0.15">
      <c r="A249" s="577">
        <v>15</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customHeight="1" x14ac:dyDescent="0.15">
      <c r="A250" s="577">
        <v>16</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customHeight="1" x14ac:dyDescent="0.15">
      <c r="A251" s="577">
        <v>17</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customHeight="1" x14ac:dyDescent="0.15">
      <c r="A252" s="577">
        <v>18</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customHeight="1" x14ac:dyDescent="0.15">
      <c r="A253" s="577">
        <v>19</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customHeight="1" x14ac:dyDescent="0.15">
      <c r="A254" s="577">
        <v>20</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customHeight="1" x14ac:dyDescent="0.15">
      <c r="A255" s="577">
        <v>21</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customHeight="1" x14ac:dyDescent="0.15">
      <c r="A256" s="577">
        <v>22</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customHeight="1" x14ac:dyDescent="0.15">
      <c r="A257" s="577">
        <v>23</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customHeight="1" x14ac:dyDescent="0.15">
      <c r="A258" s="577">
        <v>24</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customHeight="1" x14ac:dyDescent="0.15">
      <c r="A259" s="577">
        <v>25</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customHeight="1" x14ac:dyDescent="0.15">
      <c r="A260" s="577">
        <v>26</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customHeight="1" x14ac:dyDescent="0.15">
      <c r="A261" s="577">
        <v>27</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customHeight="1" x14ac:dyDescent="0.15">
      <c r="A262" s="577">
        <v>28</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customHeight="1" x14ac:dyDescent="0.15">
      <c r="A263" s="577">
        <v>29</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customHeight="1" x14ac:dyDescent="0.15">
      <c r="A264" s="577">
        <v>30</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414</v>
      </c>
      <c r="AL267" s="241"/>
      <c r="AM267" s="241"/>
      <c r="AN267" s="241"/>
      <c r="AO267" s="241"/>
      <c r="AP267" s="241"/>
      <c r="AQ267" s="241" t="s">
        <v>23</v>
      </c>
      <c r="AR267" s="241"/>
      <c r="AS267" s="241"/>
      <c r="AT267" s="241"/>
      <c r="AU267" s="92" t="s">
        <v>24</v>
      </c>
      <c r="AV267" s="93"/>
      <c r="AW267" s="93"/>
      <c r="AX267" s="584"/>
    </row>
    <row r="268" spans="1:50" ht="24" customHeight="1" x14ac:dyDescent="0.15">
      <c r="A268" s="577">
        <v>1</v>
      </c>
      <c r="B268" s="577">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78"/>
      <c r="AR268" s="579"/>
      <c r="AS268" s="579"/>
      <c r="AT268" s="579"/>
      <c r="AU268" s="580"/>
      <c r="AV268" s="581"/>
      <c r="AW268" s="581"/>
      <c r="AX268" s="582"/>
    </row>
    <row r="269" spans="1:50" ht="24" customHeight="1" x14ac:dyDescent="0.15">
      <c r="A269" s="577">
        <v>2</v>
      </c>
      <c r="B269" s="577">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customHeight="1" x14ac:dyDescent="0.15">
      <c r="A270" s="577">
        <v>3</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customHeight="1" x14ac:dyDescent="0.15">
      <c r="A271" s="577">
        <v>4</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customHeight="1" x14ac:dyDescent="0.15">
      <c r="A272" s="577">
        <v>5</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customHeight="1" x14ac:dyDescent="0.15">
      <c r="A273" s="577">
        <v>6</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customHeight="1" x14ac:dyDescent="0.15">
      <c r="A274" s="577">
        <v>7</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customHeight="1" x14ac:dyDescent="0.15">
      <c r="A275" s="577">
        <v>8</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customHeight="1" x14ac:dyDescent="0.15">
      <c r="A276" s="577">
        <v>9</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customHeight="1" x14ac:dyDescent="0.15">
      <c r="A277" s="577">
        <v>10</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customHeight="1" x14ac:dyDescent="0.15">
      <c r="A278" s="577">
        <v>11</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customHeight="1" x14ac:dyDescent="0.15">
      <c r="A279" s="577">
        <v>12</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customHeight="1" x14ac:dyDescent="0.15">
      <c r="A280" s="577">
        <v>13</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customHeight="1" x14ac:dyDescent="0.15">
      <c r="A281" s="577">
        <v>14</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customHeight="1" x14ac:dyDescent="0.15">
      <c r="A282" s="577">
        <v>15</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customHeight="1" x14ac:dyDescent="0.15">
      <c r="A283" s="577">
        <v>16</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customHeight="1" x14ac:dyDescent="0.15">
      <c r="A284" s="577">
        <v>17</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customHeight="1" x14ac:dyDescent="0.15">
      <c r="A285" s="577">
        <v>18</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customHeight="1" x14ac:dyDescent="0.15">
      <c r="A286" s="577">
        <v>19</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customHeight="1" x14ac:dyDescent="0.15">
      <c r="A287" s="577">
        <v>20</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customHeight="1" x14ac:dyDescent="0.15">
      <c r="A288" s="577">
        <v>21</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customHeight="1" x14ac:dyDescent="0.15">
      <c r="A289" s="577">
        <v>22</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customHeight="1" x14ac:dyDescent="0.15">
      <c r="A290" s="577">
        <v>23</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customHeight="1" x14ac:dyDescent="0.15">
      <c r="A291" s="577">
        <v>24</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customHeight="1" x14ac:dyDescent="0.15">
      <c r="A292" s="577">
        <v>25</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customHeight="1" x14ac:dyDescent="0.15">
      <c r="A293" s="577">
        <v>26</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customHeight="1" x14ac:dyDescent="0.15">
      <c r="A294" s="577">
        <v>27</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customHeight="1" x14ac:dyDescent="0.15">
      <c r="A295" s="577">
        <v>28</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customHeight="1" x14ac:dyDescent="0.15">
      <c r="A296" s="577">
        <v>29</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customHeight="1" x14ac:dyDescent="0.15">
      <c r="A297" s="577">
        <v>30</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x14ac:dyDescent="0.15">
      <c r="A301" s="577">
        <v>1</v>
      </c>
      <c r="B301" s="577">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78"/>
      <c r="AR301" s="579"/>
      <c r="AS301" s="579"/>
      <c r="AT301" s="579"/>
      <c r="AU301" s="580"/>
      <c r="AV301" s="581"/>
      <c r="AW301" s="581"/>
      <c r="AX301" s="582"/>
    </row>
    <row r="302" spans="1:50" ht="24" customHeight="1" x14ac:dyDescent="0.15">
      <c r="A302" s="577">
        <v>2</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customHeight="1" x14ac:dyDescent="0.15">
      <c r="A303" s="577">
        <v>3</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customHeight="1" x14ac:dyDescent="0.15">
      <c r="A304" s="577">
        <v>4</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customHeight="1" x14ac:dyDescent="0.15">
      <c r="A305" s="577">
        <v>5</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customHeight="1" x14ac:dyDescent="0.15">
      <c r="A306" s="577">
        <v>6</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customHeight="1" x14ac:dyDescent="0.15">
      <c r="A307" s="577">
        <v>7</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customHeight="1" x14ac:dyDescent="0.15">
      <c r="A308" s="577">
        <v>8</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customHeight="1" x14ac:dyDescent="0.15">
      <c r="A309" s="577">
        <v>9</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customHeight="1" x14ac:dyDescent="0.15">
      <c r="A310" s="577">
        <v>10</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customHeight="1" x14ac:dyDescent="0.15">
      <c r="A311" s="577">
        <v>11</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customHeight="1" x14ac:dyDescent="0.15">
      <c r="A312" s="577">
        <v>12</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customHeight="1" x14ac:dyDescent="0.15">
      <c r="A313" s="577">
        <v>13</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customHeight="1" x14ac:dyDescent="0.15">
      <c r="A314" s="577">
        <v>14</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customHeight="1" x14ac:dyDescent="0.15">
      <c r="A315" s="577">
        <v>15</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customHeight="1" x14ac:dyDescent="0.15">
      <c r="A316" s="577">
        <v>16</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customHeight="1" x14ac:dyDescent="0.15">
      <c r="A317" s="577">
        <v>17</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customHeight="1" x14ac:dyDescent="0.15">
      <c r="A318" s="577">
        <v>18</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customHeight="1" x14ac:dyDescent="0.15">
      <c r="A319" s="577">
        <v>19</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customHeight="1" x14ac:dyDescent="0.15">
      <c r="A320" s="577">
        <v>20</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customHeight="1" x14ac:dyDescent="0.15">
      <c r="A321" s="577">
        <v>21</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customHeight="1" x14ac:dyDescent="0.15">
      <c r="A322" s="577">
        <v>22</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customHeight="1" x14ac:dyDescent="0.15">
      <c r="A323" s="577">
        <v>23</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customHeight="1" x14ac:dyDescent="0.15">
      <c r="A324" s="577">
        <v>24</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customHeight="1" x14ac:dyDescent="0.15">
      <c r="A325" s="577">
        <v>25</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customHeight="1" x14ac:dyDescent="0.15">
      <c r="A326" s="577">
        <v>26</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customHeight="1" x14ac:dyDescent="0.15">
      <c r="A327" s="577">
        <v>27</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customHeight="1" x14ac:dyDescent="0.15">
      <c r="A328" s="577">
        <v>28</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customHeight="1" x14ac:dyDescent="0.15">
      <c r="A329" s="577">
        <v>29</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customHeight="1" x14ac:dyDescent="0.15">
      <c r="A330" s="577">
        <v>30</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414</v>
      </c>
      <c r="AL333" s="241"/>
      <c r="AM333" s="241"/>
      <c r="AN333" s="241"/>
      <c r="AO333" s="241"/>
      <c r="AP333" s="241"/>
      <c r="AQ333" s="241" t="s">
        <v>23</v>
      </c>
      <c r="AR333" s="241"/>
      <c r="AS333" s="241"/>
      <c r="AT333" s="241"/>
      <c r="AU333" s="92" t="s">
        <v>24</v>
      </c>
      <c r="AV333" s="93"/>
      <c r="AW333" s="93"/>
      <c r="AX333" s="584"/>
    </row>
    <row r="334" spans="1:50" ht="24" customHeight="1" x14ac:dyDescent="0.15">
      <c r="A334" s="577">
        <v>1</v>
      </c>
      <c r="B334" s="577">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78"/>
      <c r="AR334" s="579"/>
      <c r="AS334" s="579"/>
      <c r="AT334" s="579"/>
      <c r="AU334" s="580"/>
      <c r="AV334" s="581"/>
      <c r="AW334" s="581"/>
      <c r="AX334" s="582"/>
    </row>
    <row r="335" spans="1:50" ht="24" customHeight="1" x14ac:dyDescent="0.15">
      <c r="A335" s="577">
        <v>2</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customHeight="1" x14ac:dyDescent="0.15">
      <c r="A336" s="577">
        <v>3</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customHeight="1" x14ac:dyDescent="0.15">
      <c r="A337" s="577">
        <v>4</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customHeight="1" x14ac:dyDescent="0.15">
      <c r="A338" s="577">
        <v>5</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customHeight="1" x14ac:dyDescent="0.15">
      <c r="A339" s="577">
        <v>6</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customHeight="1" x14ac:dyDescent="0.15">
      <c r="A340" s="577">
        <v>7</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customHeight="1" x14ac:dyDescent="0.15">
      <c r="A341" s="577">
        <v>8</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customHeight="1" x14ac:dyDescent="0.15">
      <c r="A342" s="577">
        <v>9</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customHeight="1" x14ac:dyDescent="0.15">
      <c r="A343" s="577">
        <v>10</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customHeight="1" x14ac:dyDescent="0.15">
      <c r="A344" s="577">
        <v>11</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customHeight="1" x14ac:dyDescent="0.15">
      <c r="A345" s="577">
        <v>12</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customHeight="1" x14ac:dyDescent="0.15">
      <c r="A346" s="577">
        <v>13</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customHeight="1" x14ac:dyDescent="0.15">
      <c r="A347" s="577">
        <v>14</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customHeight="1" x14ac:dyDescent="0.15">
      <c r="A348" s="577">
        <v>15</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customHeight="1" x14ac:dyDescent="0.15">
      <c r="A349" s="577">
        <v>16</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customHeight="1" x14ac:dyDescent="0.15">
      <c r="A350" s="577">
        <v>17</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customHeight="1" x14ac:dyDescent="0.15">
      <c r="A351" s="577">
        <v>18</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customHeight="1" x14ac:dyDescent="0.15">
      <c r="A352" s="577">
        <v>19</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customHeight="1" x14ac:dyDescent="0.15">
      <c r="A353" s="577">
        <v>20</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customHeight="1" x14ac:dyDescent="0.15">
      <c r="A354" s="577">
        <v>21</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customHeight="1" x14ac:dyDescent="0.15">
      <c r="A355" s="577">
        <v>22</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customHeight="1" x14ac:dyDescent="0.15">
      <c r="A356" s="577">
        <v>23</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customHeight="1" x14ac:dyDescent="0.15">
      <c r="A357" s="577">
        <v>24</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customHeight="1" x14ac:dyDescent="0.15">
      <c r="A358" s="577">
        <v>25</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customHeight="1" x14ac:dyDescent="0.15">
      <c r="A359" s="577">
        <v>26</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customHeight="1" x14ac:dyDescent="0.15">
      <c r="A360" s="577">
        <v>27</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customHeight="1" x14ac:dyDescent="0.15">
      <c r="A361" s="577">
        <v>28</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customHeight="1" x14ac:dyDescent="0.15">
      <c r="A362" s="577">
        <v>29</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customHeight="1" x14ac:dyDescent="0.15">
      <c r="A363" s="577">
        <v>30</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x14ac:dyDescent="0.15">
      <c r="A367" s="577">
        <v>1</v>
      </c>
      <c r="B367" s="577">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78"/>
      <c r="AR367" s="579"/>
      <c r="AS367" s="579"/>
      <c r="AT367" s="579"/>
      <c r="AU367" s="580"/>
      <c r="AV367" s="581"/>
      <c r="AW367" s="581"/>
      <c r="AX367" s="582"/>
    </row>
    <row r="368" spans="1:50" ht="24" customHeight="1" x14ac:dyDescent="0.15">
      <c r="A368" s="577">
        <v>2</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customHeight="1" x14ac:dyDescent="0.15">
      <c r="A369" s="577">
        <v>3</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customHeight="1" x14ac:dyDescent="0.15">
      <c r="A370" s="577">
        <v>4</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customHeight="1" x14ac:dyDescent="0.15">
      <c r="A371" s="577">
        <v>5</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customHeight="1" x14ac:dyDescent="0.15">
      <c r="A372" s="577">
        <v>6</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customHeight="1" x14ac:dyDescent="0.15">
      <c r="A373" s="577">
        <v>7</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customHeight="1" x14ac:dyDescent="0.15">
      <c r="A374" s="577">
        <v>8</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customHeight="1" x14ac:dyDescent="0.15">
      <c r="A375" s="577">
        <v>9</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customHeight="1" x14ac:dyDescent="0.15">
      <c r="A376" s="577">
        <v>10</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customHeight="1" x14ac:dyDescent="0.15">
      <c r="A377" s="577">
        <v>11</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customHeight="1" x14ac:dyDescent="0.15">
      <c r="A378" s="577">
        <v>12</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customHeight="1" x14ac:dyDescent="0.15">
      <c r="A379" s="577">
        <v>13</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customHeight="1" x14ac:dyDescent="0.15">
      <c r="A380" s="577">
        <v>14</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customHeight="1" x14ac:dyDescent="0.15">
      <c r="A381" s="577">
        <v>15</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customHeight="1" x14ac:dyDescent="0.15">
      <c r="A382" s="577">
        <v>16</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customHeight="1" x14ac:dyDescent="0.15">
      <c r="A383" s="577">
        <v>17</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customHeight="1" x14ac:dyDescent="0.15">
      <c r="A384" s="577">
        <v>18</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customHeight="1" x14ac:dyDescent="0.15">
      <c r="A385" s="577">
        <v>19</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customHeight="1" x14ac:dyDescent="0.15">
      <c r="A386" s="577">
        <v>20</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customHeight="1" x14ac:dyDescent="0.15">
      <c r="A387" s="577">
        <v>21</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customHeight="1" x14ac:dyDescent="0.15">
      <c r="A388" s="577">
        <v>22</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customHeight="1" x14ac:dyDescent="0.15">
      <c r="A389" s="577">
        <v>23</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customHeight="1" x14ac:dyDescent="0.15">
      <c r="A390" s="577">
        <v>24</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customHeight="1" x14ac:dyDescent="0.15">
      <c r="A391" s="577">
        <v>25</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customHeight="1" x14ac:dyDescent="0.15">
      <c r="A392" s="577">
        <v>26</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customHeight="1" x14ac:dyDescent="0.15">
      <c r="A393" s="577">
        <v>27</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customHeight="1" x14ac:dyDescent="0.15">
      <c r="A394" s="577">
        <v>28</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customHeight="1" x14ac:dyDescent="0.15">
      <c r="A395" s="577">
        <v>29</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customHeight="1" x14ac:dyDescent="0.15">
      <c r="A396" s="577">
        <v>30</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414</v>
      </c>
      <c r="AL399" s="241"/>
      <c r="AM399" s="241"/>
      <c r="AN399" s="241"/>
      <c r="AO399" s="241"/>
      <c r="AP399" s="241"/>
      <c r="AQ399" s="241" t="s">
        <v>23</v>
      </c>
      <c r="AR399" s="241"/>
      <c r="AS399" s="241"/>
      <c r="AT399" s="241"/>
      <c r="AU399" s="92" t="s">
        <v>24</v>
      </c>
      <c r="AV399" s="93"/>
      <c r="AW399" s="93"/>
      <c r="AX399" s="584"/>
    </row>
    <row r="400" spans="1:50" ht="24" customHeight="1" x14ac:dyDescent="0.15">
      <c r="A400" s="577">
        <v>1</v>
      </c>
      <c r="B400" s="577">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78"/>
      <c r="AR400" s="579"/>
      <c r="AS400" s="579"/>
      <c r="AT400" s="579"/>
      <c r="AU400" s="580"/>
      <c r="AV400" s="581"/>
      <c r="AW400" s="581"/>
      <c r="AX400" s="582"/>
    </row>
    <row r="401" spans="1:50" ht="24" customHeight="1" x14ac:dyDescent="0.15">
      <c r="A401" s="577">
        <v>2</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customHeight="1" x14ac:dyDescent="0.15">
      <c r="A402" s="577">
        <v>3</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customHeight="1" x14ac:dyDescent="0.15">
      <c r="A403" s="577">
        <v>4</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customHeight="1" x14ac:dyDescent="0.15">
      <c r="A404" s="577">
        <v>5</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customHeight="1" x14ac:dyDescent="0.15">
      <c r="A405" s="577">
        <v>6</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customHeight="1" x14ac:dyDescent="0.15">
      <c r="A406" s="577">
        <v>7</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customHeight="1" x14ac:dyDescent="0.15">
      <c r="A407" s="577">
        <v>8</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customHeight="1" x14ac:dyDescent="0.15">
      <c r="A408" s="577">
        <v>9</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customHeight="1" x14ac:dyDescent="0.15">
      <c r="A409" s="577">
        <v>10</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customHeight="1" x14ac:dyDescent="0.15">
      <c r="A410" s="577">
        <v>11</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customHeight="1" x14ac:dyDescent="0.15">
      <c r="A411" s="577">
        <v>12</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customHeight="1" x14ac:dyDescent="0.15">
      <c r="A412" s="577">
        <v>13</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customHeight="1" x14ac:dyDescent="0.15">
      <c r="A413" s="577">
        <v>14</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customHeight="1" x14ac:dyDescent="0.15">
      <c r="A414" s="577">
        <v>15</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customHeight="1" x14ac:dyDescent="0.15">
      <c r="A415" s="577">
        <v>16</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customHeight="1" x14ac:dyDescent="0.15">
      <c r="A416" s="577">
        <v>17</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customHeight="1" x14ac:dyDescent="0.15">
      <c r="A417" s="577">
        <v>18</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customHeight="1" x14ac:dyDescent="0.15">
      <c r="A418" s="577">
        <v>19</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customHeight="1" x14ac:dyDescent="0.15">
      <c r="A419" s="577">
        <v>20</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customHeight="1" x14ac:dyDescent="0.15">
      <c r="A420" s="577">
        <v>21</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customHeight="1" x14ac:dyDescent="0.15">
      <c r="A421" s="577">
        <v>22</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customHeight="1" x14ac:dyDescent="0.15">
      <c r="A422" s="577">
        <v>23</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customHeight="1" x14ac:dyDescent="0.15">
      <c r="A423" s="577">
        <v>24</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customHeight="1" x14ac:dyDescent="0.15">
      <c r="A424" s="577">
        <v>25</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customHeight="1" x14ac:dyDescent="0.15">
      <c r="A425" s="577">
        <v>26</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customHeight="1" x14ac:dyDescent="0.15">
      <c r="A426" s="577">
        <v>27</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customHeight="1" x14ac:dyDescent="0.15">
      <c r="A427" s="577">
        <v>28</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customHeight="1" x14ac:dyDescent="0.15">
      <c r="A428" s="577">
        <v>29</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customHeight="1" x14ac:dyDescent="0.15">
      <c r="A429" s="577">
        <v>30</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x14ac:dyDescent="0.15">
      <c r="A433" s="577">
        <v>1</v>
      </c>
      <c r="B433" s="577">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78"/>
      <c r="AR433" s="579"/>
      <c r="AS433" s="579"/>
      <c r="AT433" s="579"/>
      <c r="AU433" s="580"/>
      <c r="AV433" s="581"/>
      <c r="AW433" s="581"/>
      <c r="AX433" s="582"/>
    </row>
    <row r="434" spans="1:50" ht="24" customHeight="1" x14ac:dyDescent="0.15">
      <c r="A434" s="577">
        <v>2</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customHeight="1" x14ac:dyDescent="0.15">
      <c r="A435" s="577">
        <v>3</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customHeight="1" x14ac:dyDescent="0.15">
      <c r="A436" s="577">
        <v>4</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customHeight="1" x14ac:dyDescent="0.15">
      <c r="A437" s="577">
        <v>5</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customHeight="1" x14ac:dyDescent="0.15">
      <c r="A438" s="577">
        <v>6</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customHeight="1" x14ac:dyDescent="0.15">
      <c r="A439" s="577">
        <v>7</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customHeight="1" x14ac:dyDescent="0.15">
      <c r="A440" s="577">
        <v>8</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customHeight="1" x14ac:dyDescent="0.15">
      <c r="A441" s="577">
        <v>9</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customHeight="1" x14ac:dyDescent="0.15">
      <c r="A442" s="577">
        <v>10</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customHeight="1" x14ac:dyDescent="0.15">
      <c r="A443" s="577">
        <v>11</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customHeight="1" x14ac:dyDescent="0.15">
      <c r="A444" s="577">
        <v>12</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customHeight="1" x14ac:dyDescent="0.15">
      <c r="A445" s="577">
        <v>13</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customHeight="1" x14ac:dyDescent="0.15">
      <c r="A446" s="577">
        <v>14</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customHeight="1" x14ac:dyDescent="0.15">
      <c r="A447" s="577">
        <v>15</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customHeight="1" x14ac:dyDescent="0.15">
      <c r="A448" s="577">
        <v>16</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customHeight="1" x14ac:dyDescent="0.15">
      <c r="A449" s="577">
        <v>17</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customHeight="1" x14ac:dyDescent="0.15">
      <c r="A450" s="577">
        <v>18</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customHeight="1" x14ac:dyDescent="0.15">
      <c r="A451" s="577">
        <v>19</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customHeight="1" x14ac:dyDescent="0.15">
      <c r="A452" s="577">
        <v>20</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customHeight="1" x14ac:dyDescent="0.15">
      <c r="A453" s="577">
        <v>21</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customHeight="1" x14ac:dyDescent="0.15">
      <c r="A454" s="577">
        <v>22</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customHeight="1" x14ac:dyDescent="0.15">
      <c r="A455" s="577">
        <v>23</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customHeight="1" x14ac:dyDescent="0.15">
      <c r="A456" s="577">
        <v>24</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customHeight="1" x14ac:dyDescent="0.15">
      <c r="A457" s="577">
        <v>25</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customHeight="1" x14ac:dyDescent="0.15">
      <c r="A458" s="577">
        <v>26</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customHeight="1" x14ac:dyDescent="0.15">
      <c r="A459" s="577">
        <v>27</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customHeight="1" x14ac:dyDescent="0.15">
      <c r="A460" s="577">
        <v>28</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customHeight="1" x14ac:dyDescent="0.15">
      <c r="A461" s="577">
        <v>29</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customHeight="1" x14ac:dyDescent="0.15">
      <c r="A462" s="577">
        <v>30</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x14ac:dyDescent="0.15">
      <c r="A466" s="577">
        <v>1</v>
      </c>
      <c r="B466" s="577">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78"/>
      <c r="AR466" s="579"/>
      <c r="AS466" s="579"/>
      <c r="AT466" s="579"/>
      <c r="AU466" s="580"/>
      <c r="AV466" s="581"/>
      <c r="AW466" s="581"/>
      <c r="AX466" s="582"/>
    </row>
    <row r="467" spans="1:50" ht="24" customHeight="1" x14ac:dyDescent="0.15">
      <c r="A467" s="577">
        <v>2</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customHeight="1" x14ac:dyDescent="0.15">
      <c r="A468" s="577">
        <v>3</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customHeight="1" x14ac:dyDescent="0.15">
      <c r="A469" s="577">
        <v>4</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customHeight="1" x14ac:dyDescent="0.15">
      <c r="A470" s="577">
        <v>5</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customHeight="1" x14ac:dyDescent="0.15">
      <c r="A471" s="577">
        <v>6</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customHeight="1" x14ac:dyDescent="0.15">
      <c r="A472" s="577">
        <v>7</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customHeight="1" x14ac:dyDescent="0.15">
      <c r="A473" s="577">
        <v>8</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customHeight="1" x14ac:dyDescent="0.15">
      <c r="A474" s="577">
        <v>9</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customHeight="1" x14ac:dyDescent="0.15">
      <c r="A475" s="577">
        <v>10</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customHeight="1" x14ac:dyDescent="0.15">
      <c r="A476" s="577">
        <v>11</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customHeight="1" x14ac:dyDescent="0.15">
      <c r="A477" s="577">
        <v>12</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customHeight="1" x14ac:dyDescent="0.15">
      <c r="A478" s="577">
        <v>13</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customHeight="1" x14ac:dyDescent="0.15">
      <c r="A479" s="577">
        <v>14</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customHeight="1" x14ac:dyDescent="0.15">
      <c r="A480" s="577">
        <v>15</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customHeight="1" x14ac:dyDescent="0.15">
      <c r="A481" s="577">
        <v>16</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customHeight="1" x14ac:dyDescent="0.15">
      <c r="A482" s="577">
        <v>17</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customHeight="1" x14ac:dyDescent="0.15">
      <c r="A483" s="577">
        <v>18</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customHeight="1" x14ac:dyDescent="0.15">
      <c r="A484" s="577">
        <v>19</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customHeight="1" x14ac:dyDescent="0.15">
      <c r="A485" s="577">
        <v>20</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customHeight="1" x14ac:dyDescent="0.15">
      <c r="A486" s="577">
        <v>21</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customHeight="1" x14ac:dyDescent="0.15">
      <c r="A487" s="577">
        <v>22</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customHeight="1" x14ac:dyDescent="0.15">
      <c r="A488" s="577">
        <v>23</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customHeight="1" x14ac:dyDescent="0.15">
      <c r="A489" s="577">
        <v>24</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customHeight="1" x14ac:dyDescent="0.15">
      <c r="A490" s="577">
        <v>25</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customHeight="1" x14ac:dyDescent="0.15">
      <c r="A491" s="577">
        <v>26</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customHeight="1" x14ac:dyDescent="0.15">
      <c r="A492" s="577">
        <v>27</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customHeight="1" x14ac:dyDescent="0.15">
      <c r="A493" s="577">
        <v>28</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customHeight="1" x14ac:dyDescent="0.15">
      <c r="A494" s="577">
        <v>29</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customHeight="1" x14ac:dyDescent="0.15">
      <c r="A495" s="577">
        <v>30</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x14ac:dyDescent="0.15">
      <c r="A499" s="577">
        <v>1</v>
      </c>
      <c r="B499" s="577">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78"/>
      <c r="AR499" s="579"/>
      <c r="AS499" s="579"/>
      <c r="AT499" s="579"/>
      <c r="AU499" s="580"/>
      <c r="AV499" s="581"/>
      <c r="AW499" s="581"/>
      <c r="AX499" s="582"/>
    </row>
    <row r="500" spans="1:50" ht="24" customHeight="1" x14ac:dyDescent="0.15">
      <c r="A500" s="577">
        <v>2</v>
      </c>
      <c r="B500" s="577">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78"/>
      <c r="AR500" s="579"/>
      <c r="AS500" s="579"/>
      <c r="AT500" s="579"/>
      <c r="AU500" s="580"/>
      <c r="AV500" s="581"/>
      <c r="AW500" s="581"/>
      <c r="AX500" s="582"/>
    </row>
    <row r="501" spans="1:50" ht="24" customHeight="1" x14ac:dyDescent="0.15">
      <c r="A501" s="577">
        <v>3</v>
      </c>
      <c r="B501" s="577">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78"/>
      <c r="AR501" s="579"/>
      <c r="AS501" s="579"/>
      <c r="AT501" s="579"/>
      <c r="AU501" s="580"/>
      <c r="AV501" s="581"/>
      <c r="AW501" s="581"/>
      <c r="AX501" s="582"/>
    </row>
    <row r="502" spans="1:50" ht="24" customHeight="1" x14ac:dyDescent="0.15">
      <c r="A502" s="577">
        <v>4</v>
      </c>
      <c r="B502" s="577">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78"/>
      <c r="AR502" s="579"/>
      <c r="AS502" s="579"/>
      <c r="AT502" s="579"/>
      <c r="AU502" s="580"/>
      <c r="AV502" s="581"/>
      <c r="AW502" s="581"/>
      <c r="AX502" s="582"/>
    </row>
    <row r="503" spans="1:50" ht="24" customHeight="1" x14ac:dyDescent="0.15">
      <c r="A503" s="577">
        <v>5</v>
      </c>
      <c r="B503" s="577">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78"/>
      <c r="AR503" s="579"/>
      <c r="AS503" s="579"/>
      <c r="AT503" s="579"/>
      <c r="AU503" s="580"/>
      <c r="AV503" s="581"/>
      <c r="AW503" s="581"/>
      <c r="AX503" s="582"/>
    </row>
    <row r="504" spans="1:50" ht="24" customHeight="1" x14ac:dyDescent="0.15">
      <c r="A504" s="577">
        <v>6</v>
      </c>
      <c r="B504" s="577">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78"/>
      <c r="AR504" s="579"/>
      <c r="AS504" s="579"/>
      <c r="AT504" s="579"/>
      <c r="AU504" s="580"/>
      <c r="AV504" s="581"/>
      <c r="AW504" s="581"/>
      <c r="AX504" s="582"/>
    </row>
    <row r="505" spans="1:50" ht="24" customHeight="1" x14ac:dyDescent="0.15">
      <c r="A505" s="577">
        <v>7</v>
      </c>
      <c r="B505" s="577">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78"/>
      <c r="AR505" s="579"/>
      <c r="AS505" s="579"/>
      <c r="AT505" s="579"/>
      <c r="AU505" s="580"/>
      <c r="AV505" s="581"/>
      <c r="AW505" s="581"/>
      <c r="AX505" s="582"/>
    </row>
    <row r="506" spans="1:50" ht="24" customHeight="1" x14ac:dyDescent="0.15">
      <c r="A506" s="577">
        <v>8</v>
      </c>
      <c r="B506" s="577">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78"/>
      <c r="AR506" s="579"/>
      <c r="AS506" s="579"/>
      <c r="AT506" s="579"/>
      <c r="AU506" s="580"/>
      <c r="AV506" s="581"/>
      <c r="AW506" s="581"/>
      <c r="AX506" s="582"/>
    </row>
    <row r="507" spans="1:50" ht="24" customHeight="1" x14ac:dyDescent="0.15">
      <c r="A507" s="577">
        <v>9</v>
      </c>
      <c r="B507" s="577">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78"/>
      <c r="AR507" s="579"/>
      <c r="AS507" s="579"/>
      <c r="AT507" s="579"/>
      <c r="AU507" s="580"/>
      <c r="AV507" s="581"/>
      <c r="AW507" s="581"/>
      <c r="AX507" s="582"/>
    </row>
    <row r="508" spans="1:50" ht="24" customHeight="1" x14ac:dyDescent="0.15">
      <c r="A508" s="577">
        <v>10</v>
      </c>
      <c r="B508" s="577">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78"/>
      <c r="AR508" s="579"/>
      <c r="AS508" s="579"/>
      <c r="AT508" s="579"/>
      <c r="AU508" s="580"/>
      <c r="AV508" s="581"/>
      <c r="AW508" s="581"/>
      <c r="AX508" s="582"/>
    </row>
    <row r="509" spans="1:50" ht="24" customHeight="1" x14ac:dyDescent="0.15">
      <c r="A509" s="577">
        <v>11</v>
      </c>
      <c r="B509" s="577">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78"/>
      <c r="AR509" s="579"/>
      <c r="AS509" s="579"/>
      <c r="AT509" s="579"/>
      <c r="AU509" s="580"/>
      <c r="AV509" s="581"/>
      <c r="AW509" s="581"/>
      <c r="AX509" s="582"/>
    </row>
    <row r="510" spans="1:50" ht="24" customHeight="1" x14ac:dyDescent="0.15">
      <c r="A510" s="577">
        <v>12</v>
      </c>
      <c r="B510" s="577">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78"/>
      <c r="AR510" s="579"/>
      <c r="AS510" s="579"/>
      <c r="AT510" s="579"/>
      <c r="AU510" s="580"/>
      <c r="AV510" s="581"/>
      <c r="AW510" s="581"/>
      <c r="AX510" s="582"/>
    </row>
    <row r="511" spans="1:50" ht="24" customHeight="1" x14ac:dyDescent="0.15">
      <c r="A511" s="577">
        <v>13</v>
      </c>
      <c r="B511" s="577">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78"/>
      <c r="AR511" s="579"/>
      <c r="AS511" s="579"/>
      <c r="AT511" s="579"/>
      <c r="AU511" s="580"/>
      <c r="AV511" s="581"/>
      <c r="AW511" s="581"/>
      <c r="AX511" s="582"/>
    </row>
    <row r="512" spans="1:50" ht="24" customHeight="1" x14ac:dyDescent="0.15">
      <c r="A512" s="577">
        <v>14</v>
      </c>
      <c r="B512" s="577">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78"/>
      <c r="AR512" s="579"/>
      <c r="AS512" s="579"/>
      <c r="AT512" s="579"/>
      <c r="AU512" s="580"/>
      <c r="AV512" s="581"/>
      <c r="AW512" s="581"/>
      <c r="AX512" s="582"/>
    </row>
    <row r="513" spans="1:50" ht="24" customHeight="1" x14ac:dyDescent="0.15">
      <c r="A513" s="577">
        <v>15</v>
      </c>
      <c r="B513" s="577">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78"/>
      <c r="AR513" s="579"/>
      <c r="AS513" s="579"/>
      <c r="AT513" s="579"/>
      <c r="AU513" s="580"/>
      <c r="AV513" s="581"/>
      <c r="AW513" s="581"/>
      <c r="AX513" s="582"/>
    </row>
    <row r="514" spans="1:50" ht="24" customHeight="1" x14ac:dyDescent="0.15">
      <c r="A514" s="577">
        <v>16</v>
      </c>
      <c r="B514" s="577">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78"/>
      <c r="AR514" s="579"/>
      <c r="AS514" s="579"/>
      <c r="AT514" s="579"/>
      <c r="AU514" s="580"/>
      <c r="AV514" s="581"/>
      <c r="AW514" s="581"/>
      <c r="AX514" s="582"/>
    </row>
    <row r="515" spans="1:50" ht="24" customHeight="1" x14ac:dyDescent="0.15">
      <c r="A515" s="577">
        <v>17</v>
      </c>
      <c r="B515" s="577">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78"/>
      <c r="AR515" s="579"/>
      <c r="AS515" s="579"/>
      <c r="AT515" s="579"/>
      <c r="AU515" s="580"/>
      <c r="AV515" s="581"/>
      <c r="AW515" s="581"/>
      <c r="AX515" s="582"/>
    </row>
    <row r="516" spans="1:50" ht="24" customHeight="1" x14ac:dyDescent="0.15">
      <c r="A516" s="577">
        <v>18</v>
      </c>
      <c r="B516" s="577">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78"/>
      <c r="AR516" s="579"/>
      <c r="AS516" s="579"/>
      <c r="AT516" s="579"/>
      <c r="AU516" s="580"/>
      <c r="AV516" s="581"/>
      <c r="AW516" s="581"/>
      <c r="AX516" s="582"/>
    </row>
    <row r="517" spans="1:50" ht="24" customHeight="1" x14ac:dyDescent="0.15">
      <c r="A517" s="577">
        <v>19</v>
      </c>
      <c r="B517" s="577">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78"/>
      <c r="AR517" s="579"/>
      <c r="AS517" s="579"/>
      <c r="AT517" s="579"/>
      <c r="AU517" s="580"/>
      <c r="AV517" s="581"/>
      <c r="AW517" s="581"/>
      <c r="AX517" s="582"/>
    </row>
    <row r="518" spans="1:50" ht="24" customHeight="1" x14ac:dyDescent="0.15">
      <c r="A518" s="577">
        <v>20</v>
      </c>
      <c r="B518" s="577">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78"/>
      <c r="AR518" s="579"/>
      <c r="AS518" s="579"/>
      <c r="AT518" s="579"/>
      <c r="AU518" s="580"/>
      <c r="AV518" s="581"/>
      <c r="AW518" s="581"/>
      <c r="AX518" s="582"/>
    </row>
    <row r="519" spans="1:50" ht="24" customHeight="1" x14ac:dyDescent="0.15">
      <c r="A519" s="577">
        <v>21</v>
      </c>
      <c r="B519" s="577">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78"/>
      <c r="AR519" s="579"/>
      <c r="AS519" s="579"/>
      <c r="AT519" s="579"/>
      <c r="AU519" s="580"/>
      <c r="AV519" s="581"/>
      <c r="AW519" s="581"/>
      <c r="AX519" s="582"/>
    </row>
    <row r="520" spans="1:50" ht="24" customHeight="1" x14ac:dyDescent="0.15">
      <c r="A520" s="577">
        <v>22</v>
      </c>
      <c r="B520" s="577">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78"/>
      <c r="AR520" s="579"/>
      <c r="AS520" s="579"/>
      <c r="AT520" s="579"/>
      <c r="AU520" s="580"/>
      <c r="AV520" s="581"/>
      <c r="AW520" s="581"/>
      <c r="AX520" s="582"/>
    </row>
    <row r="521" spans="1:50" ht="24" customHeight="1" x14ac:dyDescent="0.15">
      <c r="A521" s="577">
        <v>23</v>
      </c>
      <c r="B521" s="577">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78"/>
      <c r="AR521" s="579"/>
      <c r="AS521" s="579"/>
      <c r="AT521" s="579"/>
      <c r="AU521" s="580"/>
      <c r="AV521" s="581"/>
      <c r="AW521" s="581"/>
      <c r="AX521" s="582"/>
    </row>
    <row r="522" spans="1:50" ht="24" customHeight="1" x14ac:dyDescent="0.15">
      <c r="A522" s="577">
        <v>24</v>
      </c>
      <c r="B522" s="577">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78"/>
      <c r="AR522" s="579"/>
      <c r="AS522" s="579"/>
      <c r="AT522" s="579"/>
      <c r="AU522" s="580"/>
      <c r="AV522" s="581"/>
      <c r="AW522" s="581"/>
      <c r="AX522" s="582"/>
    </row>
    <row r="523" spans="1:50" ht="24" customHeight="1" x14ac:dyDescent="0.15">
      <c r="A523" s="577">
        <v>25</v>
      </c>
      <c r="B523" s="577">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78"/>
      <c r="AR523" s="579"/>
      <c r="AS523" s="579"/>
      <c r="AT523" s="579"/>
      <c r="AU523" s="580"/>
      <c r="AV523" s="581"/>
      <c r="AW523" s="581"/>
      <c r="AX523" s="582"/>
    </row>
    <row r="524" spans="1:50" ht="24" customHeight="1" x14ac:dyDescent="0.15">
      <c r="A524" s="577">
        <v>26</v>
      </c>
      <c r="B524" s="577">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78"/>
      <c r="AR524" s="579"/>
      <c r="AS524" s="579"/>
      <c r="AT524" s="579"/>
      <c r="AU524" s="580"/>
      <c r="AV524" s="581"/>
      <c r="AW524" s="581"/>
      <c r="AX524" s="582"/>
    </row>
    <row r="525" spans="1:50" ht="24" customHeight="1" x14ac:dyDescent="0.15">
      <c r="A525" s="577">
        <v>27</v>
      </c>
      <c r="B525" s="577">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78"/>
      <c r="AR525" s="579"/>
      <c r="AS525" s="579"/>
      <c r="AT525" s="579"/>
      <c r="AU525" s="580"/>
      <c r="AV525" s="581"/>
      <c r="AW525" s="581"/>
      <c r="AX525" s="582"/>
    </row>
    <row r="526" spans="1:50" ht="24" customHeight="1" x14ac:dyDescent="0.15">
      <c r="A526" s="577">
        <v>28</v>
      </c>
      <c r="B526" s="577">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78"/>
      <c r="AR526" s="579"/>
      <c r="AS526" s="579"/>
      <c r="AT526" s="579"/>
      <c r="AU526" s="580"/>
      <c r="AV526" s="581"/>
      <c r="AW526" s="581"/>
      <c r="AX526" s="582"/>
    </row>
    <row r="527" spans="1:50" ht="24" customHeight="1" x14ac:dyDescent="0.15">
      <c r="A527" s="577">
        <v>29</v>
      </c>
      <c r="B527" s="577">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78"/>
      <c r="AR527" s="579"/>
      <c r="AS527" s="579"/>
      <c r="AT527" s="579"/>
      <c r="AU527" s="580"/>
      <c r="AV527" s="581"/>
      <c r="AW527" s="581"/>
      <c r="AX527" s="582"/>
    </row>
    <row r="528" spans="1:50" ht="24" customHeight="1" x14ac:dyDescent="0.15">
      <c r="A528" s="577">
        <v>30</v>
      </c>
      <c r="B528" s="577">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78"/>
      <c r="AR528" s="579"/>
      <c r="AS528" s="579"/>
      <c r="AT528" s="579"/>
      <c r="AU528" s="580"/>
      <c r="AV528" s="581"/>
      <c r="AW528" s="581"/>
      <c r="AX528" s="58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414</v>
      </c>
      <c r="AL531" s="241"/>
      <c r="AM531" s="241"/>
      <c r="AN531" s="241"/>
      <c r="AO531" s="241"/>
      <c r="AP531" s="241"/>
      <c r="AQ531" s="241" t="s">
        <v>23</v>
      </c>
      <c r="AR531" s="241"/>
      <c r="AS531" s="241"/>
      <c r="AT531" s="241"/>
      <c r="AU531" s="92" t="s">
        <v>24</v>
      </c>
      <c r="AV531" s="93"/>
      <c r="AW531" s="93"/>
      <c r="AX531" s="584"/>
    </row>
    <row r="532" spans="1:50" ht="24" customHeight="1" x14ac:dyDescent="0.15">
      <c r="A532" s="577">
        <v>1</v>
      </c>
      <c r="B532" s="577">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78"/>
      <c r="AR532" s="579"/>
      <c r="AS532" s="579"/>
      <c r="AT532" s="579"/>
      <c r="AU532" s="580"/>
      <c r="AV532" s="581"/>
      <c r="AW532" s="581"/>
      <c r="AX532" s="582"/>
    </row>
    <row r="533" spans="1:50" ht="24" customHeight="1" x14ac:dyDescent="0.15">
      <c r="A533" s="577">
        <v>2</v>
      </c>
      <c r="B533" s="577">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78"/>
      <c r="AR533" s="579"/>
      <c r="AS533" s="579"/>
      <c r="AT533" s="579"/>
      <c r="AU533" s="580"/>
      <c r="AV533" s="581"/>
      <c r="AW533" s="581"/>
      <c r="AX533" s="582"/>
    </row>
    <row r="534" spans="1:50" ht="24" customHeight="1" x14ac:dyDescent="0.15">
      <c r="A534" s="577">
        <v>3</v>
      </c>
      <c r="B534" s="577">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78"/>
      <c r="AR534" s="579"/>
      <c r="AS534" s="579"/>
      <c r="AT534" s="579"/>
      <c r="AU534" s="580"/>
      <c r="AV534" s="581"/>
      <c r="AW534" s="581"/>
      <c r="AX534" s="582"/>
    </row>
    <row r="535" spans="1:50" ht="24" customHeight="1" x14ac:dyDescent="0.15">
      <c r="A535" s="577">
        <v>4</v>
      </c>
      <c r="B535" s="577">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78"/>
      <c r="AR535" s="579"/>
      <c r="AS535" s="579"/>
      <c r="AT535" s="579"/>
      <c r="AU535" s="580"/>
      <c r="AV535" s="581"/>
      <c r="AW535" s="581"/>
      <c r="AX535" s="582"/>
    </row>
    <row r="536" spans="1:50" ht="24" customHeight="1" x14ac:dyDescent="0.15">
      <c r="A536" s="577">
        <v>5</v>
      </c>
      <c r="B536" s="577">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78"/>
      <c r="AR536" s="579"/>
      <c r="AS536" s="579"/>
      <c r="AT536" s="579"/>
      <c r="AU536" s="580"/>
      <c r="AV536" s="581"/>
      <c r="AW536" s="581"/>
      <c r="AX536" s="582"/>
    </row>
    <row r="537" spans="1:50" ht="24" customHeight="1" x14ac:dyDescent="0.15">
      <c r="A537" s="577">
        <v>6</v>
      </c>
      <c r="B537" s="577">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78"/>
      <c r="AR537" s="579"/>
      <c r="AS537" s="579"/>
      <c r="AT537" s="579"/>
      <c r="AU537" s="580"/>
      <c r="AV537" s="581"/>
      <c r="AW537" s="581"/>
      <c r="AX537" s="582"/>
    </row>
    <row r="538" spans="1:50" ht="24" customHeight="1" x14ac:dyDescent="0.15">
      <c r="A538" s="577">
        <v>7</v>
      </c>
      <c r="B538" s="577">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78"/>
      <c r="AR538" s="579"/>
      <c r="AS538" s="579"/>
      <c r="AT538" s="579"/>
      <c r="AU538" s="580"/>
      <c r="AV538" s="581"/>
      <c r="AW538" s="581"/>
      <c r="AX538" s="582"/>
    </row>
    <row r="539" spans="1:50" ht="24" customHeight="1" x14ac:dyDescent="0.15">
      <c r="A539" s="577">
        <v>8</v>
      </c>
      <c r="B539" s="577">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78"/>
      <c r="AR539" s="579"/>
      <c r="AS539" s="579"/>
      <c r="AT539" s="579"/>
      <c r="AU539" s="580"/>
      <c r="AV539" s="581"/>
      <c r="AW539" s="581"/>
      <c r="AX539" s="582"/>
    </row>
    <row r="540" spans="1:50" ht="24" customHeight="1" x14ac:dyDescent="0.15">
      <c r="A540" s="577">
        <v>9</v>
      </c>
      <c r="B540" s="577">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78"/>
      <c r="AR540" s="579"/>
      <c r="AS540" s="579"/>
      <c r="AT540" s="579"/>
      <c r="AU540" s="580"/>
      <c r="AV540" s="581"/>
      <c r="AW540" s="581"/>
      <c r="AX540" s="582"/>
    </row>
    <row r="541" spans="1:50" ht="24" customHeight="1" x14ac:dyDescent="0.15">
      <c r="A541" s="577">
        <v>10</v>
      </c>
      <c r="B541" s="577">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78"/>
      <c r="AR541" s="579"/>
      <c r="AS541" s="579"/>
      <c r="AT541" s="579"/>
      <c r="AU541" s="580"/>
      <c r="AV541" s="581"/>
      <c r="AW541" s="581"/>
      <c r="AX541" s="582"/>
    </row>
    <row r="542" spans="1:50" ht="24" customHeight="1" x14ac:dyDescent="0.15">
      <c r="A542" s="577">
        <v>11</v>
      </c>
      <c r="B542" s="577">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78"/>
      <c r="AR542" s="579"/>
      <c r="AS542" s="579"/>
      <c r="AT542" s="579"/>
      <c r="AU542" s="580"/>
      <c r="AV542" s="581"/>
      <c r="AW542" s="581"/>
      <c r="AX542" s="582"/>
    </row>
    <row r="543" spans="1:50" ht="24" customHeight="1" x14ac:dyDescent="0.15">
      <c r="A543" s="577">
        <v>12</v>
      </c>
      <c r="B543" s="577">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78"/>
      <c r="AR543" s="579"/>
      <c r="AS543" s="579"/>
      <c r="AT543" s="579"/>
      <c r="AU543" s="580"/>
      <c r="AV543" s="581"/>
      <c r="AW543" s="581"/>
      <c r="AX543" s="582"/>
    </row>
    <row r="544" spans="1:50" ht="24" customHeight="1" x14ac:dyDescent="0.15">
      <c r="A544" s="577">
        <v>13</v>
      </c>
      <c r="B544" s="577">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78"/>
      <c r="AR544" s="579"/>
      <c r="AS544" s="579"/>
      <c r="AT544" s="579"/>
      <c r="AU544" s="580"/>
      <c r="AV544" s="581"/>
      <c r="AW544" s="581"/>
      <c r="AX544" s="582"/>
    </row>
    <row r="545" spans="1:50" ht="24" customHeight="1" x14ac:dyDescent="0.15">
      <c r="A545" s="577">
        <v>14</v>
      </c>
      <c r="B545" s="577">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78"/>
      <c r="AR545" s="579"/>
      <c r="AS545" s="579"/>
      <c r="AT545" s="579"/>
      <c r="AU545" s="580"/>
      <c r="AV545" s="581"/>
      <c r="AW545" s="581"/>
      <c r="AX545" s="582"/>
    </row>
    <row r="546" spans="1:50" ht="24" customHeight="1" x14ac:dyDescent="0.15">
      <c r="A546" s="577">
        <v>15</v>
      </c>
      <c r="B546" s="577">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78"/>
      <c r="AR546" s="579"/>
      <c r="AS546" s="579"/>
      <c r="AT546" s="579"/>
      <c r="AU546" s="580"/>
      <c r="AV546" s="581"/>
      <c r="AW546" s="581"/>
      <c r="AX546" s="582"/>
    </row>
    <row r="547" spans="1:50" ht="24" customHeight="1" x14ac:dyDescent="0.15">
      <c r="A547" s="577">
        <v>16</v>
      </c>
      <c r="B547" s="577">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78"/>
      <c r="AR547" s="579"/>
      <c r="AS547" s="579"/>
      <c r="AT547" s="579"/>
      <c r="AU547" s="580"/>
      <c r="AV547" s="581"/>
      <c r="AW547" s="581"/>
      <c r="AX547" s="582"/>
    </row>
    <row r="548" spans="1:50" ht="24" customHeight="1" x14ac:dyDescent="0.15">
      <c r="A548" s="577">
        <v>17</v>
      </c>
      <c r="B548" s="577">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78"/>
      <c r="AR548" s="579"/>
      <c r="AS548" s="579"/>
      <c r="AT548" s="579"/>
      <c r="AU548" s="580"/>
      <c r="AV548" s="581"/>
      <c r="AW548" s="581"/>
      <c r="AX548" s="582"/>
    </row>
    <row r="549" spans="1:50" ht="24" customHeight="1" x14ac:dyDescent="0.15">
      <c r="A549" s="577">
        <v>18</v>
      </c>
      <c r="B549" s="577">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78"/>
      <c r="AR549" s="579"/>
      <c r="AS549" s="579"/>
      <c r="AT549" s="579"/>
      <c r="AU549" s="580"/>
      <c r="AV549" s="581"/>
      <c r="AW549" s="581"/>
      <c r="AX549" s="582"/>
    </row>
    <row r="550" spans="1:50" ht="24" customHeight="1" x14ac:dyDescent="0.15">
      <c r="A550" s="577">
        <v>19</v>
      </c>
      <c r="B550" s="577">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78"/>
      <c r="AR550" s="579"/>
      <c r="AS550" s="579"/>
      <c r="AT550" s="579"/>
      <c r="AU550" s="580"/>
      <c r="AV550" s="581"/>
      <c r="AW550" s="581"/>
      <c r="AX550" s="582"/>
    </row>
    <row r="551" spans="1:50" ht="24" customHeight="1" x14ac:dyDescent="0.15">
      <c r="A551" s="577">
        <v>20</v>
      </c>
      <c r="B551" s="577">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78"/>
      <c r="AR551" s="579"/>
      <c r="AS551" s="579"/>
      <c r="AT551" s="579"/>
      <c r="AU551" s="580"/>
      <c r="AV551" s="581"/>
      <c r="AW551" s="581"/>
      <c r="AX551" s="582"/>
    </row>
    <row r="552" spans="1:50" ht="24" customHeight="1" x14ac:dyDescent="0.15">
      <c r="A552" s="577">
        <v>21</v>
      </c>
      <c r="B552" s="577">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78"/>
      <c r="AR552" s="579"/>
      <c r="AS552" s="579"/>
      <c r="AT552" s="579"/>
      <c r="AU552" s="580"/>
      <c r="AV552" s="581"/>
      <c r="AW552" s="581"/>
      <c r="AX552" s="582"/>
    </row>
    <row r="553" spans="1:50" ht="24" customHeight="1" x14ac:dyDescent="0.15">
      <c r="A553" s="577">
        <v>22</v>
      </c>
      <c r="B553" s="577">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78"/>
      <c r="AR553" s="579"/>
      <c r="AS553" s="579"/>
      <c r="AT553" s="579"/>
      <c r="AU553" s="580"/>
      <c r="AV553" s="581"/>
      <c r="AW553" s="581"/>
      <c r="AX553" s="582"/>
    </row>
    <row r="554" spans="1:50" ht="24" customHeight="1" x14ac:dyDescent="0.15">
      <c r="A554" s="577">
        <v>23</v>
      </c>
      <c r="B554" s="577">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78"/>
      <c r="AR554" s="579"/>
      <c r="AS554" s="579"/>
      <c r="AT554" s="579"/>
      <c r="AU554" s="580"/>
      <c r="AV554" s="581"/>
      <c r="AW554" s="581"/>
      <c r="AX554" s="582"/>
    </row>
    <row r="555" spans="1:50" ht="24" customHeight="1" x14ac:dyDescent="0.15">
      <c r="A555" s="577">
        <v>24</v>
      </c>
      <c r="B555" s="577">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78"/>
      <c r="AR555" s="579"/>
      <c r="AS555" s="579"/>
      <c r="AT555" s="579"/>
      <c r="AU555" s="580"/>
      <c r="AV555" s="581"/>
      <c r="AW555" s="581"/>
      <c r="AX555" s="582"/>
    </row>
    <row r="556" spans="1:50" ht="24" customHeight="1" x14ac:dyDescent="0.15">
      <c r="A556" s="577">
        <v>25</v>
      </c>
      <c r="B556" s="577">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78"/>
      <c r="AR556" s="579"/>
      <c r="AS556" s="579"/>
      <c r="AT556" s="579"/>
      <c r="AU556" s="580"/>
      <c r="AV556" s="581"/>
      <c r="AW556" s="581"/>
      <c r="AX556" s="582"/>
    </row>
    <row r="557" spans="1:50" ht="24" customHeight="1" x14ac:dyDescent="0.15">
      <c r="A557" s="577">
        <v>26</v>
      </c>
      <c r="B557" s="577">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78"/>
      <c r="AR557" s="579"/>
      <c r="AS557" s="579"/>
      <c r="AT557" s="579"/>
      <c r="AU557" s="580"/>
      <c r="AV557" s="581"/>
      <c r="AW557" s="581"/>
      <c r="AX557" s="582"/>
    </row>
    <row r="558" spans="1:50" ht="24" customHeight="1" x14ac:dyDescent="0.15">
      <c r="A558" s="577">
        <v>27</v>
      </c>
      <c r="B558" s="577">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78"/>
      <c r="AR558" s="579"/>
      <c r="AS558" s="579"/>
      <c r="AT558" s="579"/>
      <c r="AU558" s="580"/>
      <c r="AV558" s="581"/>
      <c r="AW558" s="581"/>
      <c r="AX558" s="582"/>
    </row>
    <row r="559" spans="1:50" ht="24" customHeight="1" x14ac:dyDescent="0.15">
      <c r="A559" s="577">
        <v>28</v>
      </c>
      <c r="B559" s="577">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78"/>
      <c r="AR559" s="579"/>
      <c r="AS559" s="579"/>
      <c r="AT559" s="579"/>
      <c r="AU559" s="580"/>
      <c r="AV559" s="581"/>
      <c r="AW559" s="581"/>
      <c r="AX559" s="582"/>
    </row>
    <row r="560" spans="1:50" ht="24" customHeight="1" x14ac:dyDescent="0.15">
      <c r="A560" s="577">
        <v>29</v>
      </c>
      <c r="B560" s="577">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78"/>
      <c r="AR560" s="579"/>
      <c r="AS560" s="579"/>
      <c r="AT560" s="579"/>
      <c r="AU560" s="580"/>
      <c r="AV560" s="581"/>
      <c r="AW560" s="581"/>
      <c r="AX560" s="582"/>
    </row>
    <row r="561" spans="1:50" ht="24" customHeight="1" x14ac:dyDescent="0.15">
      <c r="A561" s="577">
        <v>30</v>
      </c>
      <c r="B561" s="577">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78"/>
      <c r="AR561" s="579"/>
      <c r="AS561" s="579"/>
      <c r="AT561" s="579"/>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x14ac:dyDescent="0.15">
      <c r="A565" s="577">
        <v>1</v>
      </c>
      <c r="B565" s="577">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78"/>
      <c r="AR565" s="579"/>
      <c r="AS565" s="579"/>
      <c r="AT565" s="579"/>
      <c r="AU565" s="580"/>
      <c r="AV565" s="581"/>
      <c r="AW565" s="581"/>
      <c r="AX565" s="582"/>
    </row>
    <row r="566" spans="1:50" ht="24" customHeight="1" x14ac:dyDescent="0.15">
      <c r="A566" s="577">
        <v>2</v>
      </c>
      <c r="B566" s="577">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78"/>
      <c r="AR566" s="579"/>
      <c r="AS566" s="579"/>
      <c r="AT566" s="579"/>
      <c r="AU566" s="580"/>
      <c r="AV566" s="581"/>
      <c r="AW566" s="581"/>
      <c r="AX566" s="582"/>
    </row>
    <row r="567" spans="1:50" ht="24" customHeight="1" x14ac:dyDescent="0.15">
      <c r="A567" s="577">
        <v>3</v>
      </c>
      <c r="B567" s="577">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78"/>
      <c r="AR567" s="579"/>
      <c r="AS567" s="579"/>
      <c r="AT567" s="579"/>
      <c r="AU567" s="580"/>
      <c r="AV567" s="581"/>
      <c r="AW567" s="581"/>
      <c r="AX567" s="582"/>
    </row>
    <row r="568" spans="1:50" ht="24" customHeight="1" x14ac:dyDescent="0.15">
      <c r="A568" s="577">
        <v>4</v>
      </c>
      <c r="B568" s="577">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78"/>
      <c r="AR568" s="579"/>
      <c r="AS568" s="579"/>
      <c r="AT568" s="579"/>
      <c r="AU568" s="580"/>
      <c r="AV568" s="581"/>
      <c r="AW568" s="581"/>
      <c r="AX568" s="582"/>
    </row>
    <row r="569" spans="1:50" ht="24" customHeight="1" x14ac:dyDescent="0.15">
      <c r="A569" s="577">
        <v>5</v>
      </c>
      <c r="B569" s="577">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78"/>
      <c r="AR569" s="579"/>
      <c r="AS569" s="579"/>
      <c r="AT569" s="579"/>
      <c r="AU569" s="580"/>
      <c r="AV569" s="581"/>
      <c r="AW569" s="581"/>
      <c r="AX569" s="582"/>
    </row>
    <row r="570" spans="1:50" ht="24" customHeight="1" x14ac:dyDescent="0.15">
      <c r="A570" s="577">
        <v>6</v>
      </c>
      <c r="B570" s="577">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78"/>
      <c r="AR570" s="579"/>
      <c r="AS570" s="579"/>
      <c r="AT570" s="579"/>
      <c r="AU570" s="580"/>
      <c r="AV570" s="581"/>
      <c r="AW570" s="581"/>
      <c r="AX570" s="582"/>
    </row>
    <row r="571" spans="1:50" ht="24" customHeight="1" x14ac:dyDescent="0.15">
      <c r="A571" s="577">
        <v>7</v>
      </c>
      <c r="B571" s="577">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78"/>
      <c r="AR571" s="579"/>
      <c r="AS571" s="579"/>
      <c r="AT571" s="579"/>
      <c r="AU571" s="580"/>
      <c r="AV571" s="581"/>
      <c r="AW571" s="581"/>
      <c r="AX571" s="582"/>
    </row>
    <row r="572" spans="1:50" ht="24" customHeight="1" x14ac:dyDescent="0.15">
      <c r="A572" s="577">
        <v>8</v>
      </c>
      <c r="B572" s="577">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78"/>
      <c r="AR572" s="579"/>
      <c r="AS572" s="579"/>
      <c r="AT572" s="579"/>
      <c r="AU572" s="580"/>
      <c r="AV572" s="581"/>
      <c r="AW572" s="581"/>
      <c r="AX572" s="582"/>
    </row>
    <row r="573" spans="1:50" ht="24" customHeight="1" x14ac:dyDescent="0.15">
      <c r="A573" s="577">
        <v>9</v>
      </c>
      <c r="B573" s="577">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78"/>
      <c r="AR573" s="579"/>
      <c r="AS573" s="579"/>
      <c r="AT573" s="579"/>
      <c r="AU573" s="580"/>
      <c r="AV573" s="581"/>
      <c r="AW573" s="581"/>
      <c r="AX573" s="582"/>
    </row>
    <row r="574" spans="1:50" ht="24" customHeight="1" x14ac:dyDescent="0.15">
      <c r="A574" s="577">
        <v>10</v>
      </c>
      <c r="B574" s="577">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78"/>
      <c r="AR574" s="579"/>
      <c r="AS574" s="579"/>
      <c r="AT574" s="579"/>
      <c r="AU574" s="580"/>
      <c r="AV574" s="581"/>
      <c r="AW574" s="581"/>
      <c r="AX574" s="582"/>
    </row>
    <row r="575" spans="1:50" ht="24" customHeight="1" x14ac:dyDescent="0.15">
      <c r="A575" s="577">
        <v>11</v>
      </c>
      <c r="B575" s="577">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78"/>
      <c r="AR575" s="579"/>
      <c r="AS575" s="579"/>
      <c r="AT575" s="579"/>
      <c r="AU575" s="580"/>
      <c r="AV575" s="581"/>
      <c r="AW575" s="581"/>
      <c r="AX575" s="582"/>
    </row>
    <row r="576" spans="1:50" ht="24" customHeight="1" x14ac:dyDescent="0.15">
      <c r="A576" s="577">
        <v>12</v>
      </c>
      <c r="B576" s="577">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78"/>
      <c r="AR576" s="579"/>
      <c r="AS576" s="579"/>
      <c r="AT576" s="579"/>
      <c r="AU576" s="580"/>
      <c r="AV576" s="581"/>
      <c r="AW576" s="581"/>
      <c r="AX576" s="582"/>
    </row>
    <row r="577" spans="1:50" ht="24" customHeight="1" x14ac:dyDescent="0.15">
      <c r="A577" s="577">
        <v>13</v>
      </c>
      <c r="B577" s="577">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78"/>
      <c r="AR577" s="579"/>
      <c r="AS577" s="579"/>
      <c r="AT577" s="579"/>
      <c r="AU577" s="580"/>
      <c r="AV577" s="581"/>
      <c r="AW577" s="581"/>
      <c r="AX577" s="582"/>
    </row>
    <row r="578" spans="1:50" ht="24" customHeight="1" x14ac:dyDescent="0.15">
      <c r="A578" s="577">
        <v>14</v>
      </c>
      <c r="B578" s="577">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78"/>
      <c r="AR578" s="579"/>
      <c r="AS578" s="579"/>
      <c r="AT578" s="579"/>
      <c r="AU578" s="580"/>
      <c r="AV578" s="581"/>
      <c r="AW578" s="581"/>
      <c r="AX578" s="582"/>
    </row>
    <row r="579" spans="1:50" ht="24" customHeight="1" x14ac:dyDescent="0.15">
      <c r="A579" s="577">
        <v>15</v>
      </c>
      <c r="B579" s="577">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78"/>
      <c r="AR579" s="579"/>
      <c r="AS579" s="579"/>
      <c r="AT579" s="579"/>
      <c r="AU579" s="580"/>
      <c r="AV579" s="581"/>
      <c r="AW579" s="581"/>
      <c r="AX579" s="582"/>
    </row>
    <row r="580" spans="1:50" ht="24" customHeight="1" x14ac:dyDescent="0.15">
      <c r="A580" s="577">
        <v>16</v>
      </c>
      <c r="B580" s="577">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78"/>
      <c r="AR580" s="579"/>
      <c r="AS580" s="579"/>
      <c r="AT580" s="579"/>
      <c r="AU580" s="580"/>
      <c r="AV580" s="581"/>
      <c r="AW580" s="581"/>
      <c r="AX580" s="582"/>
    </row>
    <row r="581" spans="1:50" ht="24" customHeight="1" x14ac:dyDescent="0.15">
      <c r="A581" s="577">
        <v>17</v>
      </c>
      <c r="B581" s="577">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78"/>
      <c r="AR581" s="579"/>
      <c r="AS581" s="579"/>
      <c r="AT581" s="579"/>
      <c r="AU581" s="580"/>
      <c r="AV581" s="581"/>
      <c r="AW581" s="581"/>
      <c r="AX581" s="582"/>
    </row>
    <row r="582" spans="1:50" ht="24" customHeight="1" x14ac:dyDescent="0.15">
      <c r="A582" s="577">
        <v>18</v>
      </c>
      <c r="B582" s="577">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78"/>
      <c r="AR582" s="579"/>
      <c r="AS582" s="579"/>
      <c r="AT582" s="579"/>
      <c r="AU582" s="580"/>
      <c r="AV582" s="581"/>
      <c r="AW582" s="581"/>
      <c r="AX582" s="582"/>
    </row>
    <row r="583" spans="1:50" ht="24" customHeight="1" x14ac:dyDescent="0.15">
      <c r="A583" s="577">
        <v>19</v>
      </c>
      <c r="B583" s="577">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78"/>
      <c r="AR583" s="579"/>
      <c r="AS583" s="579"/>
      <c r="AT583" s="579"/>
      <c r="AU583" s="580"/>
      <c r="AV583" s="581"/>
      <c r="AW583" s="581"/>
      <c r="AX583" s="582"/>
    </row>
    <row r="584" spans="1:50" ht="24" customHeight="1" x14ac:dyDescent="0.15">
      <c r="A584" s="577">
        <v>20</v>
      </c>
      <c r="B584" s="577">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78"/>
      <c r="AR584" s="579"/>
      <c r="AS584" s="579"/>
      <c r="AT584" s="579"/>
      <c r="AU584" s="580"/>
      <c r="AV584" s="581"/>
      <c r="AW584" s="581"/>
      <c r="AX584" s="582"/>
    </row>
    <row r="585" spans="1:50" ht="24" customHeight="1" x14ac:dyDescent="0.15">
      <c r="A585" s="577">
        <v>21</v>
      </c>
      <c r="B585" s="577">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78"/>
      <c r="AR585" s="579"/>
      <c r="AS585" s="579"/>
      <c r="AT585" s="579"/>
      <c r="AU585" s="580"/>
      <c r="AV585" s="581"/>
      <c r="AW585" s="581"/>
      <c r="AX585" s="582"/>
    </row>
    <row r="586" spans="1:50" ht="24" customHeight="1" x14ac:dyDescent="0.15">
      <c r="A586" s="577">
        <v>22</v>
      </c>
      <c r="B586" s="577">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78"/>
      <c r="AR586" s="579"/>
      <c r="AS586" s="579"/>
      <c r="AT586" s="579"/>
      <c r="AU586" s="580"/>
      <c r="AV586" s="581"/>
      <c r="AW586" s="581"/>
      <c r="AX586" s="582"/>
    </row>
    <row r="587" spans="1:50" ht="24" customHeight="1" x14ac:dyDescent="0.15">
      <c r="A587" s="577">
        <v>23</v>
      </c>
      <c r="B587" s="577">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78"/>
      <c r="AR587" s="579"/>
      <c r="AS587" s="579"/>
      <c r="AT587" s="579"/>
      <c r="AU587" s="580"/>
      <c r="AV587" s="581"/>
      <c r="AW587" s="581"/>
      <c r="AX587" s="582"/>
    </row>
    <row r="588" spans="1:50" ht="24" customHeight="1" x14ac:dyDescent="0.15">
      <c r="A588" s="577">
        <v>24</v>
      </c>
      <c r="B588" s="577">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78"/>
      <c r="AR588" s="579"/>
      <c r="AS588" s="579"/>
      <c r="AT588" s="579"/>
      <c r="AU588" s="580"/>
      <c r="AV588" s="581"/>
      <c r="AW588" s="581"/>
      <c r="AX588" s="582"/>
    </row>
    <row r="589" spans="1:50" ht="24" customHeight="1" x14ac:dyDescent="0.15">
      <c r="A589" s="577">
        <v>25</v>
      </c>
      <c r="B589" s="577">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78"/>
      <c r="AR589" s="579"/>
      <c r="AS589" s="579"/>
      <c r="AT589" s="579"/>
      <c r="AU589" s="580"/>
      <c r="AV589" s="581"/>
      <c r="AW589" s="581"/>
      <c r="AX589" s="582"/>
    </row>
    <row r="590" spans="1:50" ht="24" customHeight="1" x14ac:dyDescent="0.15">
      <c r="A590" s="577">
        <v>26</v>
      </c>
      <c r="B590" s="577">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78"/>
      <c r="AR590" s="579"/>
      <c r="AS590" s="579"/>
      <c r="AT590" s="579"/>
      <c r="AU590" s="580"/>
      <c r="AV590" s="581"/>
      <c r="AW590" s="581"/>
      <c r="AX590" s="582"/>
    </row>
    <row r="591" spans="1:50" ht="24" customHeight="1" x14ac:dyDescent="0.15">
      <c r="A591" s="577">
        <v>27</v>
      </c>
      <c r="B591" s="577">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78"/>
      <c r="AR591" s="579"/>
      <c r="AS591" s="579"/>
      <c r="AT591" s="579"/>
      <c r="AU591" s="580"/>
      <c r="AV591" s="581"/>
      <c r="AW591" s="581"/>
      <c r="AX591" s="582"/>
    </row>
    <row r="592" spans="1:50" ht="24" customHeight="1" x14ac:dyDescent="0.15">
      <c r="A592" s="577">
        <v>28</v>
      </c>
      <c r="B592" s="577">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78"/>
      <c r="AR592" s="579"/>
      <c r="AS592" s="579"/>
      <c r="AT592" s="579"/>
      <c r="AU592" s="580"/>
      <c r="AV592" s="581"/>
      <c r="AW592" s="581"/>
      <c r="AX592" s="582"/>
    </row>
    <row r="593" spans="1:50" ht="24" customHeight="1" x14ac:dyDescent="0.15">
      <c r="A593" s="577">
        <v>29</v>
      </c>
      <c r="B593" s="577">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78"/>
      <c r="AR593" s="579"/>
      <c r="AS593" s="579"/>
      <c r="AT593" s="579"/>
      <c r="AU593" s="580"/>
      <c r="AV593" s="581"/>
      <c r="AW593" s="581"/>
      <c r="AX593" s="582"/>
    </row>
    <row r="594" spans="1:50" ht="24" customHeight="1" x14ac:dyDescent="0.15">
      <c r="A594" s="577">
        <v>30</v>
      </c>
      <c r="B594" s="577">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78"/>
      <c r="AR594" s="579"/>
      <c r="AS594" s="579"/>
      <c r="AT594" s="579"/>
      <c r="AU594" s="580"/>
      <c r="AV594" s="581"/>
      <c r="AW594" s="581"/>
      <c r="AX594" s="58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414</v>
      </c>
      <c r="AL597" s="241"/>
      <c r="AM597" s="241"/>
      <c r="AN597" s="241"/>
      <c r="AO597" s="241"/>
      <c r="AP597" s="241"/>
      <c r="AQ597" s="241" t="s">
        <v>23</v>
      </c>
      <c r="AR597" s="241"/>
      <c r="AS597" s="241"/>
      <c r="AT597" s="241"/>
      <c r="AU597" s="92" t="s">
        <v>24</v>
      </c>
      <c r="AV597" s="93"/>
      <c r="AW597" s="93"/>
      <c r="AX597" s="584"/>
    </row>
    <row r="598" spans="1:50" ht="24" customHeight="1" x14ac:dyDescent="0.15">
      <c r="A598" s="577">
        <v>1</v>
      </c>
      <c r="B598" s="577">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78"/>
      <c r="AR598" s="579"/>
      <c r="AS598" s="579"/>
      <c r="AT598" s="579"/>
      <c r="AU598" s="580"/>
      <c r="AV598" s="581"/>
      <c r="AW598" s="581"/>
      <c r="AX598" s="582"/>
    </row>
    <row r="599" spans="1:50" ht="24" customHeight="1" x14ac:dyDescent="0.15">
      <c r="A599" s="577">
        <v>2</v>
      </c>
      <c r="B599" s="577">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78"/>
      <c r="AR599" s="579"/>
      <c r="AS599" s="579"/>
      <c r="AT599" s="579"/>
      <c r="AU599" s="580"/>
      <c r="AV599" s="581"/>
      <c r="AW599" s="581"/>
      <c r="AX599" s="582"/>
    </row>
    <row r="600" spans="1:50" ht="24" customHeight="1" x14ac:dyDescent="0.15">
      <c r="A600" s="577">
        <v>3</v>
      </c>
      <c r="B600" s="577">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78"/>
      <c r="AR600" s="579"/>
      <c r="AS600" s="579"/>
      <c r="AT600" s="579"/>
      <c r="AU600" s="580"/>
      <c r="AV600" s="581"/>
      <c r="AW600" s="581"/>
      <c r="AX600" s="582"/>
    </row>
    <row r="601" spans="1:50" ht="24" customHeight="1" x14ac:dyDescent="0.15">
      <c r="A601" s="577">
        <v>4</v>
      </c>
      <c r="B601" s="577">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78"/>
      <c r="AR601" s="579"/>
      <c r="AS601" s="579"/>
      <c r="AT601" s="579"/>
      <c r="AU601" s="580"/>
      <c r="AV601" s="581"/>
      <c r="AW601" s="581"/>
      <c r="AX601" s="582"/>
    </row>
    <row r="602" spans="1:50" ht="24" customHeight="1" x14ac:dyDescent="0.15">
      <c r="A602" s="577">
        <v>5</v>
      </c>
      <c r="B602" s="577">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78"/>
      <c r="AR602" s="579"/>
      <c r="AS602" s="579"/>
      <c r="AT602" s="579"/>
      <c r="AU602" s="580"/>
      <c r="AV602" s="581"/>
      <c r="AW602" s="581"/>
      <c r="AX602" s="582"/>
    </row>
    <row r="603" spans="1:50" ht="24" customHeight="1" x14ac:dyDescent="0.15">
      <c r="A603" s="577">
        <v>6</v>
      </c>
      <c r="B603" s="577">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78"/>
      <c r="AR603" s="579"/>
      <c r="AS603" s="579"/>
      <c r="AT603" s="579"/>
      <c r="AU603" s="580"/>
      <c r="AV603" s="581"/>
      <c r="AW603" s="581"/>
      <c r="AX603" s="582"/>
    </row>
    <row r="604" spans="1:50" ht="24" customHeight="1" x14ac:dyDescent="0.15">
      <c r="A604" s="577">
        <v>7</v>
      </c>
      <c r="B604" s="577">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78"/>
      <c r="AR604" s="579"/>
      <c r="AS604" s="579"/>
      <c r="AT604" s="579"/>
      <c r="AU604" s="580"/>
      <c r="AV604" s="581"/>
      <c r="AW604" s="581"/>
      <c r="AX604" s="582"/>
    </row>
    <row r="605" spans="1:50" ht="24" customHeight="1" x14ac:dyDescent="0.15">
      <c r="A605" s="577">
        <v>8</v>
      </c>
      <c r="B605" s="577">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78"/>
      <c r="AR605" s="579"/>
      <c r="AS605" s="579"/>
      <c r="AT605" s="579"/>
      <c r="AU605" s="580"/>
      <c r="AV605" s="581"/>
      <c r="AW605" s="581"/>
      <c r="AX605" s="582"/>
    </row>
    <row r="606" spans="1:50" ht="24" customHeight="1" x14ac:dyDescent="0.15">
      <c r="A606" s="577">
        <v>9</v>
      </c>
      <c r="B606" s="577">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78"/>
      <c r="AR606" s="579"/>
      <c r="AS606" s="579"/>
      <c r="AT606" s="579"/>
      <c r="AU606" s="580"/>
      <c r="AV606" s="581"/>
      <c r="AW606" s="581"/>
      <c r="AX606" s="582"/>
    </row>
    <row r="607" spans="1:50" ht="24" customHeight="1" x14ac:dyDescent="0.15">
      <c r="A607" s="577">
        <v>10</v>
      </c>
      <c r="B607" s="577">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78"/>
      <c r="AR607" s="579"/>
      <c r="AS607" s="579"/>
      <c r="AT607" s="579"/>
      <c r="AU607" s="580"/>
      <c r="AV607" s="581"/>
      <c r="AW607" s="581"/>
      <c r="AX607" s="582"/>
    </row>
    <row r="608" spans="1:50" ht="24" customHeight="1" x14ac:dyDescent="0.15">
      <c r="A608" s="577">
        <v>11</v>
      </c>
      <c r="B608" s="577">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78"/>
      <c r="AR608" s="579"/>
      <c r="AS608" s="579"/>
      <c r="AT608" s="579"/>
      <c r="AU608" s="580"/>
      <c r="AV608" s="581"/>
      <c r="AW608" s="581"/>
      <c r="AX608" s="582"/>
    </row>
    <row r="609" spans="1:50" ht="24" customHeight="1" x14ac:dyDescent="0.15">
      <c r="A609" s="577">
        <v>12</v>
      </c>
      <c r="B609" s="577">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78"/>
      <c r="AR609" s="579"/>
      <c r="AS609" s="579"/>
      <c r="AT609" s="579"/>
      <c r="AU609" s="580"/>
      <c r="AV609" s="581"/>
      <c r="AW609" s="581"/>
      <c r="AX609" s="582"/>
    </row>
    <row r="610" spans="1:50" ht="24" customHeight="1" x14ac:dyDescent="0.15">
      <c r="A610" s="577">
        <v>13</v>
      </c>
      <c r="B610" s="577">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78"/>
      <c r="AR610" s="579"/>
      <c r="AS610" s="579"/>
      <c r="AT610" s="579"/>
      <c r="AU610" s="580"/>
      <c r="AV610" s="581"/>
      <c r="AW610" s="581"/>
      <c r="AX610" s="582"/>
    </row>
    <row r="611" spans="1:50" ht="24" customHeight="1" x14ac:dyDescent="0.15">
      <c r="A611" s="577">
        <v>14</v>
      </c>
      <c r="B611" s="577">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78"/>
      <c r="AR611" s="579"/>
      <c r="AS611" s="579"/>
      <c r="AT611" s="579"/>
      <c r="AU611" s="580"/>
      <c r="AV611" s="581"/>
      <c r="AW611" s="581"/>
      <c r="AX611" s="582"/>
    </row>
    <row r="612" spans="1:50" ht="24" customHeight="1" x14ac:dyDescent="0.15">
      <c r="A612" s="577">
        <v>15</v>
      </c>
      <c r="B612" s="577">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78"/>
      <c r="AR612" s="579"/>
      <c r="AS612" s="579"/>
      <c r="AT612" s="579"/>
      <c r="AU612" s="580"/>
      <c r="AV612" s="581"/>
      <c r="AW612" s="581"/>
      <c r="AX612" s="582"/>
    </row>
    <row r="613" spans="1:50" ht="24" customHeight="1" x14ac:dyDescent="0.15">
      <c r="A613" s="577">
        <v>16</v>
      </c>
      <c r="B613" s="577">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78"/>
      <c r="AR613" s="579"/>
      <c r="AS613" s="579"/>
      <c r="AT613" s="579"/>
      <c r="AU613" s="580"/>
      <c r="AV613" s="581"/>
      <c r="AW613" s="581"/>
      <c r="AX613" s="582"/>
    </row>
    <row r="614" spans="1:50" ht="24" customHeight="1" x14ac:dyDescent="0.15">
      <c r="A614" s="577">
        <v>17</v>
      </c>
      <c r="B614" s="577">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78"/>
      <c r="AR614" s="579"/>
      <c r="AS614" s="579"/>
      <c r="AT614" s="579"/>
      <c r="AU614" s="580"/>
      <c r="AV614" s="581"/>
      <c r="AW614" s="581"/>
      <c r="AX614" s="582"/>
    </row>
    <row r="615" spans="1:50" ht="24" customHeight="1" x14ac:dyDescent="0.15">
      <c r="A615" s="577">
        <v>18</v>
      </c>
      <c r="B615" s="577">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78"/>
      <c r="AR615" s="579"/>
      <c r="AS615" s="579"/>
      <c r="AT615" s="579"/>
      <c r="AU615" s="580"/>
      <c r="AV615" s="581"/>
      <c r="AW615" s="581"/>
      <c r="AX615" s="582"/>
    </row>
    <row r="616" spans="1:50" ht="24" customHeight="1" x14ac:dyDescent="0.15">
      <c r="A616" s="577">
        <v>19</v>
      </c>
      <c r="B616" s="577">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78"/>
      <c r="AR616" s="579"/>
      <c r="AS616" s="579"/>
      <c r="AT616" s="579"/>
      <c r="AU616" s="580"/>
      <c r="AV616" s="581"/>
      <c r="AW616" s="581"/>
      <c r="AX616" s="582"/>
    </row>
    <row r="617" spans="1:50" ht="24" customHeight="1" x14ac:dyDescent="0.15">
      <c r="A617" s="577">
        <v>20</v>
      </c>
      <c r="B617" s="577">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78"/>
      <c r="AR617" s="579"/>
      <c r="AS617" s="579"/>
      <c r="AT617" s="579"/>
      <c r="AU617" s="580"/>
      <c r="AV617" s="581"/>
      <c r="AW617" s="581"/>
      <c r="AX617" s="582"/>
    </row>
    <row r="618" spans="1:50" ht="24" customHeight="1" x14ac:dyDescent="0.15">
      <c r="A618" s="577">
        <v>21</v>
      </c>
      <c r="B618" s="577">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78"/>
      <c r="AR618" s="579"/>
      <c r="AS618" s="579"/>
      <c r="AT618" s="579"/>
      <c r="AU618" s="580"/>
      <c r="AV618" s="581"/>
      <c r="AW618" s="581"/>
      <c r="AX618" s="582"/>
    </row>
    <row r="619" spans="1:50" ht="24" customHeight="1" x14ac:dyDescent="0.15">
      <c r="A619" s="577">
        <v>22</v>
      </c>
      <c r="B619" s="577">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78"/>
      <c r="AR619" s="579"/>
      <c r="AS619" s="579"/>
      <c r="AT619" s="579"/>
      <c r="AU619" s="580"/>
      <c r="AV619" s="581"/>
      <c r="AW619" s="581"/>
      <c r="AX619" s="582"/>
    </row>
    <row r="620" spans="1:50" ht="24" customHeight="1" x14ac:dyDescent="0.15">
      <c r="A620" s="577">
        <v>23</v>
      </c>
      <c r="B620" s="577">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78"/>
      <c r="AR620" s="579"/>
      <c r="AS620" s="579"/>
      <c r="AT620" s="579"/>
      <c r="AU620" s="580"/>
      <c r="AV620" s="581"/>
      <c r="AW620" s="581"/>
      <c r="AX620" s="582"/>
    </row>
    <row r="621" spans="1:50" ht="24" customHeight="1" x14ac:dyDescent="0.15">
      <c r="A621" s="577">
        <v>24</v>
      </c>
      <c r="B621" s="577">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78"/>
      <c r="AR621" s="579"/>
      <c r="AS621" s="579"/>
      <c r="AT621" s="579"/>
      <c r="AU621" s="580"/>
      <c r="AV621" s="581"/>
      <c r="AW621" s="581"/>
      <c r="AX621" s="582"/>
    </row>
    <row r="622" spans="1:50" ht="24" customHeight="1" x14ac:dyDescent="0.15">
      <c r="A622" s="577">
        <v>25</v>
      </c>
      <c r="B622" s="577">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78"/>
      <c r="AR622" s="579"/>
      <c r="AS622" s="579"/>
      <c r="AT622" s="579"/>
      <c r="AU622" s="580"/>
      <c r="AV622" s="581"/>
      <c r="AW622" s="581"/>
      <c r="AX622" s="582"/>
    </row>
    <row r="623" spans="1:50" ht="24" customHeight="1" x14ac:dyDescent="0.15">
      <c r="A623" s="577">
        <v>26</v>
      </c>
      <c r="B623" s="577">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78"/>
      <c r="AR623" s="579"/>
      <c r="AS623" s="579"/>
      <c r="AT623" s="579"/>
      <c r="AU623" s="580"/>
      <c r="AV623" s="581"/>
      <c r="AW623" s="581"/>
      <c r="AX623" s="582"/>
    </row>
    <row r="624" spans="1:50" ht="24" customHeight="1" x14ac:dyDescent="0.15">
      <c r="A624" s="577">
        <v>27</v>
      </c>
      <c r="B624" s="577">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78"/>
      <c r="AR624" s="579"/>
      <c r="AS624" s="579"/>
      <c r="AT624" s="579"/>
      <c r="AU624" s="580"/>
      <c r="AV624" s="581"/>
      <c r="AW624" s="581"/>
      <c r="AX624" s="582"/>
    </row>
    <row r="625" spans="1:50" ht="24" customHeight="1" x14ac:dyDescent="0.15">
      <c r="A625" s="577">
        <v>28</v>
      </c>
      <c r="B625" s="577">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78"/>
      <c r="AR625" s="579"/>
      <c r="AS625" s="579"/>
      <c r="AT625" s="579"/>
      <c r="AU625" s="580"/>
      <c r="AV625" s="581"/>
      <c r="AW625" s="581"/>
      <c r="AX625" s="582"/>
    </row>
    <row r="626" spans="1:50" ht="24" customHeight="1" x14ac:dyDescent="0.15">
      <c r="A626" s="577">
        <v>29</v>
      </c>
      <c r="B626" s="577">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78"/>
      <c r="AR626" s="579"/>
      <c r="AS626" s="579"/>
      <c r="AT626" s="579"/>
      <c r="AU626" s="580"/>
      <c r="AV626" s="581"/>
      <c r="AW626" s="581"/>
      <c r="AX626" s="582"/>
    </row>
    <row r="627" spans="1:50" ht="24" customHeight="1" x14ac:dyDescent="0.15">
      <c r="A627" s="577">
        <v>30</v>
      </c>
      <c r="B627" s="577">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78"/>
      <c r="AR627" s="579"/>
      <c r="AS627" s="579"/>
      <c r="AT627" s="579"/>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x14ac:dyDescent="0.15">
      <c r="A631" s="577">
        <v>1</v>
      </c>
      <c r="B631" s="577">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78"/>
      <c r="AR631" s="579"/>
      <c r="AS631" s="579"/>
      <c r="AT631" s="579"/>
      <c r="AU631" s="580"/>
      <c r="AV631" s="581"/>
      <c r="AW631" s="581"/>
      <c r="AX631" s="582"/>
    </row>
    <row r="632" spans="1:50" ht="24" customHeight="1" x14ac:dyDescent="0.15">
      <c r="A632" s="577">
        <v>2</v>
      </c>
      <c r="B632" s="577">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78"/>
      <c r="AR632" s="579"/>
      <c r="AS632" s="579"/>
      <c r="AT632" s="579"/>
      <c r="AU632" s="580"/>
      <c r="AV632" s="581"/>
      <c r="AW632" s="581"/>
      <c r="AX632" s="582"/>
    </row>
    <row r="633" spans="1:50" ht="24" customHeight="1" x14ac:dyDescent="0.15">
      <c r="A633" s="577">
        <v>3</v>
      </c>
      <c r="B633" s="577">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78"/>
      <c r="AR633" s="579"/>
      <c r="AS633" s="579"/>
      <c r="AT633" s="579"/>
      <c r="AU633" s="580"/>
      <c r="AV633" s="581"/>
      <c r="AW633" s="581"/>
      <c r="AX633" s="582"/>
    </row>
    <row r="634" spans="1:50" ht="24" customHeight="1" x14ac:dyDescent="0.15">
      <c r="A634" s="577">
        <v>4</v>
      </c>
      <c r="B634" s="577">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78"/>
      <c r="AR634" s="579"/>
      <c r="AS634" s="579"/>
      <c r="AT634" s="579"/>
      <c r="AU634" s="580"/>
      <c r="AV634" s="581"/>
      <c r="AW634" s="581"/>
      <c r="AX634" s="582"/>
    </row>
    <row r="635" spans="1:50" ht="24" customHeight="1" x14ac:dyDescent="0.15">
      <c r="A635" s="577">
        <v>5</v>
      </c>
      <c r="B635" s="577">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78"/>
      <c r="AR635" s="579"/>
      <c r="AS635" s="579"/>
      <c r="AT635" s="579"/>
      <c r="AU635" s="580"/>
      <c r="AV635" s="581"/>
      <c r="AW635" s="581"/>
      <c r="AX635" s="582"/>
    </row>
    <row r="636" spans="1:50" ht="24" customHeight="1" x14ac:dyDescent="0.15">
      <c r="A636" s="577">
        <v>6</v>
      </c>
      <c r="B636" s="577">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78"/>
      <c r="AR636" s="579"/>
      <c r="AS636" s="579"/>
      <c r="AT636" s="579"/>
      <c r="AU636" s="580"/>
      <c r="AV636" s="581"/>
      <c r="AW636" s="581"/>
      <c r="AX636" s="582"/>
    </row>
    <row r="637" spans="1:50" ht="24" customHeight="1" x14ac:dyDescent="0.15">
      <c r="A637" s="577">
        <v>7</v>
      </c>
      <c r="B637" s="577">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78"/>
      <c r="AR637" s="579"/>
      <c r="AS637" s="579"/>
      <c r="AT637" s="579"/>
      <c r="AU637" s="580"/>
      <c r="AV637" s="581"/>
      <c r="AW637" s="581"/>
      <c r="AX637" s="582"/>
    </row>
    <row r="638" spans="1:50" ht="24" customHeight="1" x14ac:dyDescent="0.15">
      <c r="A638" s="577">
        <v>8</v>
      </c>
      <c r="B638" s="577">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78"/>
      <c r="AR638" s="579"/>
      <c r="AS638" s="579"/>
      <c r="AT638" s="579"/>
      <c r="AU638" s="580"/>
      <c r="AV638" s="581"/>
      <c r="AW638" s="581"/>
      <c r="AX638" s="582"/>
    </row>
    <row r="639" spans="1:50" ht="24" customHeight="1" x14ac:dyDescent="0.15">
      <c r="A639" s="577">
        <v>9</v>
      </c>
      <c r="B639" s="577">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78"/>
      <c r="AR639" s="579"/>
      <c r="AS639" s="579"/>
      <c r="AT639" s="579"/>
      <c r="AU639" s="580"/>
      <c r="AV639" s="581"/>
      <c r="AW639" s="581"/>
      <c r="AX639" s="582"/>
    </row>
    <row r="640" spans="1:50" ht="24" customHeight="1" x14ac:dyDescent="0.15">
      <c r="A640" s="577">
        <v>10</v>
      </c>
      <c r="B640" s="577">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78"/>
      <c r="AR640" s="579"/>
      <c r="AS640" s="579"/>
      <c r="AT640" s="579"/>
      <c r="AU640" s="580"/>
      <c r="AV640" s="581"/>
      <c r="AW640" s="581"/>
      <c r="AX640" s="582"/>
    </row>
    <row r="641" spans="1:50" ht="24" customHeight="1" x14ac:dyDescent="0.15">
      <c r="A641" s="577">
        <v>11</v>
      </c>
      <c r="B641" s="577">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78"/>
      <c r="AR641" s="579"/>
      <c r="AS641" s="579"/>
      <c r="AT641" s="579"/>
      <c r="AU641" s="580"/>
      <c r="AV641" s="581"/>
      <c r="AW641" s="581"/>
      <c r="AX641" s="582"/>
    </row>
    <row r="642" spans="1:50" ht="24" customHeight="1" x14ac:dyDescent="0.15">
      <c r="A642" s="577">
        <v>12</v>
      </c>
      <c r="B642" s="577">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78"/>
      <c r="AR642" s="579"/>
      <c r="AS642" s="579"/>
      <c r="AT642" s="579"/>
      <c r="AU642" s="580"/>
      <c r="AV642" s="581"/>
      <c r="AW642" s="581"/>
      <c r="AX642" s="582"/>
    </row>
    <row r="643" spans="1:50" ht="24" customHeight="1" x14ac:dyDescent="0.15">
      <c r="A643" s="577">
        <v>13</v>
      </c>
      <c r="B643" s="577">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78"/>
      <c r="AR643" s="579"/>
      <c r="AS643" s="579"/>
      <c r="AT643" s="579"/>
      <c r="AU643" s="580"/>
      <c r="AV643" s="581"/>
      <c r="AW643" s="581"/>
      <c r="AX643" s="582"/>
    </row>
    <row r="644" spans="1:50" ht="24" customHeight="1" x14ac:dyDescent="0.15">
      <c r="A644" s="577">
        <v>14</v>
      </c>
      <c r="B644" s="577">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78"/>
      <c r="AR644" s="579"/>
      <c r="AS644" s="579"/>
      <c r="AT644" s="579"/>
      <c r="AU644" s="580"/>
      <c r="AV644" s="581"/>
      <c r="AW644" s="581"/>
      <c r="AX644" s="582"/>
    </row>
    <row r="645" spans="1:50" ht="24" customHeight="1" x14ac:dyDescent="0.15">
      <c r="A645" s="577">
        <v>15</v>
      </c>
      <c r="B645" s="577">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78"/>
      <c r="AR645" s="579"/>
      <c r="AS645" s="579"/>
      <c r="AT645" s="579"/>
      <c r="AU645" s="580"/>
      <c r="AV645" s="581"/>
      <c r="AW645" s="581"/>
      <c r="AX645" s="582"/>
    </row>
    <row r="646" spans="1:50" ht="24" customHeight="1" x14ac:dyDescent="0.15">
      <c r="A646" s="577">
        <v>16</v>
      </c>
      <c r="B646" s="577">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78"/>
      <c r="AR646" s="579"/>
      <c r="AS646" s="579"/>
      <c r="AT646" s="579"/>
      <c r="AU646" s="580"/>
      <c r="AV646" s="581"/>
      <c r="AW646" s="581"/>
      <c r="AX646" s="582"/>
    </row>
    <row r="647" spans="1:50" ht="24" customHeight="1" x14ac:dyDescent="0.15">
      <c r="A647" s="577">
        <v>17</v>
      </c>
      <c r="B647" s="577">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78"/>
      <c r="AR647" s="579"/>
      <c r="AS647" s="579"/>
      <c r="AT647" s="579"/>
      <c r="AU647" s="580"/>
      <c r="AV647" s="581"/>
      <c r="AW647" s="581"/>
      <c r="AX647" s="582"/>
    </row>
    <row r="648" spans="1:50" ht="24" customHeight="1" x14ac:dyDescent="0.15">
      <c r="A648" s="577">
        <v>18</v>
      </c>
      <c r="B648" s="577">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78"/>
      <c r="AR648" s="579"/>
      <c r="AS648" s="579"/>
      <c r="AT648" s="579"/>
      <c r="AU648" s="580"/>
      <c r="AV648" s="581"/>
      <c r="AW648" s="581"/>
      <c r="AX648" s="582"/>
    </row>
    <row r="649" spans="1:50" ht="24" customHeight="1" x14ac:dyDescent="0.15">
      <c r="A649" s="577">
        <v>19</v>
      </c>
      <c r="B649" s="577">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78"/>
      <c r="AR649" s="579"/>
      <c r="AS649" s="579"/>
      <c r="AT649" s="579"/>
      <c r="AU649" s="580"/>
      <c r="AV649" s="581"/>
      <c r="AW649" s="581"/>
      <c r="AX649" s="582"/>
    </row>
    <row r="650" spans="1:50" ht="24" customHeight="1" x14ac:dyDescent="0.15">
      <c r="A650" s="577">
        <v>20</v>
      </c>
      <c r="B650" s="577">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78"/>
      <c r="AR650" s="579"/>
      <c r="AS650" s="579"/>
      <c r="AT650" s="579"/>
      <c r="AU650" s="580"/>
      <c r="AV650" s="581"/>
      <c r="AW650" s="581"/>
      <c r="AX650" s="582"/>
    </row>
    <row r="651" spans="1:50" ht="24" customHeight="1" x14ac:dyDescent="0.15">
      <c r="A651" s="577">
        <v>21</v>
      </c>
      <c r="B651" s="577">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78"/>
      <c r="AR651" s="579"/>
      <c r="AS651" s="579"/>
      <c r="AT651" s="579"/>
      <c r="AU651" s="580"/>
      <c r="AV651" s="581"/>
      <c r="AW651" s="581"/>
      <c r="AX651" s="582"/>
    </row>
    <row r="652" spans="1:50" ht="24" customHeight="1" x14ac:dyDescent="0.15">
      <c r="A652" s="577">
        <v>22</v>
      </c>
      <c r="B652" s="577">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78"/>
      <c r="AR652" s="579"/>
      <c r="AS652" s="579"/>
      <c r="AT652" s="579"/>
      <c r="AU652" s="580"/>
      <c r="AV652" s="581"/>
      <c r="AW652" s="581"/>
      <c r="AX652" s="582"/>
    </row>
    <row r="653" spans="1:50" ht="24" customHeight="1" x14ac:dyDescent="0.15">
      <c r="A653" s="577">
        <v>23</v>
      </c>
      <c r="B653" s="577">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78"/>
      <c r="AR653" s="579"/>
      <c r="AS653" s="579"/>
      <c r="AT653" s="579"/>
      <c r="AU653" s="580"/>
      <c r="AV653" s="581"/>
      <c r="AW653" s="581"/>
      <c r="AX653" s="582"/>
    </row>
    <row r="654" spans="1:50" ht="24" customHeight="1" x14ac:dyDescent="0.15">
      <c r="A654" s="577">
        <v>24</v>
      </c>
      <c r="B654" s="577">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78"/>
      <c r="AR654" s="579"/>
      <c r="AS654" s="579"/>
      <c r="AT654" s="579"/>
      <c r="AU654" s="580"/>
      <c r="AV654" s="581"/>
      <c r="AW654" s="581"/>
      <c r="AX654" s="582"/>
    </row>
    <row r="655" spans="1:50" ht="24" customHeight="1" x14ac:dyDescent="0.15">
      <c r="A655" s="577">
        <v>25</v>
      </c>
      <c r="B655" s="577">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78"/>
      <c r="AR655" s="579"/>
      <c r="AS655" s="579"/>
      <c r="AT655" s="579"/>
      <c r="AU655" s="580"/>
      <c r="AV655" s="581"/>
      <c r="AW655" s="581"/>
      <c r="AX655" s="582"/>
    </row>
    <row r="656" spans="1:50" ht="24" customHeight="1" x14ac:dyDescent="0.15">
      <c r="A656" s="577">
        <v>26</v>
      </c>
      <c r="B656" s="577">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78"/>
      <c r="AR656" s="579"/>
      <c r="AS656" s="579"/>
      <c r="AT656" s="579"/>
      <c r="AU656" s="580"/>
      <c r="AV656" s="581"/>
      <c r="AW656" s="581"/>
      <c r="AX656" s="582"/>
    </row>
    <row r="657" spans="1:50" ht="24" customHeight="1" x14ac:dyDescent="0.15">
      <c r="A657" s="577">
        <v>27</v>
      </c>
      <c r="B657" s="577">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78"/>
      <c r="AR657" s="579"/>
      <c r="AS657" s="579"/>
      <c r="AT657" s="579"/>
      <c r="AU657" s="580"/>
      <c r="AV657" s="581"/>
      <c r="AW657" s="581"/>
      <c r="AX657" s="582"/>
    </row>
    <row r="658" spans="1:50" ht="24" customHeight="1" x14ac:dyDescent="0.15">
      <c r="A658" s="577">
        <v>28</v>
      </c>
      <c r="B658" s="577">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78"/>
      <c r="AR658" s="579"/>
      <c r="AS658" s="579"/>
      <c r="AT658" s="579"/>
      <c r="AU658" s="580"/>
      <c r="AV658" s="581"/>
      <c r="AW658" s="581"/>
      <c r="AX658" s="582"/>
    </row>
    <row r="659" spans="1:50" ht="24" customHeight="1" x14ac:dyDescent="0.15">
      <c r="A659" s="577">
        <v>29</v>
      </c>
      <c r="B659" s="577">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78"/>
      <c r="AR659" s="579"/>
      <c r="AS659" s="579"/>
      <c r="AT659" s="579"/>
      <c r="AU659" s="580"/>
      <c r="AV659" s="581"/>
      <c r="AW659" s="581"/>
      <c r="AX659" s="582"/>
    </row>
    <row r="660" spans="1:50" ht="24" customHeight="1" x14ac:dyDescent="0.15">
      <c r="A660" s="577">
        <v>30</v>
      </c>
      <c r="B660" s="577">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78"/>
      <c r="AR660" s="579"/>
      <c r="AS660" s="579"/>
      <c r="AT660" s="579"/>
      <c r="AU660" s="580"/>
      <c r="AV660" s="581"/>
      <c r="AW660" s="581"/>
      <c r="AX660" s="58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414</v>
      </c>
      <c r="AL663" s="241"/>
      <c r="AM663" s="241"/>
      <c r="AN663" s="241"/>
      <c r="AO663" s="241"/>
      <c r="AP663" s="241"/>
      <c r="AQ663" s="241" t="s">
        <v>23</v>
      </c>
      <c r="AR663" s="241"/>
      <c r="AS663" s="241"/>
      <c r="AT663" s="241"/>
      <c r="AU663" s="92" t="s">
        <v>24</v>
      </c>
      <c r="AV663" s="93"/>
      <c r="AW663" s="93"/>
      <c r="AX663" s="584"/>
    </row>
    <row r="664" spans="1:50" ht="24" customHeight="1" x14ac:dyDescent="0.15">
      <c r="A664" s="577">
        <v>1</v>
      </c>
      <c r="B664" s="577">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78"/>
      <c r="AR664" s="579"/>
      <c r="AS664" s="579"/>
      <c r="AT664" s="579"/>
      <c r="AU664" s="580"/>
      <c r="AV664" s="581"/>
      <c r="AW664" s="581"/>
      <c r="AX664" s="582"/>
    </row>
    <row r="665" spans="1:50" ht="24" customHeight="1" x14ac:dyDescent="0.15">
      <c r="A665" s="577">
        <v>2</v>
      </c>
      <c r="B665" s="577">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78"/>
      <c r="AR665" s="579"/>
      <c r="AS665" s="579"/>
      <c r="AT665" s="579"/>
      <c r="AU665" s="580"/>
      <c r="AV665" s="581"/>
      <c r="AW665" s="581"/>
      <c r="AX665" s="582"/>
    </row>
    <row r="666" spans="1:50" ht="24" customHeight="1" x14ac:dyDescent="0.15">
      <c r="A666" s="577">
        <v>3</v>
      </c>
      <c r="B666" s="577">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78"/>
      <c r="AR666" s="579"/>
      <c r="AS666" s="579"/>
      <c r="AT666" s="579"/>
      <c r="AU666" s="580"/>
      <c r="AV666" s="581"/>
      <c r="AW666" s="581"/>
      <c r="AX666" s="582"/>
    </row>
    <row r="667" spans="1:50" ht="24" customHeight="1" x14ac:dyDescent="0.15">
      <c r="A667" s="577">
        <v>4</v>
      </c>
      <c r="B667" s="577">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78"/>
      <c r="AR667" s="579"/>
      <c r="AS667" s="579"/>
      <c r="AT667" s="579"/>
      <c r="AU667" s="580"/>
      <c r="AV667" s="581"/>
      <c r="AW667" s="581"/>
      <c r="AX667" s="582"/>
    </row>
    <row r="668" spans="1:50" ht="24" customHeight="1" x14ac:dyDescent="0.15">
      <c r="A668" s="577">
        <v>5</v>
      </c>
      <c r="B668" s="577">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78"/>
      <c r="AR668" s="579"/>
      <c r="AS668" s="579"/>
      <c r="AT668" s="579"/>
      <c r="AU668" s="580"/>
      <c r="AV668" s="581"/>
      <c r="AW668" s="581"/>
      <c r="AX668" s="582"/>
    </row>
    <row r="669" spans="1:50" ht="24" customHeight="1" x14ac:dyDescent="0.15">
      <c r="A669" s="577">
        <v>6</v>
      </c>
      <c r="B669" s="577">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78"/>
      <c r="AR669" s="579"/>
      <c r="AS669" s="579"/>
      <c r="AT669" s="579"/>
      <c r="AU669" s="580"/>
      <c r="AV669" s="581"/>
      <c r="AW669" s="581"/>
      <c r="AX669" s="582"/>
    </row>
    <row r="670" spans="1:50" ht="24" customHeight="1" x14ac:dyDescent="0.15">
      <c r="A670" s="577">
        <v>7</v>
      </c>
      <c r="B670" s="577">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78"/>
      <c r="AR670" s="579"/>
      <c r="AS670" s="579"/>
      <c r="AT670" s="579"/>
      <c r="AU670" s="580"/>
      <c r="AV670" s="581"/>
      <c r="AW670" s="581"/>
      <c r="AX670" s="582"/>
    </row>
    <row r="671" spans="1:50" ht="24" customHeight="1" x14ac:dyDescent="0.15">
      <c r="A671" s="577">
        <v>8</v>
      </c>
      <c r="B671" s="577">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78"/>
      <c r="AR671" s="579"/>
      <c r="AS671" s="579"/>
      <c r="AT671" s="579"/>
      <c r="AU671" s="580"/>
      <c r="AV671" s="581"/>
      <c r="AW671" s="581"/>
      <c r="AX671" s="582"/>
    </row>
    <row r="672" spans="1:50" ht="24" customHeight="1" x14ac:dyDescent="0.15">
      <c r="A672" s="577">
        <v>9</v>
      </c>
      <c r="B672" s="577">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78"/>
      <c r="AR672" s="579"/>
      <c r="AS672" s="579"/>
      <c r="AT672" s="579"/>
      <c r="AU672" s="580"/>
      <c r="AV672" s="581"/>
      <c r="AW672" s="581"/>
      <c r="AX672" s="582"/>
    </row>
    <row r="673" spans="1:50" ht="24" customHeight="1" x14ac:dyDescent="0.15">
      <c r="A673" s="577">
        <v>10</v>
      </c>
      <c r="B673" s="577">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78"/>
      <c r="AR673" s="579"/>
      <c r="AS673" s="579"/>
      <c r="AT673" s="579"/>
      <c r="AU673" s="580"/>
      <c r="AV673" s="581"/>
      <c r="AW673" s="581"/>
      <c r="AX673" s="582"/>
    </row>
    <row r="674" spans="1:50" ht="24" customHeight="1" x14ac:dyDescent="0.15">
      <c r="A674" s="577">
        <v>11</v>
      </c>
      <c r="B674" s="577">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78"/>
      <c r="AR674" s="579"/>
      <c r="AS674" s="579"/>
      <c r="AT674" s="579"/>
      <c r="AU674" s="580"/>
      <c r="AV674" s="581"/>
      <c r="AW674" s="581"/>
      <c r="AX674" s="582"/>
    </row>
    <row r="675" spans="1:50" ht="24" customHeight="1" x14ac:dyDescent="0.15">
      <c r="A675" s="577">
        <v>12</v>
      </c>
      <c r="B675" s="577">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78"/>
      <c r="AR675" s="579"/>
      <c r="AS675" s="579"/>
      <c r="AT675" s="579"/>
      <c r="AU675" s="580"/>
      <c r="AV675" s="581"/>
      <c r="AW675" s="581"/>
      <c r="AX675" s="582"/>
    </row>
    <row r="676" spans="1:50" ht="24" customHeight="1" x14ac:dyDescent="0.15">
      <c r="A676" s="577">
        <v>13</v>
      </c>
      <c r="B676" s="577">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78"/>
      <c r="AR676" s="579"/>
      <c r="AS676" s="579"/>
      <c r="AT676" s="579"/>
      <c r="AU676" s="580"/>
      <c r="AV676" s="581"/>
      <c r="AW676" s="581"/>
      <c r="AX676" s="582"/>
    </row>
    <row r="677" spans="1:50" ht="24" customHeight="1" x14ac:dyDescent="0.15">
      <c r="A677" s="577">
        <v>14</v>
      </c>
      <c r="B677" s="577">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78"/>
      <c r="AR677" s="579"/>
      <c r="AS677" s="579"/>
      <c r="AT677" s="579"/>
      <c r="AU677" s="580"/>
      <c r="AV677" s="581"/>
      <c r="AW677" s="581"/>
      <c r="AX677" s="582"/>
    </row>
    <row r="678" spans="1:50" ht="24" customHeight="1" x14ac:dyDescent="0.15">
      <c r="A678" s="577">
        <v>15</v>
      </c>
      <c r="B678" s="577">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78"/>
      <c r="AR678" s="579"/>
      <c r="AS678" s="579"/>
      <c r="AT678" s="579"/>
      <c r="AU678" s="580"/>
      <c r="AV678" s="581"/>
      <c r="AW678" s="581"/>
      <c r="AX678" s="582"/>
    </row>
    <row r="679" spans="1:50" ht="24" customHeight="1" x14ac:dyDescent="0.15">
      <c r="A679" s="577">
        <v>16</v>
      </c>
      <c r="B679" s="577">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78"/>
      <c r="AR679" s="579"/>
      <c r="AS679" s="579"/>
      <c r="AT679" s="579"/>
      <c r="AU679" s="580"/>
      <c r="AV679" s="581"/>
      <c r="AW679" s="581"/>
      <c r="AX679" s="582"/>
    </row>
    <row r="680" spans="1:50" ht="24" customHeight="1" x14ac:dyDescent="0.15">
      <c r="A680" s="577">
        <v>17</v>
      </c>
      <c r="B680" s="577">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78"/>
      <c r="AR680" s="579"/>
      <c r="AS680" s="579"/>
      <c r="AT680" s="579"/>
      <c r="AU680" s="580"/>
      <c r="AV680" s="581"/>
      <c r="AW680" s="581"/>
      <c r="AX680" s="582"/>
    </row>
    <row r="681" spans="1:50" ht="24" customHeight="1" x14ac:dyDescent="0.15">
      <c r="A681" s="577">
        <v>18</v>
      </c>
      <c r="B681" s="577">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78"/>
      <c r="AR681" s="579"/>
      <c r="AS681" s="579"/>
      <c r="AT681" s="579"/>
      <c r="AU681" s="580"/>
      <c r="AV681" s="581"/>
      <c r="AW681" s="581"/>
      <c r="AX681" s="582"/>
    </row>
    <row r="682" spans="1:50" ht="24" customHeight="1" x14ac:dyDescent="0.15">
      <c r="A682" s="577">
        <v>19</v>
      </c>
      <c r="B682" s="577">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78"/>
      <c r="AR682" s="579"/>
      <c r="AS682" s="579"/>
      <c r="AT682" s="579"/>
      <c r="AU682" s="580"/>
      <c r="AV682" s="581"/>
      <c r="AW682" s="581"/>
      <c r="AX682" s="582"/>
    </row>
    <row r="683" spans="1:50" ht="24" customHeight="1" x14ac:dyDescent="0.15">
      <c r="A683" s="577">
        <v>20</v>
      </c>
      <c r="B683" s="577">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78"/>
      <c r="AR683" s="579"/>
      <c r="AS683" s="579"/>
      <c r="AT683" s="579"/>
      <c r="AU683" s="580"/>
      <c r="AV683" s="581"/>
      <c r="AW683" s="581"/>
      <c r="AX683" s="582"/>
    </row>
    <row r="684" spans="1:50" ht="24" customHeight="1" x14ac:dyDescent="0.15">
      <c r="A684" s="577">
        <v>21</v>
      </c>
      <c r="B684" s="577">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78"/>
      <c r="AR684" s="579"/>
      <c r="AS684" s="579"/>
      <c r="AT684" s="579"/>
      <c r="AU684" s="580"/>
      <c r="AV684" s="581"/>
      <c r="AW684" s="581"/>
      <c r="AX684" s="582"/>
    </row>
    <row r="685" spans="1:50" ht="24" customHeight="1" x14ac:dyDescent="0.15">
      <c r="A685" s="577">
        <v>22</v>
      </c>
      <c r="B685" s="577">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78"/>
      <c r="AR685" s="579"/>
      <c r="AS685" s="579"/>
      <c r="AT685" s="579"/>
      <c r="AU685" s="580"/>
      <c r="AV685" s="581"/>
      <c r="AW685" s="581"/>
      <c r="AX685" s="582"/>
    </row>
    <row r="686" spans="1:50" ht="24" customHeight="1" x14ac:dyDescent="0.15">
      <c r="A686" s="577">
        <v>23</v>
      </c>
      <c r="B686" s="577">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78"/>
      <c r="AR686" s="579"/>
      <c r="AS686" s="579"/>
      <c r="AT686" s="579"/>
      <c r="AU686" s="580"/>
      <c r="AV686" s="581"/>
      <c r="AW686" s="581"/>
      <c r="AX686" s="582"/>
    </row>
    <row r="687" spans="1:50" ht="24" customHeight="1" x14ac:dyDescent="0.15">
      <c r="A687" s="577">
        <v>24</v>
      </c>
      <c r="B687" s="577">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78"/>
      <c r="AR687" s="579"/>
      <c r="AS687" s="579"/>
      <c r="AT687" s="579"/>
      <c r="AU687" s="580"/>
      <c r="AV687" s="581"/>
      <c r="AW687" s="581"/>
      <c r="AX687" s="582"/>
    </row>
    <row r="688" spans="1:50" ht="24" customHeight="1" x14ac:dyDescent="0.15">
      <c r="A688" s="577">
        <v>25</v>
      </c>
      <c r="B688" s="577">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78"/>
      <c r="AR688" s="579"/>
      <c r="AS688" s="579"/>
      <c r="AT688" s="579"/>
      <c r="AU688" s="580"/>
      <c r="AV688" s="581"/>
      <c r="AW688" s="581"/>
      <c r="AX688" s="582"/>
    </row>
    <row r="689" spans="1:50" ht="24" customHeight="1" x14ac:dyDescent="0.15">
      <c r="A689" s="577">
        <v>26</v>
      </c>
      <c r="B689" s="577">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78"/>
      <c r="AR689" s="579"/>
      <c r="AS689" s="579"/>
      <c r="AT689" s="579"/>
      <c r="AU689" s="580"/>
      <c r="AV689" s="581"/>
      <c r="AW689" s="581"/>
      <c r="AX689" s="582"/>
    </row>
    <row r="690" spans="1:50" ht="24" customHeight="1" x14ac:dyDescent="0.15">
      <c r="A690" s="577">
        <v>27</v>
      </c>
      <c r="B690" s="577">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78"/>
      <c r="AR690" s="579"/>
      <c r="AS690" s="579"/>
      <c r="AT690" s="579"/>
      <c r="AU690" s="580"/>
      <c r="AV690" s="581"/>
      <c r="AW690" s="581"/>
      <c r="AX690" s="582"/>
    </row>
    <row r="691" spans="1:50" ht="24" customHeight="1" x14ac:dyDescent="0.15">
      <c r="A691" s="577">
        <v>28</v>
      </c>
      <c r="B691" s="577">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78"/>
      <c r="AR691" s="579"/>
      <c r="AS691" s="579"/>
      <c r="AT691" s="579"/>
      <c r="AU691" s="580"/>
      <c r="AV691" s="581"/>
      <c r="AW691" s="581"/>
      <c r="AX691" s="582"/>
    </row>
    <row r="692" spans="1:50" ht="24" customHeight="1" x14ac:dyDescent="0.15">
      <c r="A692" s="577">
        <v>29</v>
      </c>
      <c r="B692" s="577">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78"/>
      <c r="AR692" s="579"/>
      <c r="AS692" s="579"/>
      <c r="AT692" s="579"/>
      <c r="AU692" s="580"/>
      <c r="AV692" s="581"/>
      <c r="AW692" s="581"/>
      <c r="AX692" s="582"/>
    </row>
    <row r="693" spans="1:50" ht="24" customHeight="1" x14ac:dyDescent="0.15">
      <c r="A693" s="577">
        <v>30</v>
      </c>
      <c r="B693" s="577">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78"/>
      <c r="AR693" s="579"/>
      <c r="AS693" s="579"/>
      <c r="AT693" s="579"/>
      <c r="AU693" s="580"/>
      <c r="AV693" s="581"/>
      <c r="AW693" s="581"/>
      <c r="AX693" s="58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414</v>
      </c>
      <c r="AL696" s="241"/>
      <c r="AM696" s="241"/>
      <c r="AN696" s="241"/>
      <c r="AO696" s="241"/>
      <c r="AP696" s="241"/>
      <c r="AQ696" s="241" t="s">
        <v>23</v>
      </c>
      <c r="AR696" s="241"/>
      <c r="AS696" s="241"/>
      <c r="AT696" s="241"/>
      <c r="AU696" s="92" t="s">
        <v>24</v>
      </c>
      <c r="AV696" s="93"/>
      <c r="AW696" s="93"/>
      <c r="AX696" s="584"/>
    </row>
    <row r="697" spans="1:50" ht="24" customHeight="1" x14ac:dyDescent="0.15">
      <c r="A697" s="577">
        <v>1</v>
      </c>
      <c r="B697" s="577">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78"/>
      <c r="AR697" s="579"/>
      <c r="AS697" s="579"/>
      <c r="AT697" s="579"/>
      <c r="AU697" s="580"/>
      <c r="AV697" s="581"/>
      <c r="AW697" s="581"/>
      <c r="AX697" s="582"/>
    </row>
    <row r="698" spans="1:50" ht="24" customHeight="1" x14ac:dyDescent="0.15">
      <c r="A698" s="577">
        <v>2</v>
      </c>
      <c r="B698" s="577">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78"/>
      <c r="AR698" s="579"/>
      <c r="AS698" s="579"/>
      <c r="AT698" s="579"/>
      <c r="AU698" s="580"/>
      <c r="AV698" s="581"/>
      <c r="AW698" s="581"/>
      <c r="AX698" s="582"/>
    </row>
    <row r="699" spans="1:50" ht="24" customHeight="1" x14ac:dyDescent="0.15">
      <c r="A699" s="577">
        <v>3</v>
      </c>
      <c r="B699" s="577">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78"/>
      <c r="AR699" s="579"/>
      <c r="AS699" s="579"/>
      <c r="AT699" s="579"/>
      <c r="AU699" s="580"/>
      <c r="AV699" s="581"/>
      <c r="AW699" s="581"/>
      <c r="AX699" s="582"/>
    </row>
    <row r="700" spans="1:50" ht="24" customHeight="1" x14ac:dyDescent="0.15">
      <c r="A700" s="577">
        <v>4</v>
      </c>
      <c r="B700" s="577">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78"/>
      <c r="AR700" s="579"/>
      <c r="AS700" s="579"/>
      <c r="AT700" s="579"/>
      <c r="AU700" s="580"/>
      <c r="AV700" s="581"/>
      <c r="AW700" s="581"/>
      <c r="AX700" s="582"/>
    </row>
    <row r="701" spans="1:50" ht="24" customHeight="1" x14ac:dyDescent="0.15">
      <c r="A701" s="577">
        <v>5</v>
      </c>
      <c r="B701" s="577">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78"/>
      <c r="AR701" s="579"/>
      <c r="AS701" s="579"/>
      <c r="AT701" s="579"/>
      <c r="AU701" s="580"/>
      <c r="AV701" s="581"/>
      <c r="AW701" s="581"/>
      <c r="AX701" s="582"/>
    </row>
    <row r="702" spans="1:50" ht="24" customHeight="1" x14ac:dyDescent="0.15">
      <c r="A702" s="577">
        <v>6</v>
      </c>
      <c r="B702" s="577">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78"/>
      <c r="AR702" s="579"/>
      <c r="AS702" s="579"/>
      <c r="AT702" s="579"/>
      <c r="AU702" s="580"/>
      <c r="AV702" s="581"/>
      <c r="AW702" s="581"/>
      <c r="AX702" s="582"/>
    </row>
    <row r="703" spans="1:50" ht="24" customHeight="1" x14ac:dyDescent="0.15">
      <c r="A703" s="577">
        <v>7</v>
      </c>
      <c r="B703" s="577">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78"/>
      <c r="AR703" s="579"/>
      <c r="AS703" s="579"/>
      <c r="AT703" s="579"/>
      <c r="AU703" s="580"/>
      <c r="AV703" s="581"/>
      <c r="AW703" s="581"/>
      <c r="AX703" s="582"/>
    </row>
    <row r="704" spans="1:50" ht="24" customHeight="1" x14ac:dyDescent="0.15">
      <c r="A704" s="577">
        <v>8</v>
      </c>
      <c r="B704" s="577">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78"/>
      <c r="AR704" s="579"/>
      <c r="AS704" s="579"/>
      <c r="AT704" s="579"/>
      <c r="AU704" s="580"/>
      <c r="AV704" s="581"/>
      <c r="AW704" s="581"/>
      <c r="AX704" s="582"/>
    </row>
    <row r="705" spans="1:50" ht="24" customHeight="1" x14ac:dyDescent="0.15">
      <c r="A705" s="577">
        <v>9</v>
      </c>
      <c r="B705" s="577">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78"/>
      <c r="AR705" s="579"/>
      <c r="AS705" s="579"/>
      <c r="AT705" s="579"/>
      <c r="AU705" s="580"/>
      <c r="AV705" s="581"/>
      <c r="AW705" s="581"/>
      <c r="AX705" s="582"/>
    </row>
    <row r="706" spans="1:50" ht="24" customHeight="1" x14ac:dyDescent="0.15">
      <c r="A706" s="577">
        <v>10</v>
      </c>
      <c r="B706" s="577">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78"/>
      <c r="AR706" s="579"/>
      <c r="AS706" s="579"/>
      <c r="AT706" s="579"/>
      <c r="AU706" s="580"/>
      <c r="AV706" s="581"/>
      <c r="AW706" s="581"/>
      <c r="AX706" s="582"/>
    </row>
    <row r="707" spans="1:50" ht="24" customHeight="1" x14ac:dyDescent="0.15">
      <c r="A707" s="577">
        <v>11</v>
      </c>
      <c r="B707" s="577">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78"/>
      <c r="AR707" s="579"/>
      <c r="AS707" s="579"/>
      <c r="AT707" s="579"/>
      <c r="AU707" s="580"/>
      <c r="AV707" s="581"/>
      <c r="AW707" s="581"/>
      <c r="AX707" s="582"/>
    </row>
    <row r="708" spans="1:50" ht="24" customHeight="1" x14ac:dyDescent="0.15">
      <c r="A708" s="577">
        <v>12</v>
      </c>
      <c r="B708" s="577">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78"/>
      <c r="AR708" s="579"/>
      <c r="AS708" s="579"/>
      <c r="AT708" s="579"/>
      <c r="AU708" s="580"/>
      <c r="AV708" s="581"/>
      <c r="AW708" s="581"/>
      <c r="AX708" s="582"/>
    </row>
    <row r="709" spans="1:50" ht="24" customHeight="1" x14ac:dyDescent="0.15">
      <c r="A709" s="577">
        <v>13</v>
      </c>
      <c r="B709" s="577">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78"/>
      <c r="AR709" s="579"/>
      <c r="AS709" s="579"/>
      <c r="AT709" s="579"/>
      <c r="AU709" s="580"/>
      <c r="AV709" s="581"/>
      <c r="AW709" s="581"/>
      <c r="AX709" s="582"/>
    </row>
    <row r="710" spans="1:50" ht="24" customHeight="1" x14ac:dyDescent="0.15">
      <c r="A710" s="577">
        <v>14</v>
      </c>
      <c r="B710" s="577">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78"/>
      <c r="AR710" s="579"/>
      <c r="AS710" s="579"/>
      <c r="AT710" s="579"/>
      <c r="AU710" s="580"/>
      <c r="AV710" s="581"/>
      <c r="AW710" s="581"/>
      <c r="AX710" s="582"/>
    </row>
    <row r="711" spans="1:50" ht="24" customHeight="1" x14ac:dyDescent="0.15">
      <c r="A711" s="577">
        <v>15</v>
      </c>
      <c r="B711" s="577">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78"/>
      <c r="AR711" s="579"/>
      <c r="AS711" s="579"/>
      <c r="AT711" s="579"/>
      <c r="AU711" s="580"/>
      <c r="AV711" s="581"/>
      <c r="AW711" s="581"/>
      <c r="AX711" s="582"/>
    </row>
    <row r="712" spans="1:50" ht="24" customHeight="1" x14ac:dyDescent="0.15">
      <c r="A712" s="577">
        <v>16</v>
      </c>
      <c r="B712" s="577">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78"/>
      <c r="AR712" s="579"/>
      <c r="AS712" s="579"/>
      <c r="AT712" s="579"/>
      <c r="AU712" s="580"/>
      <c r="AV712" s="581"/>
      <c r="AW712" s="581"/>
      <c r="AX712" s="582"/>
    </row>
    <row r="713" spans="1:50" ht="24" customHeight="1" x14ac:dyDescent="0.15">
      <c r="A713" s="577">
        <v>17</v>
      </c>
      <c r="B713" s="577">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78"/>
      <c r="AR713" s="579"/>
      <c r="AS713" s="579"/>
      <c r="AT713" s="579"/>
      <c r="AU713" s="580"/>
      <c r="AV713" s="581"/>
      <c r="AW713" s="581"/>
      <c r="AX713" s="582"/>
    </row>
    <row r="714" spans="1:50" ht="24" customHeight="1" x14ac:dyDescent="0.15">
      <c r="A714" s="577">
        <v>18</v>
      </c>
      <c r="B714" s="577">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78"/>
      <c r="AR714" s="579"/>
      <c r="AS714" s="579"/>
      <c r="AT714" s="579"/>
      <c r="AU714" s="580"/>
      <c r="AV714" s="581"/>
      <c r="AW714" s="581"/>
      <c r="AX714" s="582"/>
    </row>
    <row r="715" spans="1:50" ht="24" customHeight="1" x14ac:dyDescent="0.15">
      <c r="A715" s="577">
        <v>19</v>
      </c>
      <c r="B715" s="577">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78"/>
      <c r="AR715" s="579"/>
      <c r="AS715" s="579"/>
      <c r="AT715" s="579"/>
      <c r="AU715" s="580"/>
      <c r="AV715" s="581"/>
      <c r="AW715" s="581"/>
      <c r="AX715" s="582"/>
    </row>
    <row r="716" spans="1:50" ht="24" customHeight="1" x14ac:dyDescent="0.15">
      <c r="A716" s="577">
        <v>20</v>
      </c>
      <c r="B716" s="577">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78"/>
      <c r="AR716" s="579"/>
      <c r="AS716" s="579"/>
      <c r="AT716" s="579"/>
      <c r="AU716" s="580"/>
      <c r="AV716" s="581"/>
      <c r="AW716" s="581"/>
      <c r="AX716" s="582"/>
    </row>
    <row r="717" spans="1:50" ht="24" customHeight="1" x14ac:dyDescent="0.15">
      <c r="A717" s="577">
        <v>21</v>
      </c>
      <c r="B717" s="577">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78"/>
      <c r="AR717" s="579"/>
      <c r="AS717" s="579"/>
      <c r="AT717" s="579"/>
      <c r="AU717" s="580"/>
      <c r="AV717" s="581"/>
      <c r="AW717" s="581"/>
      <c r="AX717" s="582"/>
    </row>
    <row r="718" spans="1:50" ht="24" customHeight="1" x14ac:dyDescent="0.15">
      <c r="A718" s="577">
        <v>22</v>
      </c>
      <c r="B718" s="577">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78"/>
      <c r="AR718" s="579"/>
      <c r="AS718" s="579"/>
      <c r="AT718" s="579"/>
      <c r="AU718" s="580"/>
      <c r="AV718" s="581"/>
      <c r="AW718" s="581"/>
      <c r="AX718" s="582"/>
    </row>
    <row r="719" spans="1:50" ht="24" customHeight="1" x14ac:dyDescent="0.15">
      <c r="A719" s="577">
        <v>23</v>
      </c>
      <c r="B719" s="577">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78"/>
      <c r="AR719" s="579"/>
      <c r="AS719" s="579"/>
      <c r="AT719" s="579"/>
      <c r="AU719" s="580"/>
      <c r="AV719" s="581"/>
      <c r="AW719" s="581"/>
      <c r="AX719" s="582"/>
    </row>
    <row r="720" spans="1:50" ht="24" customHeight="1" x14ac:dyDescent="0.15">
      <c r="A720" s="577">
        <v>24</v>
      </c>
      <c r="B720" s="577">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78"/>
      <c r="AR720" s="579"/>
      <c r="AS720" s="579"/>
      <c r="AT720" s="579"/>
      <c r="AU720" s="580"/>
      <c r="AV720" s="581"/>
      <c r="AW720" s="581"/>
      <c r="AX720" s="582"/>
    </row>
    <row r="721" spans="1:50" ht="24" customHeight="1" x14ac:dyDescent="0.15">
      <c r="A721" s="577">
        <v>25</v>
      </c>
      <c r="B721" s="577">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78"/>
      <c r="AR721" s="579"/>
      <c r="AS721" s="579"/>
      <c r="AT721" s="579"/>
      <c r="AU721" s="580"/>
      <c r="AV721" s="581"/>
      <c r="AW721" s="581"/>
      <c r="AX721" s="582"/>
    </row>
    <row r="722" spans="1:50" ht="24" customHeight="1" x14ac:dyDescent="0.15">
      <c r="A722" s="577">
        <v>26</v>
      </c>
      <c r="B722" s="577">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78"/>
      <c r="AR722" s="579"/>
      <c r="AS722" s="579"/>
      <c r="AT722" s="579"/>
      <c r="AU722" s="580"/>
      <c r="AV722" s="581"/>
      <c r="AW722" s="581"/>
      <c r="AX722" s="582"/>
    </row>
    <row r="723" spans="1:50" ht="24" customHeight="1" x14ac:dyDescent="0.15">
      <c r="A723" s="577">
        <v>27</v>
      </c>
      <c r="B723" s="577">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78"/>
      <c r="AR723" s="579"/>
      <c r="AS723" s="579"/>
      <c r="AT723" s="579"/>
      <c r="AU723" s="580"/>
      <c r="AV723" s="581"/>
      <c r="AW723" s="581"/>
      <c r="AX723" s="582"/>
    </row>
    <row r="724" spans="1:50" ht="24" customHeight="1" x14ac:dyDescent="0.15">
      <c r="A724" s="577">
        <v>28</v>
      </c>
      <c r="B724" s="577">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78"/>
      <c r="AR724" s="579"/>
      <c r="AS724" s="579"/>
      <c r="AT724" s="579"/>
      <c r="AU724" s="580"/>
      <c r="AV724" s="581"/>
      <c r="AW724" s="581"/>
      <c r="AX724" s="582"/>
    </row>
    <row r="725" spans="1:50" ht="24" customHeight="1" x14ac:dyDescent="0.15">
      <c r="A725" s="577">
        <v>29</v>
      </c>
      <c r="B725" s="577">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78"/>
      <c r="AR725" s="579"/>
      <c r="AS725" s="579"/>
      <c r="AT725" s="579"/>
      <c r="AU725" s="580"/>
      <c r="AV725" s="581"/>
      <c r="AW725" s="581"/>
      <c r="AX725" s="582"/>
    </row>
    <row r="726" spans="1:50" ht="24" customHeight="1" x14ac:dyDescent="0.15">
      <c r="A726" s="577">
        <v>30</v>
      </c>
      <c r="B726" s="577">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78"/>
      <c r="AR726" s="579"/>
      <c r="AS726" s="579"/>
      <c r="AT726" s="579"/>
      <c r="AU726" s="580"/>
      <c r="AV726" s="581"/>
      <c r="AW726" s="581"/>
      <c r="AX726" s="58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x14ac:dyDescent="0.15">
      <c r="A730" s="577">
        <v>1</v>
      </c>
      <c r="B730" s="577">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78"/>
      <c r="AR730" s="579"/>
      <c r="AS730" s="579"/>
      <c r="AT730" s="579"/>
      <c r="AU730" s="580"/>
      <c r="AV730" s="581"/>
      <c r="AW730" s="581"/>
      <c r="AX730" s="582"/>
    </row>
    <row r="731" spans="1:50" ht="24" customHeight="1" x14ac:dyDescent="0.15">
      <c r="A731" s="577">
        <v>2</v>
      </c>
      <c r="B731" s="577">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78"/>
      <c r="AR731" s="579"/>
      <c r="AS731" s="579"/>
      <c r="AT731" s="579"/>
      <c r="AU731" s="580"/>
      <c r="AV731" s="581"/>
      <c r="AW731" s="581"/>
      <c r="AX731" s="582"/>
    </row>
    <row r="732" spans="1:50" ht="24" customHeight="1" x14ac:dyDescent="0.15">
      <c r="A732" s="577">
        <v>3</v>
      </c>
      <c r="B732" s="577">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78"/>
      <c r="AR732" s="579"/>
      <c r="AS732" s="579"/>
      <c r="AT732" s="579"/>
      <c r="AU732" s="580"/>
      <c r="AV732" s="581"/>
      <c r="AW732" s="581"/>
      <c r="AX732" s="582"/>
    </row>
    <row r="733" spans="1:50" ht="24" customHeight="1" x14ac:dyDescent="0.15">
      <c r="A733" s="577">
        <v>4</v>
      </c>
      <c r="B733" s="577">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78"/>
      <c r="AR733" s="579"/>
      <c r="AS733" s="579"/>
      <c r="AT733" s="579"/>
      <c r="AU733" s="580"/>
      <c r="AV733" s="581"/>
      <c r="AW733" s="581"/>
      <c r="AX733" s="582"/>
    </row>
    <row r="734" spans="1:50" ht="24" customHeight="1" x14ac:dyDescent="0.15">
      <c r="A734" s="577">
        <v>5</v>
      </c>
      <c r="B734" s="577">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78"/>
      <c r="AR734" s="579"/>
      <c r="AS734" s="579"/>
      <c r="AT734" s="579"/>
      <c r="AU734" s="580"/>
      <c r="AV734" s="581"/>
      <c r="AW734" s="581"/>
      <c r="AX734" s="582"/>
    </row>
    <row r="735" spans="1:50" ht="24" customHeight="1" x14ac:dyDescent="0.15">
      <c r="A735" s="577">
        <v>6</v>
      </c>
      <c r="B735" s="577">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78"/>
      <c r="AR735" s="579"/>
      <c r="AS735" s="579"/>
      <c r="AT735" s="579"/>
      <c r="AU735" s="580"/>
      <c r="AV735" s="581"/>
      <c r="AW735" s="581"/>
      <c r="AX735" s="582"/>
    </row>
    <row r="736" spans="1:50" ht="24" customHeight="1" x14ac:dyDescent="0.15">
      <c r="A736" s="577">
        <v>7</v>
      </c>
      <c r="B736" s="577">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78"/>
      <c r="AR736" s="579"/>
      <c r="AS736" s="579"/>
      <c r="AT736" s="579"/>
      <c r="AU736" s="580"/>
      <c r="AV736" s="581"/>
      <c r="AW736" s="581"/>
      <c r="AX736" s="582"/>
    </row>
    <row r="737" spans="1:50" ht="24" customHeight="1" x14ac:dyDescent="0.15">
      <c r="A737" s="577">
        <v>8</v>
      </c>
      <c r="B737" s="577">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78"/>
      <c r="AR737" s="579"/>
      <c r="AS737" s="579"/>
      <c r="AT737" s="579"/>
      <c r="AU737" s="580"/>
      <c r="AV737" s="581"/>
      <c r="AW737" s="581"/>
      <c r="AX737" s="582"/>
    </row>
    <row r="738" spans="1:50" ht="24" customHeight="1" x14ac:dyDescent="0.15">
      <c r="A738" s="577">
        <v>9</v>
      </c>
      <c r="B738" s="577">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78"/>
      <c r="AR738" s="579"/>
      <c r="AS738" s="579"/>
      <c r="AT738" s="579"/>
      <c r="AU738" s="580"/>
      <c r="AV738" s="581"/>
      <c r="AW738" s="581"/>
      <c r="AX738" s="582"/>
    </row>
    <row r="739" spans="1:50" ht="24" customHeight="1" x14ac:dyDescent="0.15">
      <c r="A739" s="577">
        <v>10</v>
      </c>
      <c r="B739" s="577">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78"/>
      <c r="AR739" s="579"/>
      <c r="AS739" s="579"/>
      <c r="AT739" s="579"/>
      <c r="AU739" s="580"/>
      <c r="AV739" s="581"/>
      <c r="AW739" s="581"/>
      <c r="AX739" s="582"/>
    </row>
    <row r="740" spans="1:50" ht="24" customHeight="1" x14ac:dyDescent="0.15">
      <c r="A740" s="577">
        <v>11</v>
      </c>
      <c r="B740" s="577">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78"/>
      <c r="AR740" s="579"/>
      <c r="AS740" s="579"/>
      <c r="AT740" s="579"/>
      <c r="AU740" s="580"/>
      <c r="AV740" s="581"/>
      <c r="AW740" s="581"/>
      <c r="AX740" s="582"/>
    </row>
    <row r="741" spans="1:50" ht="24" customHeight="1" x14ac:dyDescent="0.15">
      <c r="A741" s="577">
        <v>12</v>
      </c>
      <c r="B741" s="577">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78"/>
      <c r="AR741" s="579"/>
      <c r="AS741" s="579"/>
      <c r="AT741" s="579"/>
      <c r="AU741" s="580"/>
      <c r="AV741" s="581"/>
      <c r="AW741" s="581"/>
      <c r="AX741" s="582"/>
    </row>
    <row r="742" spans="1:50" ht="24" customHeight="1" x14ac:dyDescent="0.15">
      <c r="A742" s="577">
        <v>13</v>
      </c>
      <c r="B742" s="577">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78"/>
      <c r="AR742" s="579"/>
      <c r="AS742" s="579"/>
      <c r="AT742" s="579"/>
      <c r="AU742" s="580"/>
      <c r="AV742" s="581"/>
      <c r="AW742" s="581"/>
      <c r="AX742" s="582"/>
    </row>
    <row r="743" spans="1:50" ht="24" customHeight="1" x14ac:dyDescent="0.15">
      <c r="A743" s="577">
        <v>14</v>
      </c>
      <c r="B743" s="577">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78"/>
      <c r="AR743" s="579"/>
      <c r="AS743" s="579"/>
      <c r="AT743" s="579"/>
      <c r="AU743" s="580"/>
      <c r="AV743" s="581"/>
      <c r="AW743" s="581"/>
      <c r="AX743" s="582"/>
    </row>
    <row r="744" spans="1:50" ht="24" customHeight="1" x14ac:dyDescent="0.15">
      <c r="A744" s="577">
        <v>15</v>
      </c>
      <c r="B744" s="577">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78"/>
      <c r="AR744" s="579"/>
      <c r="AS744" s="579"/>
      <c r="AT744" s="579"/>
      <c r="AU744" s="580"/>
      <c r="AV744" s="581"/>
      <c r="AW744" s="581"/>
      <c r="AX744" s="582"/>
    </row>
    <row r="745" spans="1:50" ht="24" customHeight="1" x14ac:dyDescent="0.15">
      <c r="A745" s="577">
        <v>16</v>
      </c>
      <c r="B745" s="577">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78"/>
      <c r="AR745" s="579"/>
      <c r="AS745" s="579"/>
      <c r="AT745" s="579"/>
      <c r="AU745" s="580"/>
      <c r="AV745" s="581"/>
      <c r="AW745" s="581"/>
      <c r="AX745" s="582"/>
    </row>
    <row r="746" spans="1:50" ht="24" customHeight="1" x14ac:dyDescent="0.15">
      <c r="A746" s="577">
        <v>17</v>
      </c>
      <c r="B746" s="577">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78"/>
      <c r="AR746" s="579"/>
      <c r="AS746" s="579"/>
      <c r="AT746" s="579"/>
      <c r="AU746" s="580"/>
      <c r="AV746" s="581"/>
      <c r="AW746" s="581"/>
      <c r="AX746" s="582"/>
    </row>
    <row r="747" spans="1:50" ht="24" customHeight="1" x14ac:dyDescent="0.15">
      <c r="A747" s="577">
        <v>18</v>
      </c>
      <c r="B747" s="577">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78"/>
      <c r="AR747" s="579"/>
      <c r="AS747" s="579"/>
      <c r="AT747" s="579"/>
      <c r="AU747" s="580"/>
      <c r="AV747" s="581"/>
      <c r="AW747" s="581"/>
      <c r="AX747" s="582"/>
    </row>
    <row r="748" spans="1:50" ht="24" customHeight="1" x14ac:dyDescent="0.15">
      <c r="A748" s="577">
        <v>19</v>
      </c>
      <c r="B748" s="577">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78"/>
      <c r="AR748" s="579"/>
      <c r="AS748" s="579"/>
      <c r="AT748" s="579"/>
      <c r="AU748" s="580"/>
      <c r="AV748" s="581"/>
      <c r="AW748" s="581"/>
      <c r="AX748" s="582"/>
    </row>
    <row r="749" spans="1:50" ht="24" customHeight="1" x14ac:dyDescent="0.15">
      <c r="A749" s="577">
        <v>20</v>
      </c>
      <c r="B749" s="577">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78"/>
      <c r="AR749" s="579"/>
      <c r="AS749" s="579"/>
      <c r="AT749" s="579"/>
      <c r="AU749" s="580"/>
      <c r="AV749" s="581"/>
      <c r="AW749" s="581"/>
      <c r="AX749" s="582"/>
    </row>
    <row r="750" spans="1:50" ht="24" customHeight="1" x14ac:dyDescent="0.15">
      <c r="A750" s="577">
        <v>21</v>
      </c>
      <c r="B750" s="577">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78"/>
      <c r="AR750" s="579"/>
      <c r="AS750" s="579"/>
      <c r="AT750" s="579"/>
      <c r="AU750" s="580"/>
      <c r="AV750" s="581"/>
      <c r="AW750" s="581"/>
      <c r="AX750" s="582"/>
    </row>
    <row r="751" spans="1:50" ht="24" customHeight="1" x14ac:dyDescent="0.15">
      <c r="A751" s="577">
        <v>22</v>
      </c>
      <c r="B751" s="577">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78"/>
      <c r="AR751" s="579"/>
      <c r="AS751" s="579"/>
      <c r="AT751" s="579"/>
      <c r="AU751" s="580"/>
      <c r="AV751" s="581"/>
      <c r="AW751" s="581"/>
      <c r="AX751" s="582"/>
    </row>
    <row r="752" spans="1:50" ht="24" customHeight="1" x14ac:dyDescent="0.15">
      <c r="A752" s="577">
        <v>23</v>
      </c>
      <c r="B752" s="577">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78"/>
      <c r="AR752" s="579"/>
      <c r="AS752" s="579"/>
      <c r="AT752" s="579"/>
      <c r="AU752" s="580"/>
      <c r="AV752" s="581"/>
      <c r="AW752" s="581"/>
      <c r="AX752" s="582"/>
    </row>
    <row r="753" spans="1:50" ht="24" customHeight="1" x14ac:dyDescent="0.15">
      <c r="A753" s="577">
        <v>24</v>
      </c>
      <c r="B753" s="577">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78"/>
      <c r="AR753" s="579"/>
      <c r="AS753" s="579"/>
      <c r="AT753" s="579"/>
      <c r="AU753" s="580"/>
      <c r="AV753" s="581"/>
      <c r="AW753" s="581"/>
      <c r="AX753" s="582"/>
    </row>
    <row r="754" spans="1:50" ht="24" customHeight="1" x14ac:dyDescent="0.15">
      <c r="A754" s="577">
        <v>25</v>
      </c>
      <c r="B754" s="577">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78"/>
      <c r="AR754" s="579"/>
      <c r="AS754" s="579"/>
      <c r="AT754" s="579"/>
      <c r="AU754" s="580"/>
      <c r="AV754" s="581"/>
      <c r="AW754" s="581"/>
      <c r="AX754" s="582"/>
    </row>
    <row r="755" spans="1:50" ht="24" customHeight="1" x14ac:dyDescent="0.15">
      <c r="A755" s="577">
        <v>26</v>
      </c>
      <c r="B755" s="577">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78"/>
      <c r="AR755" s="579"/>
      <c r="AS755" s="579"/>
      <c r="AT755" s="579"/>
      <c r="AU755" s="580"/>
      <c r="AV755" s="581"/>
      <c r="AW755" s="581"/>
      <c r="AX755" s="582"/>
    </row>
    <row r="756" spans="1:50" ht="24" customHeight="1" x14ac:dyDescent="0.15">
      <c r="A756" s="577">
        <v>27</v>
      </c>
      <c r="B756" s="577">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78"/>
      <c r="AR756" s="579"/>
      <c r="AS756" s="579"/>
      <c r="AT756" s="579"/>
      <c r="AU756" s="580"/>
      <c r="AV756" s="581"/>
      <c r="AW756" s="581"/>
      <c r="AX756" s="582"/>
    </row>
    <row r="757" spans="1:50" ht="24" customHeight="1" x14ac:dyDescent="0.15">
      <c r="A757" s="577">
        <v>28</v>
      </c>
      <c r="B757" s="577">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78"/>
      <c r="AR757" s="579"/>
      <c r="AS757" s="579"/>
      <c r="AT757" s="579"/>
      <c r="AU757" s="580"/>
      <c r="AV757" s="581"/>
      <c r="AW757" s="581"/>
      <c r="AX757" s="582"/>
    </row>
    <row r="758" spans="1:50" ht="24" customHeight="1" x14ac:dyDescent="0.15">
      <c r="A758" s="577">
        <v>29</v>
      </c>
      <c r="B758" s="577">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78"/>
      <c r="AR758" s="579"/>
      <c r="AS758" s="579"/>
      <c r="AT758" s="579"/>
      <c r="AU758" s="580"/>
      <c r="AV758" s="581"/>
      <c r="AW758" s="581"/>
      <c r="AX758" s="582"/>
    </row>
    <row r="759" spans="1:50" ht="24" customHeight="1" x14ac:dyDescent="0.15">
      <c r="A759" s="577">
        <v>30</v>
      </c>
      <c r="B759" s="577">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78"/>
      <c r="AR759" s="579"/>
      <c r="AS759" s="579"/>
      <c r="AT759" s="579"/>
      <c r="AU759" s="580"/>
      <c r="AV759" s="581"/>
      <c r="AW759" s="581"/>
      <c r="AX759" s="58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414</v>
      </c>
      <c r="AL762" s="241"/>
      <c r="AM762" s="241"/>
      <c r="AN762" s="241"/>
      <c r="AO762" s="241"/>
      <c r="AP762" s="241"/>
      <c r="AQ762" s="241" t="s">
        <v>23</v>
      </c>
      <c r="AR762" s="241"/>
      <c r="AS762" s="241"/>
      <c r="AT762" s="241"/>
      <c r="AU762" s="92" t="s">
        <v>24</v>
      </c>
      <c r="AV762" s="93"/>
      <c r="AW762" s="93"/>
      <c r="AX762" s="584"/>
    </row>
    <row r="763" spans="1:50" ht="24" customHeight="1" x14ac:dyDescent="0.15">
      <c r="A763" s="577">
        <v>1</v>
      </c>
      <c r="B763" s="577">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78"/>
      <c r="AR763" s="579"/>
      <c r="AS763" s="579"/>
      <c r="AT763" s="579"/>
      <c r="AU763" s="580"/>
      <c r="AV763" s="581"/>
      <c r="AW763" s="581"/>
      <c r="AX763" s="582"/>
    </row>
    <row r="764" spans="1:50" ht="24" customHeight="1" x14ac:dyDescent="0.15">
      <c r="A764" s="577">
        <v>2</v>
      </c>
      <c r="B764" s="577">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78"/>
      <c r="AR764" s="579"/>
      <c r="AS764" s="579"/>
      <c r="AT764" s="579"/>
      <c r="AU764" s="580"/>
      <c r="AV764" s="581"/>
      <c r="AW764" s="581"/>
      <c r="AX764" s="582"/>
    </row>
    <row r="765" spans="1:50" ht="24" customHeight="1" x14ac:dyDescent="0.15">
      <c r="A765" s="577">
        <v>3</v>
      </c>
      <c r="B765" s="577">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78"/>
      <c r="AR765" s="579"/>
      <c r="AS765" s="579"/>
      <c r="AT765" s="579"/>
      <c r="AU765" s="580"/>
      <c r="AV765" s="581"/>
      <c r="AW765" s="581"/>
      <c r="AX765" s="582"/>
    </row>
    <row r="766" spans="1:50" ht="24" customHeight="1" x14ac:dyDescent="0.15">
      <c r="A766" s="577">
        <v>4</v>
      </c>
      <c r="B766" s="577">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78"/>
      <c r="AR766" s="579"/>
      <c r="AS766" s="579"/>
      <c r="AT766" s="579"/>
      <c r="AU766" s="580"/>
      <c r="AV766" s="581"/>
      <c r="AW766" s="581"/>
      <c r="AX766" s="582"/>
    </row>
    <row r="767" spans="1:50" ht="24" customHeight="1" x14ac:dyDescent="0.15">
      <c r="A767" s="577">
        <v>5</v>
      </c>
      <c r="B767" s="577">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78"/>
      <c r="AR767" s="579"/>
      <c r="AS767" s="579"/>
      <c r="AT767" s="579"/>
      <c r="AU767" s="580"/>
      <c r="AV767" s="581"/>
      <c r="AW767" s="581"/>
      <c r="AX767" s="582"/>
    </row>
    <row r="768" spans="1:50" ht="24" customHeight="1" x14ac:dyDescent="0.15">
      <c r="A768" s="577">
        <v>6</v>
      </c>
      <c r="B768" s="577">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78"/>
      <c r="AR768" s="579"/>
      <c r="AS768" s="579"/>
      <c r="AT768" s="579"/>
      <c r="AU768" s="580"/>
      <c r="AV768" s="581"/>
      <c r="AW768" s="581"/>
      <c r="AX768" s="582"/>
    </row>
    <row r="769" spans="1:50" ht="24" customHeight="1" x14ac:dyDescent="0.15">
      <c r="A769" s="577">
        <v>7</v>
      </c>
      <c r="B769" s="577">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78"/>
      <c r="AR769" s="579"/>
      <c r="AS769" s="579"/>
      <c r="AT769" s="579"/>
      <c r="AU769" s="580"/>
      <c r="AV769" s="581"/>
      <c r="AW769" s="581"/>
      <c r="AX769" s="582"/>
    </row>
    <row r="770" spans="1:50" ht="24" customHeight="1" x14ac:dyDescent="0.15">
      <c r="A770" s="577">
        <v>8</v>
      </c>
      <c r="B770" s="577">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78"/>
      <c r="AR770" s="579"/>
      <c r="AS770" s="579"/>
      <c r="AT770" s="579"/>
      <c r="AU770" s="580"/>
      <c r="AV770" s="581"/>
      <c r="AW770" s="581"/>
      <c r="AX770" s="582"/>
    </row>
    <row r="771" spans="1:50" ht="24" customHeight="1" x14ac:dyDescent="0.15">
      <c r="A771" s="577">
        <v>9</v>
      </c>
      <c r="B771" s="577">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78"/>
      <c r="AR771" s="579"/>
      <c r="AS771" s="579"/>
      <c r="AT771" s="579"/>
      <c r="AU771" s="580"/>
      <c r="AV771" s="581"/>
      <c r="AW771" s="581"/>
      <c r="AX771" s="582"/>
    </row>
    <row r="772" spans="1:50" ht="24" customHeight="1" x14ac:dyDescent="0.15">
      <c r="A772" s="577">
        <v>10</v>
      </c>
      <c r="B772" s="577">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78"/>
      <c r="AR772" s="579"/>
      <c r="AS772" s="579"/>
      <c r="AT772" s="579"/>
      <c r="AU772" s="580"/>
      <c r="AV772" s="581"/>
      <c r="AW772" s="581"/>
      <c r="AX772" s="582"/>
    </row>
    <row r="773" spans="1:50" ht="24" customHeight="1" x14ac:dyDescent="0.15">
      <c r="A773" s="577">
        <v>11</v>
      </c>
      <c r="B773" s="577">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78"/>
      <c r="AR773" s="579"/>
      <c r="AS773" s="579"/>
      <c r="AT773" s="579"/>
      <c r="AU773" s="580"/>
      <c r="AV773" s="581"/>
      <c r="AW773" s="581"/>
      <c r="AX773" s="582"/>
    </row>
    <row r="774" spans="1:50" ht="24" customHeight="1" x14ac:dyDescent="0.15">
      <c r="A774" s="577">
        <v>12</v>
      </c>
      <c r="B774" s="577">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78"/>
      <c r="AR774" s="579"/>
      <c r="AS774" s="579"/>
      <c r="AT774" s="579"/>
      <c r="AU774" s="580"/>
      <c r="AV774" s="581"/>
      <c r="AW774" s="581"/>
      <c r="AX774" s="582"/>
    </row>
    <row r="775" spans="1:50" ht="24" customHeight="1" x14ac:dyDescent="0.15">
      <c r="A775" s="577">
        <v>13</v>
      </c>
      <c r="B775" s="577">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78"/>
      <c r="AR775" s="579"/>
      <c r="AS775" s="579"/>
      <c r="AT775" s="579"/>
      <c r="AU775" s="580"/>
      <c r="AV775" s="581"/>
      <c r="AW775" s="581"/>
      <c r="AX775" s="582"/>
    </row>
    <row r="776" spans="1:50" ht="24" customHeight="1" x14ac:dyDescent="0.15">
      <c r="A776" s="577">
        <v>14</v>
      </c>
      <c r="B776" s="577">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78"/>
      <c r="AR776" s="579"/>
      <c r="AS776" s="579"/>
      <c r="AT776" s="579"/>
      <c r="AU776" s="580"/>
      <c r="AV776" s="581"/>
      <c r="AW776" s="581"/>
      <c r="AX776" s="582"/>
    </row>
    <row r="777" spans="1:50" ht="24" customHeight="1" x14ac:dyDescent="0.15">
      <c r="A777" s="577">
        <v>15</v>
      </c>
      <c r="B777" s="577">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78"/>
      <c r="AR777" s="579"/>
      <c r="AS777" s="579"/>
      <c r="AT777" s="579"/>
      <c r="AU777" s="580"/>
      <c r="AV777" s="581"/>
      <c r="AW777" s="581"/>
      <c r="AX777" s="582"/>
    </row>
    <row r="778" spans="1:50" ht="24" customHeight="1" x14ac:dyDescent="0.15">
      <c r="A778" s="577">
        <v>16</v>
      </c>
      <c r="B778" s="577">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78"/>
      <c r="AR778" s="579"/>
      <c r="AS778" s="579"/>
      <c r="AT778" s="579"/>
      <c r="AU778" s="580"/>
      <c r="AV778" s="581"/>
      <c r="AW778" s="581"/>
      <c r="AX778" s="582"/>
    </row>
    <row r="779" spans="1:50" ht="24" customHeight="1" x14ac:dyDescent="0.15">
      <c r="A779" s="577">
        <v>17</v>
      </c>
      <c r="B779" s="577">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78"/>
      <c r="AR779" s="579"/>
      <c r="AS779" s="579"/>
      <c r="AT779" s="579"/>
      <c r="AU779" s="580"/>
      <c r="AV779" s="581"/>
      <c r="AW779" s="581"/>
      <c r="AX779" s="582"/>
    </row>
    <row r="780" spans="1:50" ht="24" customHeight="1" x14ac:dyDescent="0.15">
      <c r="A780" s="577">
        <v>18</v>
      </c>
      <c r="B780" s="577">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78"/>
      <c r="AR780" s="579"/>
      <c r="AS780" s="579"/>
      <c r="AT780" s="579"/>
      <c r="AU780" s="580"/>
      <c r="AV780" s="581"/>
      <c r="AW780" s="581"/>
      <c r="AX780" s="582"/>
    </row>
    <row r="781" spans="1:50" ht="24" customHeight="1" x14ac:dyDescent="0.15">
      <c r="A781" s="577">
        <v>19</v>
      </c>
      <c r="B781" s="577">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78"/>
      <c r="AR781" s="579"/>
      <c r="AS781" s="579"/>
      <c r="AT781" s="579"/>
      <c r="AU781" s="580"/>
      <c r="AV781" s="581"/>
      <c r="AW781" s="581"/>
      <c r="AX781" s="582"/>
    </row>
    <row r="782" spans="1:50" ht="24" customHeight="1" x14ac:dyDescent="0.15">
      <c r="A782" s="577">
        <v>20</v>
      </c>
      <c r="B782" s="577">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78"/>
      <c r="AR782" s="579"/>
      <c r="AS782" s="579"/>
      <c r="AT782" s="579"/>
      <c r="AU782" s="580"/>
      <c r="AV782" s="581"/>
      <c r="AW782" s="581"/>
      <c r="AX782" s="582"/>
    </row>
    <row r="783" spans="1:50" ht="24" customHeight="1" x14ac:dyDescent="0.15">
      <c r="A783" s="577">
        <v>21</v>
      </c>
      <c r="B783" s="577">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78"/>
      <c r="AR783" s="579"/>
      <c r="AS783" s="579"/>
      <c r="AT783" s="579"/>
      <c r="AU783" s="580"/>
      <c r="AV783" s="581"/>
      <c r="AW783" s="581"/>
      <c r="AX783" s="582"/>
    </row>
    <row r="784" spans="1:50" ht="24" customHeight="1" x14ac:dyDescent="0.15">
      <c r="A784" s="577">
        <v>22</v>
      </c>
      <c r="B784" s="577">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78"/>
      <c r="AR784" s="579"/>
      <c r="AS784" s="579"/>
      <c r="AT784" s="579"/>
      <c r="AU784" s="580"/>
      <c r="AV784" s="581"/>
      <c r="AW784" s="581"/>
      <c r="AX784" s="582"/>
    </row>
    <row r="785" spans="1:50" ht="24" customHeight="1" x14ac:dyDescent="0.15">
      <c r="A785" s="577">
        <v>23</v>
      </c>
      <c r="B785" s="577">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78"/>
      <c r="AR785" s="579"/>
      <c r="AS785" s="579"/>
      <c r="AT785" s="579"/>
      <c r="AU785" s="580"/>
      <c r="AV785" s="581"/>
      <c r="AW785" s="581"/>
      <c r="AX785" s="582"/>
    </row>
    <row r="786" spans="1:50" ht="24" customHeight="1" x14ac:dyDescent="0.15">
      <c r="A786" s="577">
        <v>24</v>
      </c>
      <c r="B786" s="577">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78"/>
      <c r="AR786" s="579"/>
      <c r="AS786" s="579"/>
      <c r="AT786" s="579"/>
      <c r="AU786" s="580"/>
      <c r="AV786" s="581"/>
      <c r="AW786" s="581"/>
      <c r="AX786" s="582"/>
    </row>
    <row r="787" spans="1:50" ht="24" customHeight="1" x14ac:dyDescent="0.15">
      <c r="A787" s="577">
        <v>25</v>
      </c>
      <c r="B787" s="577">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78"/>
      <c r="AR787" s="579"/>
      <c r="AS787" s="579"/>
      <c r="AT787" s="579"/>
      <c r="AU787" s="580"/>
      <c r="AV787" s="581"/>
      <c r="AW787" s="581"/>
      <c r="AX787" s="582"/>
    </row>
    <row r="788" spans="1:50" ht="24" customHeight="1" x14ac:dyDescent="0.15">
      <c r="A788" s="577">
        <v>26</v>
      </c>
      <c r="B788" s="577">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78"/>
      <c r="AR788" s="579"/>
      <c r="AS788" s="579"/>
      <c r="AT788" s="579"/>
      <c r="AU788" s="580"/>
      <c r="AV788" s="581"/>
      <c r="AW788" s="581"/>
      <c r="AX788" s="582"/>
    </row>
    <row r="789" spans="1:50" ht="24" customHeight="1" x14ac:dyDescent="0.15">
      <c r="A789" s="577">
        <v>27</v>
      </c>
      <c r="B789" s="577">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78"/>
      <c r="AR789" s="579"/>
      <c r="AS789" s="579"/>
      <c r="AT789" s="579"/>
      <c r="AU789" s="580"/>
      <c r="AV789" s="581"/>
      <c r="AW789" s="581"/>
      <c r="AX789" s="582"/>
    </row>
    <row r="790" spans="1:50" ht="24" customHeight="1" x14ac:dyDescent="0.15">
      <c r="A790" s="577">
        <v>28</v>
      </c>
      <c r="B790" s="577">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78"/>
      <c r="AR790" s="579"/>
      <c r="AS790" s="579"/>
      <c r="AT790" s="579"/>
      <c r="AU790" s="580"/>
      <c r="AV790" s="581"/>
      <c r="AW790" s="581"/>
      <c r="AX790" s="582"/>
    </row>
    <row r="791" spans="1:50" ht="24" customHeight="1" x14ac:dyDescent="0.15">
      <c r="A791" s="577">
        <v>29</v>
      </c>
      <c r="B791" s="577">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78"/>
      <c r="AR791" s="579"/>
      <c r="AS791" s="579"/>
      <c r="AT791" s="579"/>
      <c r="AU791" s="580"/>
      <c r="AV791" s="581"/>
      <c r="AW791" s="581"/>
      <c r="AX791" s="582"/>
    </row>
    <row r="792" spans="1:50" ht="24" customHeight="1" x14ac:dyDescent="0.15">
      <c r="A792" s="577">
        <v>30</v>
      </c>
      <c r="B792" s="577">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78"/>
      <c r="AR792" s="579"/>
      <c r="AS792" s="579"/>
      <c r="AT792" s="579"/>
      <c r="AU792" s="580"/>
      <c r="AV792" s="581"/>
      <c r="AW792" s="581"/>
      <c r="AX792" s="58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x14ac:dyDescent="0.15">
      <c r="A796" s="577">
        <v>1</v>
      </c>
      <c r="B796" s="577">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78"/>
      <c r="AR796" s="579"/>
      <c r="AS796" s="579"/>
      <c r="AT796" s="579"/>
      <c r="AU796" s="580"/>
      <c r="AV796" s="581"/>
      <c r="AW796" s="581"/>
      <c r="AX796" s="582"/>
    </row>
    <row r="797" spans="1:50" ht="24" customHeight="1" x14ac:dyDescent="0.15">
      <c r="A797" s="577">
        <v>2</v>
      </c>
      <c r="B797" s="577">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78"/>
      <c r="AR797" s="579"/>
      <c r="AS797" s="579"/>
      <c r="AT797" s="579"/>
      <c r="AU797" s="580"/>
      <c r="AV797" s="581"/>
      <c r="AW797" s="581"/>
      <c r="AX797" s="582"/>
    </row>
    <row r="798" spans="1:50" ht="24" customHeight="1" x14ac:dyDescent="0.15">
      <c r="A798" s="577">
        <v>3</v>
      </c>
      <c r="B798" s="577">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78"/>
      <c r="AR798" s="579"/>
      <c r="AS798" s="579"/>
      <c r="AT798" s="579"/>
      <c r="AU798" s="580"/>
      <c r="AV798" s="581"/>
      <c r="AW798" s="581"/>
      <c r="AX798" s="582"/>
    </row>
    <row r="799" spans="1:50" ht="24" customHeight="1" x14ac:dyDescent="0.15">
      <c r="A799" s="577">
        <v>4</v>
      </c>
      <c r="B799" s="577">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78"/>
      <c r="AR799" s="579"/>
      <c r="AS799" s="579"/>
      <c r="AT799" s="579"/>
      <c r="AU799" s="580"/>
      <c r="AV799" s="581"/>
      <c r="AW799" s="581"/>
      <c r="AX799" s="582"/>
    </row>
    <row r="800" spans="1:50" ht="24" customHeight="1" x14ac:dyDescent="0.15">
      <c r="A800" s="577">
        <v>5</v>
      </c>
      <c r="B800" s="577">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78"/>
      <c r="AR800" s="579"/>
      <c r="AS800" s="579"/>
      <c r="AT800" s="579"/>
      <c r="AU800" s="580"/>
      <c r="AV800" s="581"/>
      <c r="AW800" s="581"/>
      <c r="AX800" s="582"/>
    </row>
    <row r="801" spans="1:50" ht="24" customHeight="1" x14ac:dyDescent="0.15">
      <c r="A801" s="577">
        <v>6</v>
      </c>
      <c r="B801" s="577">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78"/>
      <c r="AR801" s="579"/>
      <c r="AS801" s="579"/>
      <c r="AT801" s="579"/>
      <c r="AU801" s="580"/>
      <c r="AV801" s="581"/>
      <c r="AW801" s="581"/>
      <c r="AX801" s="582"/>
    </row>
    <row r="802" spans="1:50" ht="24" customHeight="1" x14ac:dyDescent="0.15">
      <c r="A802" s="577">
        <v>7</v>
      </c>
      <c r="B802" s="577">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78"/>
      <c r="AR802" s="579"/>
      <c r="AS802" s="579"/>
      <c r="AT802" s="579"/>
      <c r="AU802" s="580"/>
      <c r="AV802" s="581"/>
      <c r="AW802" s="581"/>
      <c r="AX802" s="582"/>
    </row>
    <row r="803" spans="1:50" ht="24" customHeight="1" x14ac:dyDescent="0.15">
      <c r="A803" s="577">
        <v>8</v>
      </c>
      <c r="B803" s="577">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78"/>
      <c r="AR803" s="579"/>
      <c r="AS803" s="579"/>
      <c r="AT803" s="579"/>
      <c r="AU803" s="580"/>
      <c r="AV803" s="581"/>
      <c r="AW803" s="581"/>
      <c r="AX803" s="582"/>
    </row>
    <row r="804" spans="1:50" ht="24" customHeight="1" x14ac:dyDescent="0.15">
      <c r="A804" s="577">
        <v>9</v>
      </c>
      <c r="B804" s="577">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78"/>
      <c r="AR804" s="579"/>
      <c r="AS804" s="579"/>
      <c r="AT804" s="579"/>
      <c r="AU804" s="580"/>
      <c r="AV804" s="581"/>
      <c r="AW804" s="581"/>
      <c r="AX804" s="582"/>
    </row>
    <row r="805" spans="1:50" ht="24" customHeight="1" x14ac:dyDescent="0.15">
      <c r="A805" s="577">
        <v>10</v>
      </c>
      <c r="B805" s="577">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78"/>
      <c r="AR805" s="579"/>
      <c r="AS805" s="579"/>
      <c r="AT805" s="579"/>
      <c r="AU805" s="580"/>
      <c r="AV805" s="581"/>
      <c r="AW805" s="581"/>
      <c r="AX805" s="582"/>
    </row>
    <row r="806" spans="1:50" ht="24" customHeight="1" x14ac:dyDescent="0.15">
      <c r="A806" s="577">
        <v>11</v>
      </c>
      <c r="B806" s="577">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78"/>
      <c r="AR806" s="579"/>
      <c r="AS806" s="579"/>
      <c r="AT806" s="579"/>
      <c r="AU806" s="580"/>
      <c r="AV806" s="581"/>
      <c r="AW806" s="581"/>
      <c r="AX806" s="582"/>
    </row>
    <row r="807" spans="1:50" ht="24" customHeight="1" x14ac:dyDescent="0.15">
      <c r="A807" s="577">
        <v>12</v>
      </c>
      <c r="B807" s="577">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78"/>
      <c r="AR807" s="579"/>
      <c r="AS807" s="579"/>
      <c r="AT807" s="579"/>
      <c r="AU807" s="580"/>
      <c r="AV807" s="581"/>
      <c r="AW807" s="581"/>
      <c r="AX807" s="582"/>
    </row>
    <row r="808" spans="1:50" ht="24" customHeight="1" x14ac:dyDescent="0.15">
      <c r="A808" s="577">
        <v>13</v>
      </c>
      <c r="B808" s="577">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78"/>
      <c r="AR808" s="579"/>
      <c r="AS808" s="579"/>
      <c r="AT808" s="579"/>
      <c r="AU808" s="580"/>
      <c r="AV808" s="581"/>
      <c r="AW808" s="581"/>
      <c r="AX808" s="582"/>
    </row>
    <row r="809" spans="1:50" ht="24" customHeight="1" x14ac:dyDescent="0.15">
      <c r="A809" s="577">
        <v>14</v>
      </c>
      <c r="B809" s="577">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78"/>
      <c r="AR809" s="579"/>
      <c r="AS809" s="579"/>
      <c r="AT809" s="579"/>
      <c r="AU809" s="580"/>
      <c r="AV809" s="581"/>
      <c r="AW809" s="581"/>
      <c r="AX809" s="582"/>
    </row>
    <row r="810" spans="1:50" ht="24" customHeight="1" x14ac:dyDescent="0.15">
      <c r="A810" s="577">
        <v>15</v>
      </c>
      <c r="B810" s="577">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78"/>
      <c r="AR810" s="579"/>
      <c r="AS810" s="579"/>
      <c r="AT810" s="579"/>
      <c r="AU810" s="580"/>
      <c r="AV810" s="581"/>
      <c r="AW810" s="581"/>
      <c r="AX810" s="582"/>
    </row>
    <row r="811" spans="1:50" ht="24" customHeight="1" x14ac:dyDescent="0.15">
      <c r="A811" s="577">
        <v>16</v>
      </c>
      <c r="B811" s="577">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78"/>
      <c r="AR811" s="579"/>
      <c r="AS811" s="579"/>
      <c r="AT811" s="579"/>
      <c r="AU811" s="580"/>
      <c r="AV811" s="581"/>
      <c r="AW811" s="581"/>
      <c r="AX811" s="582"/>
    </row>
    <row r="812" spans="1:50" ht="24" customHeight="1" x14ac:dyDescent="0.15">
      <c r="A812" s="577">
        <v>17</v>
      </c>
      <c r="B812" s="577">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78"/>
      <c r="AR812" s="579"/>
      <c r="AS812" s="579"/>
      <c r="AT812" s="579"/>
      <c r="AU812" s="580"/>
      <c r="AV812" s="581"/>
      <c r="AW812" s="581"/>
      <c r="AX812" s="582"/>
    </row>
    <row r="813" spans="1:50" ht="24" customHeight="1" x14ac:dyDescent="0.15">
      <c r="A813" s="577">
        <v>18</v>
      </c>
      <c r="B813" s="577">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78"/>
      <c r="AR813" s="579"/>
      <c r="AS813" s="579"/>
      <c r="AT813" s="579"/>
      <c r="AU813" s="580"/>
      <c r="AV813" s="581"/>
      <c r="AW813" s="581"/>
      <c r="AX813" s="582"/>
    </row>
    <row r="814" spans="1:50" ht="24" customHeight="1" x14ac:dyDescent="0.15">
      <c r="A814" s="577">
        <v>19</v>
      </c>
      <c r="B814" s="577">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78"/>
      <c r="AR814" s="579"/>
      <c r="AS814" s="579"/>
      <c r="AT814" s="579"/>
      <c r="AU814" s="580"/>
      <c r="AV814" s="581"/>
      <c r="AW814" s="581"/>
      <c r="AX814" s="582"/>
    </row>
    <row r="815" spans="1:50" ht="24" customHeight="1" x14ac:dyDescent="0.15">
      <c r="A815" s="577">
        <v>20</v>
      </c>
      <c r="B815" s="577">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78"/>
      <c r="AR815" s="579"/>
      <c r="AS815" s="579"/>
      <c r="AT815" s="579"/>
      <c r="AU815" s="580"/>
      <c r="AV815" s="581"/>
      <c r="AW815" s="581"/>
      <c r="AX815" s="582"/>
    </row>
    <row r="816" spans="1:50" ht="24" customHeight="1" x14ac:dyDescent="0.15">
      <c r="A816" s="577">
        <v>21</v>
      </c>
      <c r="B816" s="577">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78"/>
      <c r="AR816" s="579"/>
      <c r="AS816" s="579"/>
      <c r="AT816" s="579"/>
      <c r="AU816" s="580"/>
      <c r="AV816" s="581"/>
      <c r="AW816" s="581"/>
      <c r="AX816" s="582"/>
    </row>
    <row r="817" spans="1:50" ht="24" customHeight="1" x14ac:dyDescent="0.15">
      <c r="A817" s="577">
        <v>22</v>
      </c>
      <c r="B817" s="577">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78"/>
      <c r="AR817" s="579"/>
      <c r="AS817" s="579"/>
      <c r="AT817" s="579"/>
      <c r="AU817" s="580"/>
      <c r="AV817" s="581"/>
      <c r="AW817" s="581"/>
      <c r="AX817" s="582"/>
    </row>
    <row r="818" spans="1:50" ht="24" customHeight="1" x14ac:dyDescent="0.15">
      <c r="A818" s="577">
        <v>23</v>
      </c>
      <c r="B818" s="577">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78"/>
      <c r="AR818" s="579"/>
      <c r="AS818" s="579"/>
      <c r="AT818" s="579"/>
      <c r="AU818" s="580"/>
      <c r="AV818" s="581"/>
      <c r="AW818" s="581"/>
      <c r="AX818" s="582"/>
    </row>
    <row r="819" spans="1:50" ht="24" customHeight="1" x14ac:dyDescent="0.15">
      <c r="A819" s="577">
        <v>24</v>
      </c>
      <c r="B819" s="577">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78"/>
      <c r="AR819" s="579"/>
      <c r="AS819" s="579"/>
      <c r="AT819" s="579"/>
      <c r="AU819" s="580"/>
      <c r="AV819" s="581"/>
      <c r="AW819" s="581"/>
      <c r="AX819" s="582"/>
    </row>
    <row r="820" spans="1:50" ht="24" customHeight="1" x14ac:dyDescent="0.15">
      <c r="A820" s="577">
        <v>25</v>
      </c>
      <c r="B820" s="577">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78"/>
      <c r="AR820" s="579"/>
      <c r="AS820" s="579"/>
      <c r="AT820" s="579"/>
      <c r="AU820" s="580"/>
      <c r="AV820" s="581"/>
      <c r="AW820" s="581"/>
      <c r="AX820" s="582"/>
    </row>
    <row r="821" spans="1:50" ht="24" customHeight="1" x14ac:dyDescent="0.15">
      <c r="A821" s="577">
        <v>26</v>
      </c>
      <c r="B821" s="577">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78"/>
      <c r="AR821" s="579"/>
      <c r="AS821" s="579"/>
      <c r="AT821" s="579"/>
      <c r="AU821" s="580"/>
      <c r="AV821" s="581"/>
      <c r="AW821" s="581"/>
      <c r="AX821" s="582"/>
    </row>
    <row r="822" spans="1:50" ht="24" customHeight="1" x14ac:dyDescent="0.15">
      <c r="A822" s="577">
        <v>27</v>
      </c>
      <c r="B822" s="577">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78"/>
      <c r="AR822" s="579"/>
      <c r="AS822" s="579"/>
      <c r="AT822" s="579"/>
      <c r="AU822" s="580"/>
      <c r="AV822" s="581"/>
      <c r="AW822" s="581"/>
      <c r="AX822" s="582"/>
    </row>
    <row r="823" spans="1:50" ht="24" customHeight="1" x14ac:dyDescent="0.15">
      <c r="A823" s="577">
        <v>28</v>
      </c>
      <c r="B823" s="577">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78"/>
      <c r="AR823" s="579"/>
      <c r="AS823" s="579"/>
      <c r="AT823" s="579"/>
      <c r="AU823" s="580"/>
      <c r="AV823" s="581"/>
      <c r="AW823" s="581"/>
      <c r="AX823" s="582"/>
    </row>
    <row r="824" spans="1:50" ht="24" customHeight="1" x14ac:dyDescent="0.15">
      <c r="A824" s="577">
        <v>29</v>
      </c>
      <c r="B824" s="577">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78"/>
      <c r="AR824" s="579"/>
      <c r="AS824" s="579"/>
      <c r="AT824" s="579"/>
      <c r="AU824" s="580"/>
      <c r="AV824" s="581"/>
      <c r="AW824" s="581"/>
      <c r="AX824" s="582"/>
    </row>
    <row r="825" spans="1:50" ht="24" customHeight="1" x14ac:dyDescent="0.15">
      <c r="A825" s="577">
        <v>30</v>
      </c>
      <c r="B825" s="577">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78"/>
      <c r="AR825" s="579"/>
      <c r="AS825" s="579"/>
      <c r="AT825" s="579"/>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x14ac:dyDescent="0.15">
      <c r="A829" s="577">
        <v>1</v>
      </c>
      <c r="B829" s="577">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78"/>
      <c r="AR829" s="579"/>
      <c r="AS829" s="579"/>
      <c r="AT829" s="579"/>
      <c r="AU829" s="580"/>
      <c r="AV829" s="581"/>
      <c r="AW829" s="581"/>
      <c r="AX829" s="582"/>
    </row>
    <row r="830" spans="1:50" ht="24" customHeight="1" x14ac:dyDescent="0.15">
      <c r="A830" s="577">
        <v>2</v>
      </c>
      <c r="B830" s="577">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78"/>
      <c r="AR830" s="579"/>
      <c r="AS830" s="579"/>
      <c r="AT830" s="579"/>
      <c r="AU830" s="580"/>
      <c r="AV830" s="581"/>
      <c r="AW830" s="581"/>
      <c r="AX830" s="582"/>
    </row>
    <row r="831" spans="1:50" ht="24" customHeight="1" x14ac:dyDescent="0.15">
      <c r="A831" s="577">
        <v>3</v>
      </c>
      <c r="B831" s="577">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78"/>
      <c r="AR831" s="579"/>
      <c r="AS831" s="579"/>
      <c r="AT831" s="579"/>
      <c r="AU831" s="580"/>
      <c r="AV831" s="581"/>
      <c r="AW831" s="581"/>
      <c r="AX831" s="582"/>
    </row>
    <row r="832" spans="1:50" ht="24" customHeight="1" x14ac:dyDescent="0.15">
      <c r="A832" s="577">
        <v>4</v>
      </c>
      <c r="B832" s="577">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78"/>
      <c r="AR832" s="579"/>
      <c r="AS832" s="579"/>
      <c r="AT832" s="579"/>
      <c r="AU832" s="580"/>
      <c r="AV832" s="581"/>
      <c r="AW832" s="581"/>
      <c r="AX832" s="582"/>
    </row>
    <row r="833" spans="1:50" ht="24" customHeight="1" x14ac:dyDescent="0.15">
      <c r="A833" s="577">
        <v>5</v>
      </c>
      <c r="B833" s="577">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78"/>
      <c r="AR833" s="579"/>
      <c r="AS833" s="579"/>
      <c r="AT833" s="579"/>
      <c r="AU833" s="580"/>
      <c r="AV833" s="581"/>
      <c r="AW833" s="581"/>
      <c r="AX833" s="582"/>
    </row>
    <row r="834" spans="1:50" ht="24" customHeight="1" x14ac:dyDescent="0.15">
      <c r="A834" s="577">
        <v>6</v>
      </c>
      <c r="B834" s="577">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78"/>
      <c r="AR834" s="579"/>
      <c r="AS834" s="579"/>
      <c r="AT834" s="579"/>
      <c r="AU834" s="580"/>
      <c r="AV834" s="581"/>
      <c r="AW834" s="581"/>
      <c r="AX834" s="582"/>
    </row>
    <row r="835" spans="1:50" ht="24" customHeight="1" x14ac:dyDescent="0.15">
      <c r="A835" s="577">
        <v>7</v>
      </c>
      <c r="B835" s="577">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78"/>
      <c r="AR835" s="579"/>
      <c r="AS835" s="579"/>
      <c r="AT835" s="579"/>
      <c r="AU835" s="580"/>
      <c r="AV835" s="581"/>
      <c r="AW835" s="581"/>
      <c r="AX835" s="582"/>
    </row>
    <row r="836" spans="1:50" ht="24" customHeight="1" x14ac:dyDescent="0.15">
      <c r="A836" s="577">
        <v>8</v>
      </c>
      <c r="B836" s="577">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78"/>
      <c r="AR836" s="579"/>
      <c r="AS836" s="579"/>
      <c r="AT836" s="579"/>
      <c r="AU836" s="580"/>
      <c r="AV836" s="581"/>
      <c r="AW836" s="581"/>
      <c r="AX836" s="582"/>
    </row>
    <row r="837" spans="1:50" ht="24" customHeight="1" x14ac:dyDescent="0.15">
      <c r="A837" s="577">
        <v>9</v>
      </c>
      <c r="B837" s="577">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78"/>
      <c r="AR837" s="579"/>
      <c r="AS837" s="579"/>
      <c r="AT837" s="579"/>
      <c r="AU837" s="580"/>
      <c r="AV837" s="581"/>
      <c r="AW837" s="581"/>
      <c r="AX837" s="582"/>
    </row>
    <row r="838" spans="1:50" ht="24" customHeight="1" x14ac:dyDescent="0.15">
      <c r="A838" s="577">
        <v>10</v>
      </c>
      <c r="B838" s="577">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78"/>
      <c r="AR838" s="579"/>
      <c r="AS838" s="579"/>
      <c r="AT838" s="579"/>
      <c r="AU838" s="580"/>
      <c r="AV838" s="581"/>
      <c r="AW838" s="581"/>
      <c r="AX838" s="582"/>
    </row>
    <row r="839" spans="1:50" ht="24" customHeight="1" x14ac:dyDescent="0.15">
      <c r="A839" s="577">
        <v>11</v>
      </c>
      <c r="B839" s="577">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78"/>
      <c r="AR839" s="579"/>
      <c r="AS839" s="579"/>
      <c r="AT839" s="579"/>
      <c r="AU839" s="580"/>
      <c r="AV839" s="581"/>
      <c r="AW839" s="581"/>
      <c r="AX839" s="582"/>
    </row>
    <row r="840" spans="1:50" ht="24" customHeight="1" x14ac:dyDescent="0.15">
      <c r="A840" s="577">
        <v>12</v>
      </c>
      <c r="B840" s="577">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78"/>
      <c r="AR840" s="579"/>
      <c r="AS840" s="579"/>
      <c r="AT840" s="579"/>
      <c r="AU840" s="580"/>
      <c r="AV840" s="581"/>
      <c r="AW840" s="581"/>
      <c r="AX840" s="582"/>
    </row>
    <row r="841" spans="1:50" ht="24" customHeight="1" x14ac:dyDescent="0.15">
      <c r="A841" s="577">
        <v>13</v>
      </c>
      <c r="B841" s="577">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78"/>
      <c r="AR841" s="579"/>
      <c r="AS841" s="579"/>
      <c r="AT841" s="579"/>
      <c r="AU841" s="580"/>
      <c r="AV841" s="581"/>
      <c r="AW841" s="581"/>
      <c r="AX841" s="582"/>
    </row>
    <row r="842" spans="1:50" ht="24" customHeight="1" x14ac:dyDescent="0.15">
      <c r="A842" s="577">
        <v>14</v>
      </c>
      <c r="B842" s="577">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78"/>
      <c r="AR842" s="579"/>
      <c r="AS842" s="579"/>
      <c r="AT842" s="579"/>
      <c r="AU842" s="580"/>
      <c r="AV842" s="581"/>
      <c r="AW842" s="581"/>
      <c r="AX842" s="582"/>
    </row>
    <row r="843" spans="1:50" ht="24" customHeight="1" x14ac:dyDescent="0.15">
      <c r="A843" s="577">
        <v>15</v>
      </c>
      <c r="B843" s="577">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78"/>
      <c r="AR843" s="579"/>
      <c r="AS843" s="579"/>
      <c r="AT843" s="579"/>
      <c r="AU843" s="580"/>
      <c r="AV843" s="581"/>
      <c r="AW843" s="581"/>
      <c r="AX843" s="582"/>
    </row>
    <row r="844" spans="1:50" ht="24" customHeight="1" x14ac:dyDescent="0.15">
      <c r="A844" s="577">
        <v>16</v>
      </c>
      <c r="B844" s="577">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78"/>
      <c r="AR844" s="579"/>
      <c r="AS844" s="579"/>
      <c r="AT844" s="579"/>
      <c r="AU844" s="580"/>
      <c r="AV844" s="581"/>
      <c r="AW844" s="581"/>
      <c r="AX844" s="582"/>
    </row>
    <row r="845" spans="1:50" ht="24" customHeight="1" x14ac:dyDescent="0.15">
      <c r="A845" s="577">
        <v>17</v>
      </c>
      <c r="B845" s="577">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78"/>
      <c r="AR845" s="579"/>
      <c r="AS845" s="579"/>
      <c r="AT845" s="579"/>
      <c r="AU845" s="580"/>
      <c r="AV845" s="581"/>
      <c r="AW845" s="581"/>
      <c r="AX845" s="582"/>
    </row>
    <row r="846" spans="1:50" ht="24" customHeight="1" x14ac:dyDescent="0.15">
      <c r="A846" s="577">
        <v>18</v>
      </c>
      <c r="B846" s="577">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78"/>
      <c r="AR846" s="579"/>
      <c r="AS846" s="579"/>
      <c r="AT846" s="579"/>
      <c r="AU846" s="580"/>
      <c r="AV846" s="581"/>
      <c r="AW846" s="581"/>
      <c r="AX846" s="582"/>
    </row>
    <row r="847" spans="1:50" ht="24" customHeight="1" x14ac:dyDescent="0.15">
      <c r="A847" s="577">
        <v>19</v>
      </c>
      <c r="B847" s="577">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78"/>
      <c r="AR847" s="579"/>
      <c r="AS847" s="579"/>
      <c r="AT847" s="579"/>
      <c r="AU847" s="580"/>
      <c r="AV847" s="581"/>
      <c r="AW847" s="581"/>
      <c r="AX847" s="582"/>
    </row>
    <row r="848" spans="1:50" ht="24" customHeight="1" x14ac:dyDescent="0.15">
      <c r="A848" s="577">
        <v>20</v>
      </c>
      <c r="B848" s="577">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78"/>
      <c r="AR848" s="579"/>
      <c r="AS848" s="579"/>
      <c r="AT848" s="579"/>
      <c r="AU848" s="580"/>
      <c r="AV848" s="581"/>
      <c r="AW848" s="581"/>
      <c r="AX848" s="582"/>
    </row>
    <row r="849" spans="1:50" ht="24" customHeight="1" x14ac:dyDescent="0.15">
      <c r="A849" s="577">
        <v>21</v>
      </c>
      <c r="B849" s="577">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78"/>
      <c r="AR849" s="579"/>
      <c r="AS849" s="579"/>
      <c r="AT849" s="579"/>
      <c r="AU849" s="580"/>
      <c r="AV849" s="581"/>
      <c r="AW849" s="581"/>
      <c r="AX849" s="582"/>
    </row>
    <row r="850" spans="1:50" ht="24" customHeight="1" x14ac:dyDescent="0.15">
      <c r="A850" s="577">
        <v>22</v>
      </c>
      <c r="B850" s="577">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78"/>
      <c r="AR850" s="579"/>
      <c r="AS850" s="579"/>
      <c r="AT850" s="579"/>
      <c r="AU850" s="580"/>
      <c r="AV850" s="581"/>
      <c r="AW850" s="581"/>
      <c r="AX850" s="582"/>
    </row>
    <row r="851" spans="1:50" ht="24" customHeight="1" x14ac:dyDescent="0.15">
      <c r="A851" s="577">
        <v>23</v>
      </c>
      <c r="B851" s="577">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78"/>
      <c r="AR851" s="579"/>
      <c r="AS851" s="579"/>
      <c r="AT851" s="579"/>
      <c r="AU851" s="580"/>
      <c r="AV851" s="581"/>
      <c r="AW851" s="581"/>
      <c r="AX851" s="582"/>
    </row>
    <row r="852" spans="1:50" ht="24" customHeight="1" x14ac:dyDescent="0.15">
      <c r="A852" s="577">
        <v>24</v>
      </c>
      <c r="B852" s="577">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78"/>
      <c r="AR852" s="579"/>
      <c r="AS852" s="579"/>
      <c r="AT852" s="579"/>
      <c r="AU852" s="580"/>
      <c r="AV852" s="581"/>
      <c r="AW852" s="581"/>
      <c r="AX852" s="582"/>
    </row>
    <row r="853" spans="1:50" ht="24" customHeight="1" x14ac:dyDescent="0.15">
      <c r="A853" s="577">
        <v>25</v>
      </c>
      <c r="B853" s="577">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78"/>
      <c r="AR853" s="579"/>
      <c r="AS853" s="579"/>
      <c r="AT853" s="579"/>
      <c r="AU853" s="580"/>
      <c r="AV853" s="581"/>
      <c r="AW853" s="581"/>
      <c r="AX853" s="582"/>
    </row>
    <row r="854" spans="1:50" ht="24" customHeight="1" x14ac:dyDescent="0.15">
      <c r="A854" s="577">
        <v>26</v>
      </c>
      <c r="B854" s="577">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78"/>
      <c r="AR854" s="579"/>
      <c r="AS854" s="579"/>
      <c r="AT854" s="579"/>
      <c r="AU854" s="580"/>
      <c r="AV854" s="581"/>
      <c r="AW854" s="581"/>
      <c r="AX854" s="582"/>
    </row>
    <row r="855" spans="1:50" ht="24" customHeight="1" x14ac:dyDescent="0.15">
      <c r="A855" s="577">
        <v>27</v>
      </c>
      <c r="B855" s="577">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78"/>
      <c r="AR855" s="579"/>
      <c r="AS855" s="579"/>
      <c r="AT855" s="579"/>
      <c r="AU855" s="580"/>
      <c r="AV855" s="581"/>
      <c r="AW855" s="581"/>
      <c r="AX855" s="582"/>
    </row>
    <row r="856" spans="1:50" ht="24" customHeight="1" x14ac:dyDescent="0.15">
      <c r="A856" s="577">
        <v>28</v>
      </c>
      <c r="B856" s="577">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78"/>
      <c r="AR856" s="579"/>
      <c r="AS856" s="579"/>
      <c r="AT856" s="579"/>
      <c r="AU856" s="580"/>
      <c r="AV856" s="581"/>
      <c r="AW856" s="581"/>
      <c r="AX856" s="582"/>
    </row>
    <row r="857" spans="1:50" ht="24" customHeight="1" x14ac:dyDescent="0.15">
      <c r="A857" s="577">
        <v>29</v>
      </c>
      <c r="B857" s="577">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78"/>
      <c r="AR857" s="579"/>
      <c r="AS857" s="579"/>
      <c r="AT857" s="579"/>
      <c r="AU857" s="580"/>
      <c r="AV857" s="581"/>
      <c r="AW857" s="581"/>
      <c r="AX857" s="582"/>
    </row>
    <row r="858" spans="1:50" ht="24" customHeight="1" x14ac:dyDescent="0.15">
      <c r="A858" s="577">
        <v>30</v>
      </c>
      <c r="B858" s="577">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78"/>
      <c r="AR858" s="579"/>
      <c r="AS858" s="579"/>
      <c r="AT858" s="579"/>
      <c r="AU858" s="580"/>
      <c r="AV858" s="581"/>
      <c r="AW858" s="581"/>
      <c r="AX858" s="58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414</v>
      </c>
      <c r="AL861" s="241"/>
      <c r="AM861" s="241"/>
      <c r="AN861" s="241"/>
      <c r="AO861" s="241"/>
      <c r="AP861" s="241"/>
      <c r="AQ861" s="241" t="s">
        <v>23</v>
      </c>
      <c r="AR861" s="241"/>
      <c r="AS861" s="241"/>
      <c r="AT861" s="241"/>
      <c r="AU861" s="92" t="s">
        <v>24</v>
      </c>
      <c r="AV861" s="93"/>
      <c r="AW861" s="93"/>
      <c r="AX861" s="584"/>
    </row>
    <row r="862" spans="1:50" ht="24" customHeight="1" x14ac:dyDescent="0.15">
      <c r="A862" s="577">
        <v>1</v>
      </c>
      <c r="B862" s="577">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78"/>
      <c r="AR862" s="579"/>
      <c r="AS862" s="579"/>
      <c r="AT862" s="579"/>
      <c r="AU862" s="580"/>
      <c r="AV862" s="581"/>
      <c r="AW862" s="581"/>
      <c r="AX862" s="582"/>
    </row>
    <row r="863" spans="1:50" ht="24" customHeight="1" x14ac:dyDescent="0.15">
      <c r="A863" s="577">
        <v>2</v>
      </c>
      <c r="B863" s="577">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78"/>
      <c r="AR863" s="579"/>
      <c r="AS863" s="579"/>
      <c r="AT863" s="579"/>
      <c r="AU863" s="580"/>
      <c r="AV863" s="581"/>
      <c r="AW863" s="581"/>
      <c r="AX863" s="582"/>
    </row>
    <row r="864" spans="1:50" ht="24" customHeight="1" x14ac:dyDescent="0.15">
      <c r="A864" s="577">
        <v>3</v>
      </c>
      <c r="B864" s="577">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78"/>
      <c r="AR864" s="579"/>
      <c r="AS864" s="579"/>
      <c r="AT864" s="579"/>
      <c r="AU864" s="580"/>
      <c r="AV864" s="581"/>
      <c r="AW864" s="581"/>
      <c r="AX864" s="582"/>
    </row>
    <row r="865" spans="1:50" ht="24" customHeight="1" x14ac:dyDescent="0.15">
      <c r="A865" s="577">
        <v>4</v>
      </c>
      <c r="B865" s="577">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78"/>
      <c r="AR865" s="579"/>
      <c r="AS865" s="579"/>
      <c r="AT865" s="579"/>
      <c r="AU865" s="580"/>
      <c r="AV865" s="581"/>
      <c r="AW865" s="581"/>
      <c r="AX865" s="582"/>
    </row>
    <row r="866" spans="1:50" ht="24" customHeight="1" x14ac:dyDescent="0.15">
      <c r="A866" s="577">
        <v>5</v>
      </c>
      <c r="B866" s="577">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78"/>
      <c r="AR866" s="579"/>
      <c r="AS866" s="579"/>
      <c r="AT866" s="579"/>
      <c r="AU866" s="580"/>
      <c r="AV866" s="581"/>
      <c r="AW866" s="581"/>
      <c r="AX866" s="582"/>
    </row>
    <row r="867" spans="1:50" ht="24" customHeight="1" x14ac:dyDescent="0.15">
      <c r="A867" s="577">
        <v>6</v>
      </c>
      <c r="B867" s="577">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78"/>
      <c r="AR867" s="579"/>
      <c r="AS867" s="579"/>
      <c r="AT867" s="579"/>
      <c r="AU867" s="580"/>
      <c r="AV867" s="581"/>
      <c r="AW867" s="581"/>
      <c r="AX867" s="582"/>
    </row>
    <row r="868" spans="1:50" ht="24" customHeight="1" x14ac:dyDescent="0.15">
      <c r="A868" s="577">
        <v>7</v>
      </c>
      <c r="B868" s="577">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78"/>
      <c r="AR868" s="579"/>
      <c r="AS868" s="579"/>
      <c r="AT868" s="579"/>
      <c r="AU868" s="580"/>
      <c r="AV868" s="581"/>
      <c r="AW868" s="581"/>
      <c r="AX868" s="582"/>
    </row>
    <row r="869" spans="1:50" ht="24" customHeight="1" x14ac:dyDescent="0.15">
      <c r="A869" s="577">
        <v>8</v>
      </c>
      <c r="B869" s="577">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78"/>
      <c r="AR869" s="579"/>
      <c r="AS869" s="579"/>
      <c r="AT869" s="579"/>
      <c r="AU869" s="580"/>
      <c r="AV869" s="581"/>
      <c r="AW869" s="581"/>
      <c r="AX869" s="582"/>
    </row>
    <row r="870" spans="1:50" ht="24" customHeight="1" x14ac:dyDescent="0.15">
      <c r="A870" s="577">
        <v>9</v>
      </c>
      <c r="B870" s="577">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78"/>
      <c r="AR870" s="579"/>
      <c r="AS870" s="579"/>
      <c r="AT870" s="579"/>
      <c r="AU870" s="580"/>
      <c r="AV870" s="581"/>
      <c r="AW870" s="581"/>
      <c r="AX870" s="582"/>
    </row>
    <row r="871" spans="1:50" ht="24" customHeight="1" x14ac:dyDescent="0.15">
      <c r="A871" s="577">
        <v>10</v>
      </c>
      <c r="B871" s="577">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78"/>
      <c r="AR871" s="579"/>
      <c r="AS871" s="579"/>
      <c r="AT871" s="579"/>
      <c r="AU871" s="580"/>
      <c r="AV871" s="581"/>
      <c r="AW871" s="581"/>
      <c r="AX871" s="582"/>
    </row>
    <row r="872" spans="1:50" ht="24" customHeight="1" x14ac:dyDescent="0.15">
      <c r="A872" s="577">
        <v>11</v>
      </c>
      <c r="B872" s="577">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78"/>
      <c r="AR872" s="579"/>
      <c r="AS872" s="579"/>
      <c r="AT872" s="579"/>
      <c r="AU872" s="580"/>
      <c r="AV872" s="581"/>
      <c r="AW872" s="581"/>
      <c r="AX872" s="582"/>
    </row>
    <row r="873" spans="1:50" ht="24" customHeight="1" x14ac:dyDescent="0.15">
      <c r="A873" s="577">
        <v>12</v>
      </c>
      <c r="B873" s="577">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78"/>
      <c r="AR873" s="579"/>
      <c r="AS873" s="579"/>
      <c r="AT873" s="579"/>
      <c r="AU873" s="580"/>
      <c r="AV873" s="581"/>
      <c r="AW873" s="581"/>
      <c r="AX873" s="582"/>
    </row>
    <row r="874" spans="1:50" ht="24" customHeight="1" x14ac:dyDescent="0.15">
      <c r="A874" s="577">
        <v>13</v>
      </c>
      <c r="B874" s="577">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78"/>
      <c r="AR874" s="579"/>
      <c r="AS874" s="579"/>
      <c r="AT874" s="579"/>
      <c r="AU874" s="580"/>
      <c r="AV874" s="581"/>
      <c r="AW874" s="581"/>
      <c r="AX874" s="582"/>
    </row>
    <row r="875" spans="1:50" ht="24" customHeight="1" x14ac:dyDescent="0.15">
      <c r="A875" s="577">
        <v>14</v>
      </c>
      <c r="B875" s="577">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78"/>
      <c r="AR875" s="579"/>
      <c r="AS875" s="579"/>
      <c r="AT875" s="579"/>
      <c r="AU875" s="580"/>
      <c r="AV875" s="581"/>
      <c r="AW875" s="581"/>
      <c r="AX875" s="582"/>
    </row>
    <row r="876" spans="1:50" ht="24" customHeight="1" x14ac:dyDescent="0.15">
      <c r="A876" s="577">
        <v>15</v>
      </c>
      <c r="B876" s="577">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78"/>
      <c r="AR876" s="579"/>
      <c r="AS876" s="579"/>
      <c r="AT876" s="579"/>
      <c r="AU876" s="580"/>
      <c r="AV876" s="581"/>
      <c r="AW876" s="581"/>
      <c r="AX876" s="582"/>
    </row>
    <row r="877" spans="1:50" ht="24" customHeight="1" x14ac:dyDescent="0.15">
      <c r="A877" s="577">
        <v>16</v>
      </c>
      <c r="B877" s="577">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78"/>
      <c r="AR877" s="579"/>
      <c r="AS877" s="579"/>
      <c r="AT877" s="579"/>
      <c r="AU877" s="580"/>
      <c r="AV877" s="581"/>
      <c r="AW877" s="581"/>
      <c r="AX877" s="582"/>
    </row>
    <row r="878" spans="1:50" ht="24" customHeight="1" x14ac:dyDescent="0.15">
      <c r="A878" s="577">
        <v>17</v>
      </c>
      <c r="B878" s="577">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78"/>
      <c r="AR878" s="579"/>
      <c r="AS878" s="579"/>
      <c r="AT878" s="579"/>
      <c r="AU878" s="580"/>
      <c r="AV878" s="581"/>
      <c r="AW878" s="581"/>
      <c r="AX878" s="582"/>
    </row>
    <row r="879" spans="1:50" ht="24" customHeight="1" x14ac:dyDescent="0.15">
      <c r="A879" s="577">
        <v>18</v>
      </c>
      <c r="B879" s="577">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78"/>
      <c r="AR879" s="579"/>
      <c r="AS879" s="579"/>
      <c r="AT879" s="579"/>
      <c r="AU879" s="580"/>
      <c r="AV879" s="581"/>
      <c r="AW879" s="581"/>
      <c r="AX879" s="582"/>
    </row>
    <row r="880" spans="1:50" ht="24" customHeight="1" x14ac:dyDescent="0.15">
      <c r="A880" s="577">
        <v>19</v>
      </c>
      <c r="B880" s="577">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78"/>
      <c r="AR880" s="579"/>
      <c r="AS880" s="579"/>
      <c r="AT880" s="579"/>
      <c r="AU880" s="580"/>
      <c r="AV880" s="581"/>
      <c r="AW880" s="581"/>
      <c r="AX880" s="582"/>
    </row>
    <row r="881" spans="1:50" ht="24" customHeight="1" x14ac:dyDescent="0.15">
      <c r="A881" s="577">
        <v>20</v>
      </c>
      <c r="B881" s="577">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78"/>
      <c r="AR881" s="579"/>
      <c r="AS881" s="579"/>
      <c r="AT881" s="579"/>
      <c r="AU881" s="580"/>
      <c r="AV881" s="581"/>
      <c r="AW881" s="581"/>
      <c r="AX881" s="582"/>
    </row>
    <row r="882" spans="1:50" ht="24" customHeight="1" x14ac:dyDescent="0.15">
      <c r="A882" s="577">
        <v>21</v>
      </c>
      <c r="B882" s="577">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78"/>
      <c r="AR882" s="579"/>
      <c r="AS882" s="579"/>
      <c r="AT882" s="579"/>
      <c r="AU882" s="580"/>
      <c r="AV882" s="581"/>
      <c r="AW882" s="581"/>
      <c r="AX882" s="582"/>
    </row>
    <row r="883" spans="1:50" ht="24" customHeight="1" x14ac:dyDescent="0.15">
      <c r="A883" s="577">
        <v>22</v>
      </c>
      <c r="B883" s="577">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78"/>
      <c r="AR883" s="579"/>
      <c r="AS883" s="579"/>
      <c r="AT883" s="579"/>
      <c r="AU883" s="580"/>
      <c r="AV883" s="581"/>
      <c r="AW883" s="581"/>
      <c r="AX883" s="582"/>
    </row>
    <row r="884" spans="1:50" ht="24" customHeight="1" x14ac:dyDescent="0.15">
      <c r="A884" s="577">
        <v>23</v>
      </c>
      <c r="B884" s="577">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78"/>
      <c r="AR884" s="579"/>
      <c r="AS884" s="579"/>
      <c r="AT884" s="579"/>
      <c r="AU884" s="580"/>
      <c r="AV884" s="581"/>
      <c r="AW884" s="581"/>
      <c r="AX884" s="582"/>
    </row>
    <row r="885" spans="1:50" ht="24" customHeight="1" x14ac:dyDescent="0.15">
      <c r="A885" s="577">
        <v>24</v>
      </c>
      <c r="B885" s="577">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78"/>
      <c r="AR885" s="579"/>
      <c r="AS885" s="579"/>
      <c r="AT885" s="579"/>
      <c r="AU885" s="580"/>
      <c r="AV885" s="581"/>
      <c r="AW885" s="581"/>
      <c r="AX885" s="582"/>
    </row>
    <row r="886" spans="1:50" ht="24" customHeight="1" x14ac:dyDescent="0.15">
      <c r="A886" s="577">
        <v>25</v>
      </c>
      <c r="B886" s="577">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78"/>
      <c r="AR886" s="579"/>
      <c r="AS886" s="579"/>
      <c r="AT886" s="579"/>
      <c r="AU886" s="580"/>
      <c r="AV886" s="581"/>
      <c r="AW886" s="581"/>
      <c r="AX886" s="582"/>
    </row>
    <row r="887" spans="1:50" ht="24" customHeight="1" x14ac:dyDescent="0.15">
      <c r="A887" s="577">
        <v>26</v>
      </c>
      <c r="B887" s="577">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78"/>
      <c r="AR887" s="579"/>
      <c r="AS887" s="579"/>
      <c r="AT887" s="579"/>
      <c r="AU887" s="580"/>
      <c r="AV887" s="581"/>
      <c r="AW887" s="581"/>
      <c r="AX887" s="582"/>
    </row>
    <row r="888" spans="1:50" ht="24" customHeight="1" x14ac:dyDescent="0.15">
      <c r="A888" s="577">
        <v>27</v>
      </c>
      <c r="B888" s="577">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78"/>
      <c r="AR888" s="579"/>
      <c r="AS888" s="579"/>
      <c r="AT888" s="579"/>
      <c r="AU888" s="580"/>
      <c r="AV888" s="581"/>
      <c r="AW888" s="581"/>
      <c r="AX888" s="582"/>
    </row>
    <row r="889" spans="1:50" ht="24" customHeight="1" x14ac:dyDescent="0.15">
      <c r="A889" s="577">
        <v>28</v>
      </c>
      <c r="B889" s="577">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78"/>
      <c r="AR889" s="579"/>
      <c r="AS889" s="579"/>
      <c r="AT889" s="579"/>
      <c r="AU889" s="580"/>
      <c r="AV889" s="581"/>
      <c r="AW889" s="581"/>
      <c r="AX889" s="582"/>
    </row>
    <row r="890" spans="1:50" ht="24" customHeight="1" x14ac:dyDescent="0.15">
      <c r="A890" s="577">
        <v>29</v>
      </c>
      <c r="B890" s="577">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78"/>
      <c r="AR890" s="579"/>
      <c r="AS890" s="579"/>
      <c r="AT890" s="579"/>
      <c r="AU890" s="580"/>
      <c r="AV890" s="581"/>
      <c r="AW890" s="581"/>
      <c r="AX890" s="582"/>
    </row>
    <row r="891" spans="1:50" ht="24" customHeight="1" x14ac:dyDescent="0.15">
      <c r="A891" s="577">
        <v>30</v>
      </c>
      <c r="B891" s="577">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78"/>
      <c r="AR891" s="579"/>
      <c r="AS891" s="579"/>
      <c r="AT891" s="579"/>
      <c r="AU891" s="580"/>
      <c r="AV891" s="581"/>
      <c r="AW891" s="581"/>
      <c r="AX891" s="58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414</v>
      </c>
      <c r="AL894" s="241"/>
      <c r="AM894" s="241"/>
      <c r="AN894" s="241"/>
      <c r="AO894" s="241"/>
      <c r="AP894" s="241"/>
      <c r="AQ894" s="241" t="s">
        <v>23</v>
      </c>
      <c r="AR894" s="241"/>
      <c r="AS894" s="241"/>
      <c r="AT894" s="241"/>
      <c r="AU894" s="92" t="s">
        <v>24</v>
      </c>
      <c r="AV894" s="93"/>
      <c r="AW894" s="93"/>
      <c r="AX894" s="584"/>
    </row>
    <row r="895" spans="1:50" ht="24" customHeight="1" x14ac:dyDescent="0.15">
      <c r="A895" s="577">
        <v>1</v>
      </c>
      <c r="B895" s="577">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78"/>
      <c r="AR895" s="579"/>
      <c r="AS895" s="579"/>
      <c r="AT895" s="579"/>
      <c r="AU895" s="580"/>
      <c r="AV895" s="581"/>
      <c r="AW895" s="581"/>
      <c r="AX895" s="582"/>
    </row>
    <row r="896" spans="1:50" ht="24" customHeight="1" x14ac:dyDescent="0.15">
      <c r="A896" s="577">
        <v>2</v>
      </c>
      <c r="B896" s="577">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78"/>
      <c r="AR896" s="579"/>
      <c r="AS896" s="579"/>
      <c r="AT896" s="579"/>
      <c r="AU896" s="580"/>
      <c r="AV896" s="581"/>
      <c r="AW896" s="581"/>
      <c r="AX896" s="582"/>
    </row>
    <row r="897" spans="1:50" ht="24" customHeight="1" x14ac:dyDescent="0.15">
      <c r="A897" s="577">
        <v>3</v>
      </c>
      <c r="B897" s="577">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78"/>
      <c r="AR897" s="579"/>
      <c r="AS897" s="579"/>
      <c r="AT897" s="579"/>
      <c r="AU897" s="580"/>
      <c r="AV897" s="581"/>
      <c r="AW897" s="581"/>
      <c r="AX897" s="582"/>
    </row>
    <row r="898" spans="1:50" ht="24" customHeight="1" x14ac:dyDescent="0.15">
      <c r="A898" s="577">
        <v>4</v>
      </c>
      <c r="B898" s="577">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78"/>
      <c r="AR898" s="579"/>
      <c r="AS898" s="579"/>
      <c r="AT898" s="579"/>
      <c r="AU898" s="580"/>
      <c r="AV898" s="581"/>
      <c r="AW898" s="581"/>
      <c r="AX898" s="582"/>
    </row>
    <row r="899" spans="1:50" ht="24" customHeight="1" x14ac:dyDescent="0.15">
      <c r="A899" s="577">
        <v>5</v>
      </c>
      <c r="B899" s="577">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78"/>
      <c r="AR899" s="579"/>
      <c r="AS899" s="579"/>
      <c r="AT899" s="579"/>
      <c r="AU899" s="580"/>
      <c r="AV899" s="581"/>
      <c r="AW899" s="581"/>
      <c r="AX899" s="582"/>
    </row>
    <row r="900" spans="1:50" ht="24" customHeight="1" x14ac:dyDescent="0.15">
      <c r="A900" s="577">
        <v>6</v>
      </c>
      <c r="B900" s="577">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78"/>
      <c r="AR900" s="579"/>
      <c r="AS900" s="579"/>
      <c r="AT900" s="579"/>
      <c r="AU900" s="580"/>
      <c r="AV900" s="581"/>
      <c r="AW900" s="581"/>
      <c r="AX900" s="582"/>
    </row>
    <row r="901" spans="1:50" ht="24" customHeight="1" x14ac:dyDescent="0.15">
      <c r="A901" s="577">
        <v>7</v>
      </c>
      <c r="B901" s="577">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78"/>
      <c r="AR901" s="579"/>
      <c r="AS901" s="579"/>
      <c r="AT901" s="579"/>
      <c r="AU901" s="580"/>
      <c r="AV901" s="581"/>
      <c r="AW901" s="581"/>
      <c r="AX901" s="582"/>
    </row>
    <row r="902" spans="1:50" ht="24" customHeight="1" x14ac:dyDescent="0.15">
      <c r="A902" s="577">
        <v>8</v>
      </c>
      <c r="B902" s="577">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78"/>
      <c r="AR902" s="579"/>
      <c r="AS902" s="579"/>
      <c r="AT902" s="579"/>
      <c r="AU902" s="580"/>
      <c r="AV902" s="581"/>
      <c r="AW902" s="581"/>
      <c r="AX902" s="582"/>
    </row>
    <row r="903" spans="1:50" ht="24" customHeight="1" x14ac:dyDescent="0.15">
      <c r="A903" s="577">
        <v>9</v>
      </c>
      <c r="B903" s="577">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78"/>
      <c r="AR903" s="579"/>
      <c r="AS903" s="579"/>
      <c r="AT903" s="579"/>
      <c r="AU903" s="580"/>
      <c r="AV903" s="581"/>
      <c r="AW903" s="581"/>
      <c r="AX903" s="582"/>
    </row>
    <row r="904" spans="1:50" ht="24" customHeight="1" x14ac:dyDescent="0.15">
      <c r="A904" s="577">
        <v>10</v>
      </c>
      <c r="B904" s="577">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78"/>
      <c r="AR904" s="579"/>
      <c r="AS904" s="579"/>
      <c r="AT904" s="579"/>
      <c r="AU904" s="580"/>
      <c r="AV904" s="581"/>
      <c r="AW904" s="581"/>
      <c r="AX904" s="582"/>
    </row>
    <row r="905" spans="1:50" ht="24" customHeight="1" x14ac:dyDescent="0.15">
      <c r="A905" s="577">
        <v>11</v>
      </c>
      <c r="B905" s="577">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78"/>
      <c r="AR905" s="579"/>
      <c r="AS905" s="579"/>
      <c r="AT905" s="579"/>
      <c r="AU905" s="580"/>
      <c r="AV905" s="581"/>
      <c r="AW905" s="581"/>
      <c r="AX905" s="582"/>
    </row>
    <row r="906" spans="1:50" ht="24" customHeight="1" x14ac:dyDescent="0.15">
      <c r="A906" s="577">
        <v>12</v>
      </c>
      <c r="B906" s="577">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78"/>
      <c r="AR906" s="579"/>
      <c r="AS906" s="579"/>
      <c r="AT906" s="579"/>
      <c r="AU906" s="580"/>
      <c r="AV906" s="581"/>
      <c r="AW906" s="581"/>
      <c r="AX906" s="582"/>
    </row>
    <row r="907" spans="1:50" ht="24" customHeight="1" x14ac:dyDescent="0.15">
      <c r="A907" s="577">
        <v>13</v>
      </c>
      <c r="B907" s="577">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78"/>
      <c r="AR907" s="579"/>
      <c r="AS907" s="579"/>
      <c r="AT907" s="579"/>
      <c r="AU907" s="580"/>
      <c r="AV907" s="581"/>
      <c r="AW907" s="581"/>
      <c r="AX907" s="582"/>
    </row>
    <row r="908" spans="1:50" ht="24" customHeight="1" x14ac:dyDescent="0.15">
      <c r="A908" s="577">
        <v>14</v>
      </c>
      <c r="B908" s="577">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78"/>
      <c r="AR908" s="579"/>
      <c r="AS908" s="579"/>
      <c r="AT908" s="579"/>
      <c r="AU908" s="580"/>
      <c r="AV908" s="581"/>
      <c r="AW908" s="581"/>
      <c r="AX908" s="582"/>
    </row>
    <row r="909" spans="1:50" ht="24" customHeight="1" x14ac:dyDescent="0.15">
      <c r="A909" s="577">
        <v>15</v>
      </c>
      <c r="B909" s="577">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78"/>
      <c r="AR909" s="579"/>
      <c r="AS909" s="579"/>
      <c r="AT909" s="579"/>
      <c r="AU909" s="580"/>
      <c r="AV909" s="581"/>
      <c r="AW909" s="581"/>
      <c r="AX909" s="582"/>
    </row>
    <row r="910" spans="1:50" ht="24" customHeight="1" x14ac:dyDescent="0.15">
      <c r="A910" s="577">
        <v>16</v>
      </c>
      <c r="B910" s="577">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78"/>
      <c r="AR910" s="579"/>
      <c r="AS910" s="579"/>
      <c r="AT910" s="579"/>
      <c r="AU910" s="580"/>
      <c r="AV910" s="581"/>
      <c r="AW910" s="581"/>
      <c r="AX910" s="582"/>
    </row>
    <row r="911" spans="1:50" ht="24" customHeight="1" x14ac:dyDescent="0.15">
      <c r="A911" s="577">
        <v>17</v>
      </c>
      <c r="B911" s="577">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78"/>
      <c r="AR911" s="579"/>
      <c r="AS911" s="579"/>
      <c r="AT911" s="579"/>
      <c r="AU911" s="580"/>
      <c r="AV911" s="581"/>
      <c r="AW911" s="581"/>
      <c r="AX911" s="582"/>
    </row>
    <row r="912" spans="1:50" ht="24" customHeight="1" x14ac:dyDescent="0.15">
      <c r="A912" s="577">
        <v>18</v>
      </c>
      <c r="B912" s="577">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78"/>
      <c r="AR912" s="579"/>
      <c r="AS912" s="579"/>
      <c r="AT912" s="579"/>
      <c r="AU912" s="580"/>
      <c r="AV912" s="581"/>
      <c r="AW912" s="581"/>
      <c r="AX912" s="582"/>
    </row>
    <row r="913" spans="1:50" ht="24" customHeight="1" x14ac:dyDescent="0.15">
      <c r="A913" s="577">
        <v>19</v>
      </c>
      <c r="B913" s="577">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78"/>
      <c r="AR913" s="579"/>
      <c r="AS913" s="579"/>
      <c r="AT913" s="579"/>
      <c r="AU913" s="580"/>
      <c r="AV913" s="581"/>
      <c r="AW913" s="581"/>
      <c r="AX913" s="582"/>
    </row>
    <row r="914" spans="1:50" ht="24" customHeight="1" x14ac:dyDescent="0.15">
      <c r="A914" s="577">
        <v>20</v>
      </c>
      <c r="B914" s="577">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78"/>
      <c r="AR914" s="579"/>
      <c r="AS914" s="579"/>
      <c r="AT914" s="579"/>
      <c r="AU914" s="580"/>
      <c r="AV914" s="581"/>
      <c r="AW914" s="581"/>
      <c r="AX914" s="582"/>
    </row>
    <row r="915" spans="1:50" ht="24" customHeight="1" x14ac:dyDescent="0.15">
      <c r="A915" s="577">
        <v>21</v>
      </c>
      <c r="B915" s="577">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78"/>
      <c r="AR915" s="579"/>
      <c r="AS915" s="579"/>
      <c r="AT915" s="579"/>
      <c r="AU915" s="580"/>
      <c r="AV915" s="581"/>
      <c r="AW915" s="581"/>
      <c r="AX915" s="582"/>
    </row>
    <row r="916" spans="1:50" ht="24" customHeight="1" x14ac:dyDescent="0.15">
      <c r="A916" s="577">
        <v>22</v>
      </c>
      <c r="B916" s="577">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78"/>
      <c r="AR916" s="579"/>
      <c r="AS916" s="579"/>
      <c r="AT916" s="579"/>
      <c r="AU916" s="580"/>
      <c r="AV916" s="581"/>
      <c r="AW916" s="581"/>
      <c r="AX916" s="582"/>
    </row>
    <row r="917" spans="1:50" ht="24" customHeight="1" x14ac:dyDescent="0.15">
      <c r="A917" s="577">
        <v>23</v>
      </c>
      <c r="B917" s="577">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78"/>
      <c r="AR917" s="579"/>
      <c r="AS917" s="579"/>
      <c r="AT917" s="579"/>
      <c r="AU917" s="580"/>
      <c r="AV917" s="581"/>
      <c r="AW917" s="581"/>
      <c r="AX917" s="582"/>
    </row>
    <row r="918" spans="1:50" ht="24" customHeight="1" x14ac:dyDescent="0.15">
      <c r="A918" s="577">
        <v>24</v>
      </c>
      <c r="B918" s="577">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78"/>
      <c r="AR918" s="579"/>
      <c r="AS918" s="579"/>
      <c r="AT918" s="579"/>
      <c r="AU918" s="580"/>
      <c r="AV918" s="581"/>
      <c r="AW918" s="581"/>
      <c r="AX918" s="582"/>
    </row>
    <row r="919" spans="1:50" ht="24" customHeight="1" x14ac:dyDescent="0.15">
      <c r="A919" s="577">
        <v>25</v>
      </c>
      <c r="B919" s="577">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78"/>
      <c r="AR919" s="579"/>
      <c r="AS919" s="579"/>
      <c r="AT919" s="579"/>
      <c r="AU919" s="580"/>
      <c r="AV919" s="581"/>
      <c r="AW919" s="581"/>
      <c r="AX919" s="582"/>
    </row>
    <row r="920" spans="1:50" ht="24" customHeight="1" x14ac:dyDescent="0.15">
      <c r="A920" s="577">
        <v>26</v>
      </c>
      <c r="B920" s="577">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78"/>
      <c r="AR920" s="579"/>
      <c r="AS920" s="579"/>
      <c r="AT920" s="579"/>
      <c r="AU920" s="580"/>
      <c r="AV920" s="581"/>
      <c r="AW920" s="581"/>
      <c r="AX920" s="582"/>
    </row>
    <row r="921" spans="1:50" ht="24" customHeight="1" x14ac:dyDescent="0.15">
      <c r="A921" s="577">
        <v>27</v>
      </c>
      <c r="B921" s="577">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78"/>
      <c r="AR921" s="579"/>
      <c r="AS921" s="579"/>
      <c r="AT921" s="579"/>
      <c r="AU921" s="580"/>
      <c r="AV921" s="581"/>
      <c r="AW921" s="581"/>
      <c r="AX921" s="582"/>
    </row>
    <row r="922" spans="1:50" ht="24" customHeight="1" x14ac:dyDescent="0.15">
      <c r="A922" s="577">
        <v>28</v>
      </c>
      <c r="B922" s="577">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78"/>
      <c r="AR922" s="579"/>
      <c r="AS922" s="579"/>
      <c r="AT922" s="579"/>
      <c r="AU922" s="580"/>
      <c r="AV922" s="581"/>
      <c r="AW922" s="581"/>
      <c r="AX922" s="582"/>
    </row>
    <row r="923" spans="1:50" ht="24" customHeight="1" x14ac:dyDescent="0.15">
      <c r="A923" s="577">
        <v>29</v>
      </c>
      <c r="B923" s="577">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78"/>
      <c r="AR923" s="579"/>
      <c r="AS923" s="579"/>
      <c r="AT923" s="579"/>
      <c r="AU923" s="580"/>
      <c r="AV923" s="581"/>
      <c r="AW923" s="581"/>
      <c r="AX923" s="582"/>
    </row>
    <row r="924" spans="1:50" ht="24" customHeight="1" x14ac:dyDescent="0.15">
      <c r="A924" s="577">
        <v>30</v>
      </c>
      <c r="B924" s="577">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78"/>
      <c r="AR924" s="579"/>
      <c r="AS924" s="579"/>
      <c r="AT924" s="579"/>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x14ac:dyDescent="0.15">
      <c r="A928" s="577">
        <v>1</v>
      </c>
      <c r="B928" s="577">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78"/>
      <c r="AR928" s="579"/>
      <c r="AS928" s="579"/>
      <c r="AT928" s="579"/>
      <c r="AU928" s="580"/>
      <c r="AV928" s="581"/>
      <c r="AW928" s="581"/>
      <c r="AX928" s="582"/>
    </row>
    <row r="929" spans="1:50" ht="24" customHeight="1" x14ac:dyDescent="0.15">
      <c r="A929" s="577">
        <v>2</v>
      </c>
      <c r="B929" s="577">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78"/>
      <c r="AR929" s="579"/>
      <c r="AS929" s="579"/>
      <c r="AT929" s="579"/>
      <c r="AU929" s="580"/>
      <c r="AV929" s="581"/>
      <c r="AW929" s="581"/>
      <c r="AX929" s="582"/>
    </row>
    <row r="930" spans="1:50" ht="24" customHeight="1" x14ac:dyDescent="0.15">
      <c r="A930" s="577">
        <v>3</v>
      </c>
      <c r="B930" s="577">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78"/>
      <c r="AR930" s="579"/>
      <c r="AS930" s="579"/>
      <c r="AT930" s="579"/>
      <c r="AU930" s="580"/>
      <c r="AV930" s="581"/>
      <c r="AW930" s="581"/>
      <c r="AX930" s="582"/>
    </row>
    <row r="931" spans="1:50" ht="24" customHeight="1" x14ac:dyDescent="0.15">
      <c r="A931" s="577">
        <v>4</v>
      </c>
      <c r="B931" s="577">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78"/>
      <c r="AR931" s="579"/>
      <c r="AS931" s="579"/>
      <c r="AT931" s="579"/>
      <c r="AU931" s="580"/>
      <c r="AV931" s="581"/>
      <c r="AW931" s="581"/>
      <c r="AX931" s="582"/>
    </row>
    <row r="932" spans="1:50" ht="24" customHeight="1" x14ac:dyDescent="0.15">
      <c r="A932" s="577">
        <v>5</v>
      </c>
      <c r="B932" s="577">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78"/>
      <c r="AR932" s="579"/>
      <c r="AS932" s="579"/>
      <c r="AT932" s="579"/>
      <c r="AU932" s="580"/>
      <c r="AV932" s="581"/>
      <c r="AW932" s="581"/>
      <c r="AX932" s="582"/>
    </row>
    <row r="933" spans="1:50" ht="24" customHeight="1" x14ac:dyDescent="0.15">
      <c r="A933" s="577">
        <v>6</v>
      </c>
      <c r="B933" s="577">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78"/>
      <c r="AR933" s="579"/>
      <c r="AS933" s="579"/>
      <c r="AT933" s="579"/>
      <c r="AU933" s="580"/>
      <c r="AV933" s="581"/>
      <c r="AW933" s="581"/>
      <c r="AX933" s="582"/>
    </row>
    <row r="934" spans="1:50" ht="24" customHeight="1" x14ac:dyDescent="0.15">
      <c r="A934" s="577">
        <v>7</v>
      </c>
      <c r="B934" s="577">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78"/>
      <c r="AR934" s="579"/>
      <c r="AS934" s="579"/>
      <c r="AT934" s="579"/>
      <c r="AU934" s="580"/>
      <c r="AV934" s="581"/>
      <c r="AW934" s="581"/>
      <c r="AX934" s="582"/>
    </row>
    <row r="935" spans="1:50" ht="24" customHeight="1" x14ac:dyDescent="0.15">
      <c r="A935" s="577">
        <v>8</v>
      </c>
      <c r="B935" s="577">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78"/>
      <c r="AR935" s="579"/>
      <c r="AS935" s="579"/>
      <c r="AT935" s="579"/>
      <c r="AU935" s="580"/>
      <c r="AV935" s="581"/>
      <c r="AW935" s="581"/>
      <c r="AX935" s="582"/>
    </row>
    <row r="936" spans="1:50" ht="24" customHeight="1" x14ac:dyDescent="0.15">
      <c r="A936" s="577">
        <v>9</v>
      </c>
      <c r="B936" s="577">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78"/>
      <c r="AR936" s="579"/>
      <c r="AS936" s="579"/>
      <c r="AT936" s="579"/>
      <c r="AU936" s="580"/>
      <c r="AV936" s="581"/>
      <c r="AW936" s="581"/>
      <c r="AX936" s="582"/>
    </row>
    <row r="937" spans="1:50" ht="24" customHeight="1" x14ac:dyDescent="0.15">
      <c r="A937" s="577">
        <v>10</v>
      </c>
      <c r="B937" s="577">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78"/>
      <c r="AR937" s="579"/>
      <c r="AS937" s="579"/>
      <c r="AT937" s="579"/>
      <c r="AU937" s="580"/>
      <c r="AV937" s="581"/>
      <c r="AW937" s="581"/>
      <c r="AX937" s="582"/>
    </row>
    <row r="938" spans="1:50" ht="24" customHeight="1" x14ac:dyDescent="0.15">
      <c r="A938" s="577">
        <v>11</v>
      </c>
      <c r="B938" s="577">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78"/>
      <c r="AR938" s="579"/>
      <c r="AS938" s="579"/>
      <c r="AT938" s="579"/>
      <c r="AU938" s="580"/>
      <c r="AV938" s="581"/>
      <c r="AW938" s="581"/>
      <c r="AX938" s="582"/>
    </row>
    <row r="939" spans="1:50" ht="24" customHeight="1" x14ac:dyDescent="0.15">
      <c r="A939" s="577">
        <v>12</v>
      </c>
      <c r="B939" s="577">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78"/>
      <c r="AR939" s="579"/>
      <c r="AS939" s="579"/>
      <c r="AT939" s="579"/>
      <c r="AU939" s="580"/>
      <c r="AV939" s="581"/>
      <c r="AW939" s="581"/>
      <c r="AX939" s="582"/>
    </row>
    <row r="940" spans="1:50" ht="24" customHeight="1" x14ac:dyDescent="0.15">
      <c r="A940" s="577">
        <v>13</v>
      </c>
      <c r="B940" s="577">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78"/>
      <c r="AR940" s="579"/>
      <c r="AS940" s="579"/>
      <c r="AT940" s="579"/>
      <c r="AU940" s="580"/>
      <c r="AV940" s="581"/>
      <c r="AW940" s="581"/>
      <c r="AX940" s="582"/>
    </row>
    <row r="941" spans="1:50" ht="24" customHeight="1" x14ac:dyDescent="0.15">
      <c r="A941" s="577">
        <v>14</v>
      </c>
      <c r="B941" s="577">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78"/>
      <c r="AR941" s="579"/>
      <c r="AS941" s="579"/>
      <c r="AT941" s="579"/>
      <c r="AU941" s="580"/>
      <c r="AV941" s="581"/>
      <c r="AW941" s="581"/>
      <c r="AX941" s="582"/>
    </row>
    <row r="942" spans="1:50" ht="24" customHeight="1" x14ac:dyDescent="0.15">
      <c r="A942" s="577">
        <v>15</v>
      </c>
      <c r="B942" s="577">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78"/>
      <c r="AR942" s="579"/>
      <c r="AS942" s="579"/>
      <c r="AT942" s="579"/>
      <c r="AU942" s="580"/>
      <c r="AV942" s="581"/>
      <c r="AW942" s="581"/>
      <c r="AX942" s="582"/>
    </row>
    <row r="943" spans="1:50" ht="24" customHeight="1" x14ac:dyDescent="0.15">
      <c r="A943" s="577">
        <v>16</v>
      </c>
      <c r="B943" s="577">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78"/>
      <c r="AR943" s="579"/>
      <c r="AS943" s="579"/>
      <c r="AT943" s="579"/>
      <c r="AU943" s="580"/>
      <c r="AV943" s="581"/>
      <c r="AW943" s="581"/>
      <c r="AX943" s="582"/>
    </row>
    <row r="944" spans="1:50" ht="24" customHeight="1" x14ac:dyDescent="0.15">
      <c r="A944" s="577">
        <v>17</v>
      </c>
      <c r="B944" s="577">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78"/>
      <c r="AR944" s="579"/>
      <c r="AS944" s="579"/>
      <c r="AT944" s="579"/>
      <c r="AU944" s="580"/>
      <c r="AV944" s="581"/>
      <c r="AW944" s="581"/>
      <c r="AX944" s="582"/>
    </row>
    <row r="945" spans="1:50" ht="24" customHeight="1" x14ac:dyDescent="0.15">
      <c r="A945" s="577">
        <v>18</v>
      </c>
      <c r="B945" s="577">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78"/>
      <c r="AR945" s="579"/>
      <c r="AS945" s="579"/>
      <c r="AT945" s="579"/>
      <c r="AU945" s="580"/>
      <c r="AV945" s="581"/>
      <c r="AW945" s="581"/>
      <c r="AX945" s="582"/>
    </row>
    <row r="946" spans="1:50" ht="24" customHeight="1" x14ac:dyDescent="0.15">
      <c r="A946" s="577">
        <v>19</v>
      </c>
      <c r="B946" s="577">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78"/>
      <c r="AR946" s="579"/>
      <c r="AS946" s="579"/>
      <c r="AT946" s="579"/>
      <c r="AU946" s="580"/>
      <c r="AV946" s="581"/>
      <c r="AW946" s="581"/>
      <c r="AX946" s="582"/>
    </row>
    <row r="947" spans="1:50" ht="24" customHeight="1" x14ac:dyDescent="0.15">
      <c r="A947" s="577">
        <v>20</v>
      </c>
      <c r="B947" s="577">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78"/>
      <c r="AR947" s="579"/>
      <c r="AS947" s="579"/>
      <c r="AT947" s="579"/>
      <c r="AU947" s="580"/>
      <c r="AV947" s="581"/>
      <c r="AW947" s="581"/>
      <c r="AX947" s="582"/>
    </row>
    <row r="948" spans="1:50" ht="24" customHeight="1" x14ac:dyDescent="0.15">
      <c r="A948" s="577">
        <v>21</v>
      </c>
      <c r="B948" s="577">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78"/>
      <c r="AR948" s="579"/>
      <c r="AS948" s="579"/>
      <c r="AT948" s="579"/>
      <c r="AU948" s="580"/>
      <c r="AV948" s="581"/>
      <c r="AW948" s="581"/>
      <c r="AX948" s="582"/>
    </row>
    <row r="949" spans="1:50" ht="24" customHeight="1" x14ac:dyDescent="0.15">
      <c r="A949" s="577">
        <v>22</v>
      </c>
      <c r="B949" s="577">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78"/>
      <c r="AR949" s="579"/>
      <c r="AS949" s="579"/>
      <c r="AT949" s="579"/>
      <c r="AU949" s="580"/>
      <c r="AV949" s="581"/>
      <c r="AW949" s="581"/>
      <c r="AX949" s="582"/>
    </row>
    <row r="950" spans="1:50" ht="24" customHeight="1" x14ac:dyDescent="0.15">
      <c r="A950" s="577">
        <v>23</v>
      </c>
      <c r="B950" s="577">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78"/>
      <c r="AR950" s="579"/>
      <c r="AS950" s="579"/>
      <c r="AT950" s="579"/>
      <c r="AU950" s="580"/>
      <c r="AV950" s="581"/>
      <c r="AW950" s="581"/>
      <c r="AX950" s="582"/>
    </row>
    <row r="951" spans="1:50" ht="24" customHeight="1" x14ac:dyDescent="0.15">
      <c r="A951" s="577">
        <v>24</v>
      </c>
      <c r="B951" s="577">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78"/>
      <c r="AR951" s="579"/>
      <c r="AS951" s="579"/>
      <c r="AT951" s="579"/>
      <c r="AU951" s="580"/>
      <c r="AV951" s="581"/>
      <c r="AW951" s="581"/>
      <c r="AX951" s="582"/>
    </row>
    <row r="952" spans="1:50" ht="24" customHeight="1" x14ac:dyDescent="0.15">
      <c r="A952" s="577">
        <v>25</v>
      </c>
      <c r="B952" s="577">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78"/>
      <c r="AR952" s="579"/>
      <c r="AS952" s="579"/>
      <c r="AT952" s="579"/>
      <c r="AU952" s="580"/>
      <c r="AV952" s="581"/>
      <c r="AW952" s="581"/>
      <c r="AX952" s="582"/>
    </row>
    <row r="953" spans="1:50" ht="24" customHeight="1" x14ac:dyDescent="0.15">
      <c r="A953" s="577">
        <v>26</v>
      </c>
      <c r="B953" s="577">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78"/>
      <c r="AR953" s="579"/>
      <c r="AS953" s="579"/>
      <c r="AT953" s="579"/>
      <c r="AU953" s="580"/>
      <c r="AV953" s="581"/>
      <c r="AW953" s="581"/>
      <c r="AX953" s="582"/>
    </row>
    <row r="954" spans="1:50" ht="24" customHeight="1" x14ac:dyDescent="0.15">
      <c r="A954" s="577">
        <v>27</v>
      </c>
      <c r="B954" s="577">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78"/>
      <c r="AR954" s="579"/>
      <c r="AS954" s="579"/>
      <c r="AT954" s="579"/>
      <c r="AU954" s="580"/>
      <c r="AV954" s="581"/>
      <c r="AW954" s="581"/>
      <c r="AX954" s="582"/>
    </row>
    <row r="955" spans="1:50" ht="24" customHeight="1" x14ac:dyDescent="0.15">
      <c r="A955" s="577">
        <v>28</v>
      </c>
      <c r="B955" s="577">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78"/>
      <c r="AR955" s="579"/>
      <c r="AS955" s="579"/>
      <c r="AT955" s="579"/>
      <c r="AU955" s="580"/>
      <c r="AV955" s="581"/>
      <c r="AW955" s="581"/>
      <c r="AX955" s="582"/>
    </row>
    <row r="956" spans="1:50" ht="24" customHeight="1" x14ac:dyDescent="0.15">
      <c r="A956" s="577">
        <v>29</v>
      </c>
      <c r="B956" s="577">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78"/>
      <c r="AR956" s="579"/>
      <c r="AS956" s="579"/>
      <c r="AT956" s="579"/>
      <c r="AU956" s="580"/>
      <c r="AV956" s="581"/>
      <c r="AW956" s="581"/>
      <c r="AX956" s="582"/>
    </row>
    <row r="957" spans="1:50" ht="24" customHeight="1" x14ac:dyDescent="0.15">
      <c r="A957" s="577">
        <v>30</v>
      </c>
      <c r="B957" s="577">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78"/>
      <c r="AR957" s="579"/>
      <c r="AS957" s="579"/>
      <c r="AT957" s="579"/>
      <c r="AU957" s="580"/>
      <c r="AV957" s="581"/>
      <c r="AW957" s="581"/>
      <c r="AX957" s="58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x14ac:dyDescent="0.15">
      <c r="A961" s="577">
        <v>1</v>
      </c>
      <c r="B961" s="577">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78"/>
      <c r="AR961" s="579"/>
      <c r="AS961" s="579"/>
      <c r="AT961" s="579"/>
      <c r="AU961" s="580"/>
      <c r="AV961" s="581"/>
      <c r="AW961" s="581"/>
      <c r="AX961" s="582"/>
    </row>
    <row r="962" spans="1:50" ht="24" customHeight="1" x14ac:dyDescent="0.15">
      <c r="A962" s="577">
        <v>2</v>
      </c>
      <c r="B962" s="577">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78"/>
      <c r="AR962" s="579"/>
      <c r="AS962" s="579"/>
      <c r="AT962" s="579"/>
      <c r="AU962" s="580"/>
      <c r="AV962" s="581"/>
      <c r="AW962" s="581"/>
      <c r="AX962" s="582"/>
    </row>
    <row r="963" spans="1:50" ht="24" customHeight="1" x14ac:dyDescent="0.15">
      <c r="A963" s="577">
        <v>3</v>
      </c>
      <c r="B963" s="577">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78"/>
      <c r="AR963" s="579"/>
      <c r="AS963" s="579"/>
      <c r="AT963" s="579"/>
      <c r="AU963" s="580"/>
      <c r="AV963" s="581"/>
      <c r="AW963" s="581"/>
      <c r="AX963" s="582"/>
    </row>
    <row r="964" spans="1:50" ht="24" customHeight="1" x14ac:dyDescent="0.15">
      <c r="A964" s="577">
        <v>4</v>
      </c>
      <c r="B964" s="577">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78"/>
      <c r="AR964" s="579"/>
      <c r="AS964" s="579"/>
      <c r="AT964" s="579"/>
      <c r="AU964" s="580"/>
      <c r="AV964" s="581"/>
      <c r="AW964" s="581"/>
      <c r="AX964" s="582"/>
    </row>
    <row r="965" spans="1:50" ht="24" customHeight="1" x14ac:dyDescent="0.15">
      <c r="A965" s="577">
        <v>5</v>
      </c>
      <c r="B965" s="577">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78"/>
      <c r="AR965" s="579"/>
      <c r="AS965" s="579"/>
      <c r="AT965" s="579"/>
      <c r="AU965" s="580"/>
      <c r="AV965" s="581"/>
      <c r="AW965" s="581"/>
      <c r="AX965" s="582"/>
    </row>
    <row r="966" spans="1:50" ht="24" customHeight="1" x14ac:dyDescent="0.15">
      <c r="A966" s="577">
        <v>6</v>
      </c>
      <c r="B966" s="577">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78"/>
      <c r="AR966" s="579"/>
      <c r="AS966" s="579"/>
      <c r="AT966" s="579"/>
      <c r="AU966" s="580"/>
      <c r="AV966" s="581"/>
      <c r="AW966" s="581"/>
      <c r="AX966" s="582"/>
    </row>
    <row r="967" spans="1:50" ht="24" customHeight="1" x14ac:dyDescent="0.15">
      <c r="A967" s="577">
        <v>7</v>
      </c>
      <c r="B967" s="577">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78"/>
      <c r="AR967" s="579"/>
      <c r="AS967" s="579"/>
      <c r="AT967" s="579"/>
      <c r="AU967" s="580"/>
      <c r="AV967" s="581"/>
      <c r="AW967" s="581"/>
      <c r="AX967" s="582"/>
    </row>
    <row r="968" spans="1:50" ht="24" customHeight="1" x14ac:dyDescent="0.15">
      <c r="A968" s="577">
        <v>8</v>
      </c>
      <c r="B968" s="577">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78"/>
      <c r="AR968" s="579"/>
      <c r="AS968" s="579"/>
      <c r="AT968" s="579"/>
      <c r="AU968" s="580"/>
      <c r="AV968" s="581"/>
      <c r="AW968" s="581"/>
      <c r="AX968" s="582"/>
    </row>
    <row r="969" spans="1:50" ht="24" customHeight="1" x14ac:dyDescent="0.15">
      <c r="A969" s="577">
        <v>9</v>
      </c>
      <c r="B969" s="577">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78"/>
      <c r="AR969" s="579"/>
      <c r="AS969" s="579"/>
      <c r="AT969" s="579"/>
      <c r="AU969" s="580"/>
      <c r="AV969" s="581"/>
      <c r="AW969" s="581"/>
      <c r="AX969" s="582"/>
    </row>
    <row r="970" spans="1:50" ht="24" customHeight="1" x14ac:dyDescent="0.15">
      <c r="A970" s="577">
        <v>10</v>
      </c>
      <c r="B970" s="577">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78"/>
      <c r="AR970" s="579"/>
      <c r="AS970" s="579"/>
      <c r="AT970" s="579"/>
      <c r="AU970" s="580"/>
      <c r="AV970" s="581"/>
      <c r="AW970" s="581"/>
      <c r="AX970" s="582"/>
    </row>
    <row r="971" spans="1:50" ht="24" customHeight="1" x14ac:dyDescent="0.15">
      <c r="A971" s="577">
        <v>11</v>
      </c>
      <c r="B971" s="577">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78"/>
      <c r="AR971" s="579"/>
      <c r="AS971" s="579"/>
      <c r="AT971" s="579"/>
      <c r="AU971" s="580"/>
      <c r="AV971" s="581"/>
      <c r="AW971" s="581"/>
      <c r="AX971" s="582"/>
    </row>
    <row r="972" spans="1:50" ht="24" customHeight="1" x14ac:dyDescent="0.15">
      <c r="A972" s="577">
        <v>12</v>
      </c>
      <c r="B972" s="577">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78"/>
      <c r="AR972" s="579"/>
      <c r="AS972" s="579"/>
      <c r="AT972" s="579"/>
      <c r="AU972" s="580"/>
      <c r="AV972" s="581"/>
      <c r="AW972" s="581"/>
      <c r="AX972" s="582"/>
    </row>
    <row r="973" spans="1:50" ht="24" customHeight="1" x14ac:dyDescent="0.15">
      <c r="A973" s="577">
        <v>13</v>
      </c>
      <c r="B973" s="577">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78"/>
      <c r="AR973" s="579"/>
      <c r="AS973" s="579"/>
      <c r="AT973" s="579"/>
      <c r="AU973" s="580"/>
      <c r="AV973" s="581"/>
      <c r="AW973" s="581"/>
      <c r="AX973" s="582"/>
    </row>
    <row r="974" spans="1:50" ht="24" customHeight="1" x14ac:dyDescent="0.15">
      <c r="A974" s="577">
        <v>14</v>
      </c>
      <c r="B974" s="577">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78"/>
      <c r="AR974" s="579"/>
      <c r="AS974" s="579"/>
      <c r="AT974" s="579"/>
      <c r="AU974" s="580"/>
      <c r="AV974" s="581"/>
      <c r="AW974" s="581"/>
      <c r="AX974" s="582"/>
    </row>
    <row r="975" spans="1:50" ht="24" customHeight="1" x14ac:dyDescent="0.15">
      <c r="A975" s="577">
        <v>15</v>
      </c>
      <c r="B975" s="577">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78"/>
      <c r="AR975" s="579"/>
      <c r="AS975" s="579"/>
      <c r="AT975" s="579"/>
      <c r="AU975" s="580"/>
      <c r="AV975" s="581"/>
      <c r="AW975" s="581"/>
      <c r="AX975" s="582"/>
    </row>
    <row r="976" spans="1:50" ht="24" customHeight="1" x14ac:dyDescent="0.15">
      <c r="A976" s="577">
        <v>16</v>
      </c>
      <c r="B976" s="577">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78"/>
      <c r="AR976" s="579"/>
      <c r="AS976" s="579"/>
      <c r="AT976" s="579"/>
      <c r="AU976" s="580"/>
      <c r="AV976" s="581"/>
      <c r="AW976" s="581"/>
      <c r="AX976" s="582"/>
    </row>
    <row r="977" spans="1:50" ht="24" customHeight="1" x14ac:dyDescent="0.15">
      <c r="A977" s="577">
        <v>17</v>
      </c>
      <c r="B977" s="577">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78"/>
      <c r="AR977" s="579"/>
      <c r="AS977" s="579"/>
      <c r="AT977" s="579"/>
      <c r="AU977" s="580"/>
      <c r="AV977" s="581"/>
      <c r="AW977" s="581"/>
      <c r="AX977" s="582"/>
    </row>
    <row r="978" spans="1:50" ht="24" customHeight="1" x14ac:dyDescent="0.15">
      <c r="A978" s="577">
        <v>18</v>
      </c>
      <c r="B978" s="577">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78"/>
      <c r="AR978" s="579"/>
      <c r="AS978" s="579"/>
      <c r="AT978" s="579"/>
      <c r="AU978" s="580"/>
      <c r="AV978" s="581"/>
      <c r="AW978" s="581"/>
      <c r="AX978" s="582"/>
    </row>
    <row r="979" spans="1:50" ht="24" customHeight="1" x14ac:dyDescent="0.15">
      <c r="A979" s="577">
        <v>19</v>
      </c>
      <c r="B979" s="577">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78"/>
      <c r="AR979" s="579"/>
      <c r="AS979" s="579"/>
      <c r="AT979" s="579"/>
      <c r="AU979" s="580"/>
      <c r="AV979" s="581"/>
      <c r="AW979" s="581"/>
      <c r="AX979" s="582"/>
    </row>
    <row r="980" spans="1:50" ht="24" customHeight="1" x14ac:dyDescent="0.15">
      <c r="A980" s="577">
        <v>20</v>
      </c>
      <c r="B980" s="577">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78"/>
      <c r="AR980" s="579"/>
      <c r="AS980" s="579"/>
      <c r="AT980" s="579"/>
      <c r="AU980" s="580"/>
      <c r="AV980" s="581"/>
      <c r="AW980" s="581"/>
      <c r="AX980" s="582"/>
    </row>
    <row r="981" spans="1:50" ht="24" customHeight="1" x14ac:dyDescent="0.15">
      <c r="A981" s="577">
        <v>21</v>
      </c>
      <c r="B981" s="577">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78"/>
      <c r="AR981" s="579"/>
      <c r="AS981" s="579"/>
      <c r="AT981" s="579"/>
      <c r="AU981" s="580"/>
      <c r="AV981" s="581"/>
      <c r="AW981" s="581"/>
      <c r="AX981" s="582"/>
    </row>
    <row r="982" spans="1:50" ht="24" customHeight="1" x14ac:dyDescent="0.15">
      <c r="A982" s="577">
        <v>22</v>
      </c>
      <c r="B982" s="577">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78"/>
      <c r="AR982" s="579"/>
      <c r="AS982" s="579"/>
      <c r="AT982" s="579"/>
      <c r="AU982" s="580"/>
      <c r="AV982" s="581"/>
      <c r="AW982" s="581"/>
      <c r="AX982" s="582"/>
    </row>
    <row r="983" spans="1:50" ht="24" customHeight="1" x14ac:dyDescent="0.15">
      <c r="A983" s="577">
        <v>23</v>
      </c>
      <c r="B983" s="577">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78"/>
      <c r="AR983" s="579"/>
      <c r="AS983" s="579"/>
      <c r="AT983" s="579"/>
      <c r="AU983" s="580"/>
      <c r="AV983" s="581"/>
      <c r="AW983" s="581"/>
      <c r="AX983" s="582"/>
    </row>
    <row r="984" spans="1:50" ht="24" customHeight="1" x14ac:dyDescent="0.15">
      <c r="A984" s="577">
        <v>24</v>
      </c>
      <c r="B984" s="577">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78"/>
      <c r="AR984" s="579"/>
      <c r="AS984" s="579"/>
      <c r="AT984" s="579"/>
      <c r="AU984" s="580"/>
      <c r="AV984" s="581"/>
      <c r="AW984" s="581"/>
      <c r="AX984" s="582"/>
    </row>
    <row r="985" spans="1:50" ht="24" customHeight="1" x14ac:dyDescent="0.15">
      <c r="A985" s="577">
        <v>25</v>
      </c>
      <c r="B985" s="577">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78"/>
      <c r="AR985" s="579"/>
      <c r="AS985" s="579"/>
      <c r="AT985" s="579"/>
      <c r="AU985" s="580"/>
      <c r="AV985" s="581"/>
      <c r="AW985" s="581"/>
      <c r="AX985" s="582"/>
    </row>
    <row r="986" spans="1:50" ht="24" customHeight="1" x14ac:dyDescent="0.15">
      <c r="A986" s="577">
        <v>26</v>
      </c>
      <c r="B986" s="577">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78"/>
      <c r="AR986" s="579"/>
      <c r="AS986" s="579"/>
      <c r="AT986" s="579"/>
      <c r="AU986" s="580"/>
      <c r="AV986" s="581"/>
      <c r="AW986" s="581"/>
      <c r="AX986" s="582"/>
    </row>
    <row r="987" spans="1:50" ht="24" customHeight="1" x14ac:dyDescent="0.15">
      <c r="A987" s="577">
        <v>27</v>
      </c>
      <c r="B987" s="577">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78"/>
      <c r="AR987" s="579"/>
      <c r="AS987" s="579"/>
      <c r="AT987" s="579"/>
      <c r="AU987" s="580"/>
      <c r="AV987" s="581"/>
      <c r="AW987" s="581"/>
      <c r="AX987" s="582"/>
    </row>
    <row r="988" spans="1:50" ht="24" customHeight="1" x14ac:dyDescent="0.15">
      <c r="A988" s="577">
        <v>28</v>
      </c>
      <c r="B988" s="577">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78"/>
      <c r="AR988" s="579"/>
      <c r="AS988" s="579"/>
      <c r="AT988" s="579"/>
      <c r="AU988" s="580"/>
      <c r="AV988" s="581"/>
      <c r="AW988" s="581"/>
      <c r="AX988" s="582"/>
    </row>
    <row r="989" spans="1:50" ht="24" customHeight="1" x14ac:dyDescent="0.15">
      <c r="A989" s="577">
        <v>29</v>
      </c>
      <c r="B989" s="577">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78"/>
      <c r="AR989" s="579"/>
      <c r="AS989" s="579"/>
      <c r="AT989" s="579"/>
      <c r="AU989" s="580"/>
      <c r="AV989" s="581"/>
      <c r="AW989" s="581"/>
      <c r="AX989" s="582"/>
    </row>
    <row r="990" spans="1:50" ht="24" customHeight="1" x14ac:dyDescent="0.15">
      <c r="A990" s="577">
        <v>30</v>
      </c>
      <c r="B990" s="577">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78"/>
      <c r="AR990" s="579"/>
      <c r="AS990" s="579"/>
      <c r="AT990" s="579"/>
      <c r="AU990" s="580"/>
      <c r="AV990" s="581"/>
      <c r="AW990" s="581"/>
      <c r="AX990" s="58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x14ac:dyDescent="0.15">
      <c r="A994" s="577">
        <v>1</v>
      </c>
      <c r="B994" s="577">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78"/>
      <c r="AR994" s="579"/>
      <c r="AS994" s="579"/>
      <c r="AT994" s="579"/>
      <c r="AU994" s="580"/>
      <c r="AV994" s="581"/>
      <c r="AW994" s="581"/>
      <c r="AX994" s="582"/>
    </row>
    <row r="995" spans="1:50" ht="24" customHeight="1" x14ac:dyDescent="0.15">
      <c r="A995" s="577">
        <v>2</v>
      </c>
      <c r="B995" s="577">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78"/>
      <c r="AR995" s="579"/>
      <c r="AS995" s="579"/>
      <c r="AT995" s="579"/>
      <c r="AU995" s="580"/>
      <c r="AV995" s="581"/>
      <c r="AW995" s="581"/>
      <c r="AX995" s="582"/>
    </row>
    <row r="996" spans="1:50" ht="24" customHeight="1" x14ac:dyDescent="0.15">
      <c r="A996" s="577">
        <v>3</v>
      </c>
      <c r="B996" s="577">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78"/>
      <c r="AR996" s="579"/>
      <c r="AS996" s="579"/>
      <c r="AT996" s="579"/>
      <c r="AU996" s="580"/>
      <c r="AV996" s="581"/>
      <c r="AW996" s="581"/>
      <c r="AX996" s="582"/>
    </row>
    <row r="997" spans="1:50" ht="24" customHeight="1" x14ac:dyDescent="0.15">
      <c r="A997" s="577">
        <v>4</v>
      </c>
      <c r="B997" s="577">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78"/>
      <c r="AR997" s="579"/>
      <c r="AS997" s="579"/>
      <c r="AT997" s="579"/>
      <c r="AU997" s="580"/>
      <c r="AV997" s="581"/>
      <c r="AW997" s="581"/>
      <c r="AX997" s="582"/>
    </row>
    <row r="998" spans="1:50" ht="24" customHeight="1" x14ac:dyDescent="0.15">
      <c r="A998" s="577">
        <v>5</v>
      </c>
      <c r="B998" s="577">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78"/>
      <c r="AR998" s="579"/>
      <c r="AS998" s="579"/>
      <c r="AT998" s="579"/>
      <c r="AU998" s="580"/>
      <c r="AV998" s="581"/>
      <c r="AW998" s="581"/>
      <c r="AX998" s="582"/>
    </row>
    <row r="999" spans="1:50" ht="24" customHeight="1" x14ac:dyDescent="0.15">
      <c r="A999" s="577">
        <v>6</v>
      </c>
      <c r="B999" s="577">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78"/>
      <c r="AR999" s="579"/>
      <c r="AS999" s="579"/>
      <c r="AT999" s="579"/>
      <c r="AU999" s="580"/>
      <c r="AV999" s="581"/>
      <c r="AW999" s="581"/>
      <c r="AX999" s="582"/>
    </row>
    <row r="1000" spans="1:50" ht="24" customHeight="1" x14ac:dyDescent="0.15">
      <c r="A1000" s="577">
        <v>7</v>
      </c>
      <c r="B1000" s="577">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78"/>
      <c r="AR1000" s="579"/>
      <c r="AS1000" s="579"/>
      <c r="AT1000" s="579"/>
      <c r="AU1000" s="580"/>
      <c r="AV1000" s="581"/>
      <c r="AW1000" s="581"/>
      <c r="AX1000" s="582"/>
    </row>
    <row r="1001" spans="1:50" ht="24" customHeight="1" x14ac:dyDescent="0.15">
      <c r="A1001" s="577">
        <v>8</v>
      </c>
      <c r="B1001" s="577">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78"/>
      <c r="AR1001" s="579"/>
      <c r="AS1001" s="579"/>
      <c r="AT1001" s="579"/>
      <c r="AU1001" s="580"/>
      <c r="AV1001" s="581"/>
      <c r="AW1001" s="581"/>
      <c r="AX1001" s="582"/>
    </row>
    <row r="1002" spans="1:50" ht="24" customHeight="1" x14ac:dyDescent="0.15">
      <c r="A1002" s="577">
        <v>9</v>
      </c>
      <c r="B1002" s="577">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78"/>
      <c r="AR1002" s="579"/>
      <c r="AS1002" s="579"/>
      <c r="AT1002" s="579"/>
      <c r="AU1002" s="580"/>
      <c r="AV1002" s="581"/>
      <c r="AW1002" s="581"/>
      <c r="AX1002" s="582"/>
    </row>
    <row r="1003" spans="1:50" ht="24" customHeight="1" x14ac:dyDescent="0.15">
      <c r="A1003" s="577">
        <v>10</v>
      </c>
      <c r="B1003" s="577">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78"/>
      <c r="AR1003" s="579"/>
      <c r="AS1003" s="579"/>
      <c r="AT1003" s="579"/>
      <c r="AU1003" s="580"/>
      <c r="AV1003" s="581"/>
      <c r="AW1003" s="581"/>
      <c r="AX1003" s="582"/>
    </row>
    <row r="1004" spans="1:50" ht="24" customHeight="1" x14ac:dyDescent="0.15">
      <c r="A1004" s="577">
        <v>11</v>
      </c>
      <c r="B1004" s="577">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78"/>
      <c r="AR1004" s="579"/>
      <c r="AS1004" s="579"/>
      <c r="AT1004" s="579"/>
      <c r="AU1004" s="580"/>
      <c r="AV1004" s="581"/>
      <c r="AW1004" s="581"/>
      <c r="AX1004" s="582"/>
    </row>
    <row r="1005" spans="1:50" ht="24" customHeight="1" x14ac:dyDescent="0.15">
      <c r="A1005" s="577">
        <v>12</v>
      </c>
      <c r="B1005" s="577">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78"/>
      <c r="AR1005" s="579"/>
      <c r="AS1005" s="579"/>
      <c r="AT1005" s="579"/>
      <c r="AU1005" s="580"/>
      <c r="AV1005" s="581"/>
      <c r="AW1005" s="581"/>
      <c r="AX1005" s="582"/>
    </row>
    <row r="1006" spans="1:50" ht="24" customHeight="1" x14ac:dyDescent="0.15">
      <c r="A1006" s="577">
        <v>13</v>
      </c>
      <c r="B1006" s="577">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78"/>
      <c r="AR1006" s="579"/>
      <c r="AS1006" s="579"/>
      <c r="AT1006" s="579"/>
      <c r="AU1006" s="580"/>
      <c r="AV1006" s="581"/>
      <c r="AW1006" s="581"/>
      <c r="AX1006" s="582"/>
    </row>
    <row r="1007" spans="1:50" ht="24" customHeight="1" x14ac:dyDescent="0.15">
      <c r="A1007" s="577">
        <v>14</v>
      </c>
      <c r="B1007" s="577">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78"/>
      <c r="AR1007" s="579"/>
      <c r="AS1007" s="579"/>
      <c r="AT1007" s="579"/>
      <c r="AU1007" s="580"/>
      <c r="AV1007" s="581"/>
      <c r="AW1007" s="581"/>
      <c r="AX1007" s="582"/>
    </row>
    <row r="1008" spans="1:50" ht="24" customHeight="1" x14ac:dyDescent="0.15">
      <c r="A1008" s="577">
        <v>15</v>
      </c>
      <c r="B1008" s="577">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78"/>
      <c r="AR1008" s="579"/>
      <c r="AS1008" s="579"/>
      <c r="AT1008" s="579"/>
      <c r="AU1008" s="580"/>
      <c r="AV1008" s="581"/>
      <c r="AW1008" s="581"/>
      <c r="AX1008" s="582"/>
    </row>
    <row r="1009" spans="1:50" ht="24" customHeight="1" x14ac:dyDescent="0.15">
      <c r="A1009" s="577">
        <v>16</v>
      </c>
      <c r="B1009" s="577">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78"/>
      <c r="AR1009" s="579"/>
      <c r="AS1009" s="579"/>
      <c r="AT1009" s="579"/>
      <c r="AU1009" s="580"/>
      <c r="AV1009" s="581"/>
      <c r="AW1009" s="581"/>
      <c r="AX1009" s="582"/>
    </row>
    <row r="1010" spans="1:50" ht="24" customHeight="1" x14ac:dyDescent="0.15">
      <c r="A1010" s="577">
        <v>17</v>
      </c>
      <c r="B1010" s="577">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78"/>
      <c r="AR1010" s="579"/>
      <c r="AS1010" s="579"/>
      <c r="AT1010" s="579"/>
      <c r="AU1010" s="580"/>
      <c r="AV1010" s="581"/>
      <c r="AW1010" s="581"/>
      <c r="AX1010" s="582"/>
    </row>
    <row r="1011" spans="1:50" ht="24" customHeight="1" x14ac:dyDescent="0.15">
      <c r="A1011" s="577">
        <v>18</v>
      </c>
      <c r="B1011" s="577">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78"/>
      <c r="AR1011" s="579"/>
      <c r="AS1011" s="579"/>
      <c r="AT1011" s="579"/>
      <c r="AU1011" s="580"/>
      <c r="AV1011" s="581"/>
      <c r="AW1011" s="581"/>
      <c r="AX1011" s="582"/>
    </row>
    <row r="1012" spans="1:50" ht="24" customHeight="1" x14ac:dyDescent="0.15">
      <c r="A1012" s="577">
        <v>19</v>
      </c>
      <c r="B1012" s="577">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78"/>
      <c r="AR1012" s="579"/>
      <c r="AS1012" s="579"/>
      <c r="AT1012" s="579"/>
      <c r="AU1012" s="580"/>
      <c r="AV1012" s="581"/>
      <c r="AW1012" s="581"/>
      <c r="AX1012" s="582"/>
    </row>
    <row r="1013" spans="1:50" ht="24" customHeight="1" x14ac:dyDescent="0.15">
      <c r="A1013" s="577">
        <v>20</v>
      </c>
      <c r="B1013" s="577">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78"/>
      <c r="AR1013" s="579"/>
      <c r="AS1013" s="579"/>
      <c r="AT1013" s="579"/>
      <c r="AU1013" s="580"/>
      <c r="AV1013" s="581"/>
      <c r="AW1013" s="581"/>
      <c r="AX1013" s="582"/>
    </row>
    <row r="1014" spans="1:50" ht="24" customHeight="1" x14ac:dyDescent="0.15">
      <c r="A1014" s="577">
        <v>21</v>
      </c>
      <c r="B1014" s="577">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78"/>
      <c r="AR1014" s="579"/>
      <c r="AS1014" s="579"/>
      <c r="AT1014" s="579"/>
      <c r="AU1014" s="580"/>
      <c r="AV1014" s="581"/>
      <c r="AW1014" s="581"/>
      <c r="AX1014" s="582"/>
    </row>
    <row r="1015" spans="1:50" ht="24" customHeight="1" x14ac:dyDescent="0.15">
      <c r="A1015" s="577">
        <v>22</v>
      </c>
      <c r="B1015" s="577">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78"/>
      <c r="AR1015" s="579"/>
      <c r="AS1015" s="579"/>
      <c r="AT1015" s="579"/>
      <c r="AU1015" s="580"/>
      <c r="AV1015" s="581"/>
      <c r="AW1015" s="581"/>
      <c r="AX1015" s="582"/>
    </row>
    <row r="1016" spans="1:50" ht="24" customHeight="1" x14ac:dyDescent="0.15">
      <c r="A1016" s="577">
        <v>23</v>
      </c>
      <c r="B1016" s="577">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78"/>
      <c r="AR1016" s="579"/>
      <c r="AS1016" s="579"/>
      <c r="AT1016" s="579"/>
      <c r="AU1016" s="580"/>
      <c r="AV1016" s="581"/>
      <c r="AW1016" s="581"/>
      <c r="AX1016" s="582"/>
    </row>
    <row r="1017" spans="1:50" ht="24" customHeight="1" x14ac:dyDescent="0.15">
      <c r="A1017" s="577">
        <v>24</v>
      </c>
      <c r="B1017" s="577">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78"/>
      <c r="AR1017" s="579"/>
      <c r="AS1017" s="579"/>
      <c r="AT1017" s="579"/>
      <c r="AU1017" s="580"/>
      <c r="AV1017" s="581"/>
      <c r="AW1017" s="581"/>
      <c r="AX1017" s="582"/>
    </row>
    <row r="1018" spans="1:50" ht="24" customHeight="1" x14ac:dyDescent="0.15">
      <c r="A1018" s="577">
        <v>25</v>
      </c>
      <c r="B1018" s="577">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78"/>
      <c r="AR1018" s="579"/>
      <c r="AS1018" s="579"/>
      <c r="AT1018" s="579"/>
      <c r="AU1018" s="580"/>
      <c r="AV1018" s="581"/>
      <c r="AW1018" s="581"/>
      <c r="AX1018" s="582"/>
    </row>
    <row r="1019" spans="1:50" ht="24" customHeight="1" x14ac:dyDescent="0.15">
      <c r="A1019" s="577">
        <v>26</v>
      </c>
      <c r="B1019" s="577">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78"/>
      <c r="AR1019" s="579"/>
      <c r="AS1019" s="579"/>
      <c r="AT1019" s="579"/>
      <c r="AU1019" s="580"/>
      <c r="AV1019" s="581"/>
      <c r="AW1019" s="581"/>
      <c r="AX1019" s="582"/>
    </row>
    <row r="1020" spans="1:50" ht="24" customHeight="1" x14ac:dyDescent="0.15">
      <c r="A1020" s="577">
        <v>27</v>
      </c>
      <c r="B1020" s="577">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78"/>
      <c r="AR1020" s="579"/>
      <c r="AS1020" s="579"/>
      <c r="AT1020" s="579"/>
      <c r="AU1020" s="580"/>
      <c r="AV1020" s="581"/>
      <c r="AW1020" s="581"/>
      <c r="AX1020" s="582"/>
    </row>
    <row r="1021" spans="1:50" ht="24" customHeight="1" x14ac:dyDescent="0.15">
      <c r="A1021" s="577">
        <v>28</v>
      </c>
      <c r="B1021" s="577">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78"/>
      <c r="AR1021" s="579"/>
      <c r="AS1021" s="579"/>
      <c r="AT1021" s="579"/>
      <c r="AU1021" s="580"/>
      <c r="AV1021" s="581"/>
      <c r="AW1021" s="581"/>
      <c r="AX1021" s="582"/>
    </row>
    <row r="1022" spans="1:50" ht="24" customHeight="1" x14ac:dyDescent="0.15">
      <c r="A1022" s="577">
        <v>29</v>
      </c>
      <c r="B1022" s="577">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78"/>
      <c r="AR1022" s="579"/>
      <c r="AS1022" s="579"/>
      <c r="AT1022" s="579"/>
      <c r="AU1022" s="580"/>
      <c r="AV1022" s="581"/>
      <c r="AW1022" s="581"/>
      <c r="AX1022" s="582"/>
    </row>
    <row r="1023" spans="1:50" ht="24" customHeight="1" x14ac:dyDescent="0.15">
      <c r="A1023" s="577">
        <v>30</v>
      </c>
      <c r="B1023" s="577">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78"/>
      <c r="AR1023" s="579"/>
      <c r="AS1023" s="579"/>
      <c r="AT1023" s="579"/>
      <c r="AU1023" s="580"/>
      <c r="AV1023" s="581"/>
      <c r="AW1023" s="581"/>
      <c r="AX1023" s="58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454</v>
      </c>
      <c r="AL1026" s="241"/>
      <c r="AM1026" s="241"/>
      <c r="AN1026" s="241"/>
      <c r="AO1026" s="241"/>
      <c r="AP1026" s="241"/>
      <c r="AQ1026" s="241" t="s">
        <v>23</v>
      </c>
      <c r="AR1026" s="241"/>
      <c r="AS1026" s="241"/>
      <c r="AT1026" s="241"/>
      <c r="AU1026" s="92" t="s">
        <v>24</v>
      </c>
      <c r="AV1026" s="93"/>
      <c r="AW1026" s="93"/>
      <c r="AX1026" s="584"/>
    </row>
    <row r="1027" spans="1:50" ht="24" customHeight="1" x14ac:dyDescent="0.15">
      <c r="A1027" s="577">
        <v>1</v>
      </c>
      <c r="B1027" s="577">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78"/>
      <c r="AR1027" s="579"/>
      <c r="AS1027" s="579"/>
      <c r="AT1027" s="579"/>
      <c r="AU1027" s="580"/>
      <c r="AV1027" s="581"/>
      <c r="AW1027" s="581"/>
      <c r="AX1027" s="582"/>
    </row>
    <row r="1028" spans="1:50" ht="24" customHeight="1" x14ac:dyDescent="0.15">
      <c r="A1028" s="577">
        <v>2</v>
      </c>
      <c r="B1028" s="577">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78"/>
      <c r="AR1028" s="579"/>
      <c r="AS1028" s="579"/>
      <c r="AT1028" s="579"/>
      <c r="AU1028" s="580"/>
      <c r="AV1028" s="581"/>
      <c r="AW1028" s="581"/>
      <c r="AX1028" s="582"/>
    </row>
    <row r="1029" spans="1:50" ht="24" customHeight="1" x14ac:dyDescent="0.15">
      <c r="A1029" s="577">
        <v>3</v>
      </c>
      <c r="B1029" s="577">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78"/>
      <c r="AR1029" s="579"/>
      <c r="AS1029" s="579"/>
      <c r="AT1029" s="579"/>
      <c r="AU1029" s="580"/>
      <c r="AV1029" s="581"/>
      <c r="AW1029" s="581"/>
      <c r="AX1029" s="582"/>
    </row>
    <row r="1030" spans="1:50" ht="24" customHeight="1" x14ac:dyDescent="0.15">
      <c r="A1030" s="577">
        <v>4</v>
      </c>
      <c r="B1030" s="577">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78"/>
      <c r="AR1030" s="579"/>
      <c r="AS1030" s="579"/>
      <c r="AT1030" s="579"/>
      <c r="AU1030" s="580"/>
      <c r="AV1030" s="581"/>
      <c r="AW1030" s="581"/>
      <c r="AX1030" s="582"/>
    </row>
    <row r="1031" spans="1:50" ht="24" customHeight="1" x14ac:dyDescent="0.15">
      <c r="A1031" s="577">
        <v>5</v>
      </c>
      <c r="B1031" s="577">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78"/>
      <c r="AR1031" s="579"/>
      <c r="AS1031" s="579"/>
      <c r="AT1031" s="579"/>
      <c r="AU1031" s="580"/>
      <c r="AV1031" s="581"/>
      <c r="AW1031" s="581"/>
      <c r="AX1031" s="582"/>
    </row>
    <row r="1032" spans="1:50" ht="24" customHeight="1" x14ac:dyDescent="0.15">
      <c r="A1032" s="577">
        <v>6</v>
      </c>
      <c r="B1032" s="577">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78"/>
      <c r="AR1032" s="579"/>
      <c r="AS1032" s="579"/>
      <c r="AT1032" s="579"/>
      <c r="AU1032" s="580"/>
      <c r="AV1032" s="581"/>
      <c r="AW1032" s="581"/>
      <c r="AX1032" s="582"/>
    </row>
    <row r="1033" spans="1:50" ht="24" customHeight="1" x14ac:dyDescent="0.15">
      <c r="A1033" s="577">
        <v>7</v>
      </c>
      <c r="B1033" s="577">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78"/>
      <c r="AR1033" s="579"/>
      <c r="AS1033" s="579"/>
      <c r="AT1033" s="579"/>
      <c r="AU1033" s="580"/>
      <c r="AV1033" s="581"/>
      <c r="AW1033" s="581"/>
      <c r="AX1033" s="582"/>
    </row>
    <row r="1034" spans="1:50" ht="24" customHeight="1" x14ac:dyDescent="0.15">
      <c r="A1034" s="577">
        <v>8</v>
      </c>
      <c r="B1034" s="577">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78"/>
      <c r="AR1034" s="579"/>
      <c r="AS1034" s="579"/>
      <c r="AT1034" s="579"/>
      <c r="AU1034" s="580"/>
      <c r="AV1034" s="581"/>
      <c r="AW1034" s="581"/>
      <c r="AX1034" s="582"/>
    </row>
    <row r="1035" spans="1:50" ht="24" customHeight="1" x14ac:dyDescent="0.15">
      <c r="A1035" s="577">
        <v>9</v>
      </c>
      <c r="B1035" s="577">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78"/>
      <c r="AR1035" s="579"/>
      <c r="AS1035" s="579"/>
      <c r="AT1035" s="579"/>
      <c r="AU1035" s="580"/>
      <c r="AV1035" s="581"/>
      <c r="AW1035" s="581"/>
      <c r="AX1035" s="582"/>
    </row>
    <row r="1036" spans="1:50" ht="24" customHeight="1" x14ac:dyDescent="0.15">
      <c r="A1036" s="577">
        <v>10</v>
      </c>
      <c r="B1036" s="577">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78"/>
      <c r="AR1036" s="579"/>
      <c r="AS1036" s="579"/>
      <c r="AT1036" s="579"/>
      <c r="AU1036" s="580"/>
      <c r="AV1036" s="581"/>
      <c r="AW1036" s="581"/>
      <c r="AX1036" s="582"/>
    </row>
    <row r="1037" spans="1:50" ht="24" customHeight="1" x14ac:dyDescent="0.15">
      <c r="A1037" s="577">
        <v>11</v>
      </c>
      <c r="B1037" s="577">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78"/>
      <c r="AR1037" s="579"/>
      <c r="AS1037" s="579"/>
      <c r="AT1037" s="579"/>
      <c r="AU1037" s="580"/>
      <c r="AV1037" s="581"/>
      <c r="AW1037" s="581"/>
      <c r="AX1037" s="582"/>
    </row>
    <row r="1038" spans="1:50" ht="24" customHeight="1" x14ac:dyDescent="0.15">
      <c r="A1038" s="577">
        <v>12</v>
      </c>
      <c r="B1038" s="577">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78"/>
      <c r="AR1038" s="579"/>
      <c r="AS1038" s="579"/>
      <c r="AT1038" s="579"/>
      <c r="AU1038" s="580"/>
      <c r="AV1038" s="581"/>
      <c r="AW1038" s="581"/>
      <c r="AX1038" s="582"/>
    </row>
    <row r="1039" spans="1:50" ht="24" customHeight="1" x14ac:dyDescent="0.15">
      <c r="A1039" s="577">
        <v>13</v>
      </c>
      <c r="B1039" s="577">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78"/>
      <c r="AR1039" s="579"/>
      <c r="AS1039" s="579"/>
      <c r="AT1039" s="579"/>
      <c r="AU1039" s="580"/>
      <c r="AV1039" s="581"/>
      <c r="AW1039" s="581"/>
      <c r="AX1039" s="582"/>
    </row>
    <row r="1040" spans="1:50" ht="24" customHeight="1" x14ac:dyDescent="0.15">
      <c r="A1040" s="577">
        <v>14</v>
      </c>
      <c r="B1040" s="577">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78"/>
      <c r="AR1040" s="579"/>
      <c r="AS1040" s="579"/>
      <c r="AT1040" s="579"/>
      <c r="AU1040" s="580"/>
      <c r="AV1040" s="581"/>
      <c r="AW1040" s="581"/>
      <c r="AX1040" s="582"/>
    </row>
    <row r="1041" spans="1:50" ht="24" customHeight="1" x14ac:dyDescent="0.15">
      <c r="A1041" s="577">
        <v>15</v>
      </c>
      <c r="B1041" s="577">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78"/>
      <c r="AR1041" s="579"/>
      <c r="AS1041" s="579"/>
      <c r="AT1041" s="579"/>
      <c r="AU1041" s="580"/>
      <c r="AV1041" s="581"/>
      <c r="AW1041" s="581"/>
      <c r="AX1041" s="582"/>
    </row>
    <row r="1042" spans="1:50" ht="24" customHeight="1" x14ac:dyDescent="0.15">
      <c r="A1042" s="577">
        <v>16</v>
      </c>
      <c r="B1042" s="577">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78"/>
      <c r="AR1042" s="579"/>
      <c r="AS1042" s="579"/>
      <c r="AT1042" s="579"/>
      <c r="AU1042" s="580"/>
      <c r="AV1042" s="581"/>
      <c r="AW1042" s="581"/>
      <c r="AX1042" s="582"/>
    </row>
    <row r="1043" spans="1:50" ht="24" customHeight="1" x14ac:dyDescent="0.15">
      <c r="A1043" s="577">
        <v>17</v>
      </c>
      <c r="B1043" s="577">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78"/>
      <c r="AR1043" s="579"/>
      <c r="AS1043" s="579"/>
      <c r="AT1043" s="579"/>
      <c r="AU1043" s="580"/>
      <c r="AV1043" s="581"/>
      <c r="AW1043" s="581"/>
      <c r="AX1043" s="582"/>
    </row>
    <row r="1044" spans="1:50" ht="24" customHeight="1" x14ac:dyDescent="0.15">
      <c r="A1044" s="577">
        <v>18</v>
      </c>
      <c r="B1044" s="577">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78"/>
      <c r="AR1044" s="579"/>
      <c r="AS1044" s="579"/>
      <c r="AT1044" s="579"/>
      <c r="AU1044" s="580"/>
      <c r="AV1044" s="581"/>
      <c r="AW1044" s="581"/>
      <c r="AX1044" s="582"/>
    </row>
    <row r="1045" spans="1:50" ht="24" customHeight="1" x14ac:dyDescent="0.15">
      <c r="A1045" s="577">
        <v>19</v>
      </c>
      <c r="B1045" s="577">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78"/>
      <c r="AR1045" s="579"/>
      <c r="AS1045" s="579"/>
      <c r="AT1045" s="579"/>
      <c r="AU1045" s="580"/>
      <c r="AV1045" s="581"/>
      <c r="AW1045" s="581"/>
      <c r="AX1045" s="582"/>
    </row>
    <row r="1046" spans="1:50" ht="24" customHeight="1" x14ac:dyDescent="0.15">
      <c r="A1046" s="577">
        <v>20</v>
      </c>
      <c r="B1046" s="577">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78"/>
      <c r="AR1046" s="579"/>
      <c r="AS1046" s="579"/>
      <c r="AT1046" s="579"/>
      <c r="AU1046" s="580"/>
      <c r="AV1046" s="581"/>
      <c r="AW1046" s="581"/>
      <c r="AX1046" s="582"/>
    </row>
    <row r="1047" spans="1:50" ht="24" customHeight="1" x14ac:dyDescent="0.15">
      <c r="A1047" s="577">
        <v>21</v>
      </c>
      <c r="B1047" s="577">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78"/>
      <c r="AR1047" s="579"/>
      <c r="AS1047" s="579"/>
      <c r="AT1047" s="579"/>
      <c r="AU1047" s="580"/>
      <c r="AV1047" s="581"/>
      <c r="AW1047" s="581"/>
      <c r="AX1047" s="582"/>
    </row>
    <row r="1048" spans="1:50" ht="24" customHeight="1" x14ac:dyDescent="0.15">
      <c r="A1048" s="577">
        <v>22</v>
      </c>
      <c r="B1048" s="577">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78"/>
      <c r="AR1048" s="579"/>
      <c r="AS1048" s="579"/>
      <c r="AT1048" s="579"/>
      <c r="AU1048" s="580"/>
      <c r="AV1048" s="581"/>
      <c r="AW1048" s="581"/>
      <c r="AX1048" s="582"/>
    </row>
    <row r="1049" spans="1:50" ht="24" customHeight="1" x14ac:dyDescent="0.15">
      <c r="A1049" s="577">
        <v>23</v>
      </c>
      <c r="B1049" s="577">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78"/>
      <c r="AR1049" s="579"/>
      <c r="AS1049" s="579"/>
      <c r="AT1049" s="579"/>
      <c r="AU1049" s="580"/>
      <c r="AV1049" s="581"/>
      <c r="AW1049" s="581"/>
      <c r="AX1049" s="582"/>
    </row>
    <row r="1050" spans="1:50" ht="24" customHeight="1" x14ac:dyDescent="0.15">
      <c r="A1050" s="577">
        <v>24</v>
      </c>
      <c r="B1050" s="577">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78"/>
      <c r="AR1050" s="579"/>
      <c r="AS1050" s="579"/>
      <c r="AT1050" s="579"/>
      <c r="AU1050" s="580"/>
      <c r="AV1050" s="581"/>
      <c r="AW1050" s="581"/>
      <c r="AX1050" s="582"/>
    </row>
    <row r="1051" spans="1:50" ht="24" customHeight="1" x14ac:dyDescent="0.15">
      <c r="A1051" s="577">
        <v>25</v>
      </c>
      <c r="B1051" s="577">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78"/>
      <c r="AR1051" s="579"/>
      <c r="AS1051" s="579"/>
      <c r="AT1051" s="579"/>
      <c r="AU1051" s="580"/>
      <c r="AV1051" s="581"/>
      <c r="AW1051" s="581"/>
      <c r="AX1051" s="582"/>
    </row>
    <row r="1052" spans="1:50" ht="24" customHeight="1" x14ac:dyDescent="0.15">
      <c r="A1052" s="577">
        <v>26</v>
      </c>
      <c r="B1052" s="577">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78"/>
      <c r="AR1052" s="579"/>
      <c r="AS1052" s="579"/>
      <c r="AT1052" s="579"/>
      <c r="AU1052" s="580"/>
      <c r="AV1052" s="581"/>
      <c r="AW1052" s="581"/>
      <c r="AX1052" s="582"/>
    </row>
    <row r="1053" spans="1:50" ht="24" customHeight="1" x14ac:dyDescent="0.15">
      <c r="A1053" s="577">
        <v>27</v>
      </c>
      <c r="B1053" s="577">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78"/>
      <c r="AR1053" s="579"/>
      <c r="AS1053" s="579"/>
      <c r="AT1053" s="579"/>
      <c r="AU1053" s="580"/>
      <c r="AV1053" s="581"/>
      <c r="AW1053" s="581"/>
      <c r="AX1053" s="582"/>
    </row>
    <row r="1054" spans="1:50" ht="24" customHeight="1" x14ac:dyDescent="0.15">
      <c r="A1054" s="577">
        <v>28</v>
      </c>
      <c r="B1054" s="577">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78"/>
      <c r="AR1054" s="579"/>
      <c r="AS1054" s="579"/>
      <c r="AT1054" s="579"/>
      <c r="AU1054" s="580"/>
      <c r="AV1054" s="581"/>
      <c r="AW1054" s="581"/>
      <c r="AX1054" s="582"/>
    </row>
    <row r="1055" spans="1:50" ht="24" customHeight="1" x14ac:dyDescent="0.15">
      <c r="A1055" s="577">
        <v>29</v>
      </c>
      <c r="B1055" s="577">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78"/>
      <c r="AR1055" s="579"/>
      <c r="AS1055" s="579"/>
      <c r="AT1055" s="579"/>
      <c r="AU1055" s="580"/>
      <c r="AV1055" s="581"/>
      <c r="AW1055" s="581"/>
      <c r="AX1055" s="582"/>
    </row>
    <row r="1056" spans="1:50" ht="24" customHeight="1" x14ac:dyDescent="0.15">
      <c r="A1056" s="577">
        <v>30</v>
      </c>
      <c r="B1056" s="577">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78"/>
      <c r="AR1056" s="579"/>
      <c r="AS1056" s="579"/>
      <c r="AT1056" s="579"/>
      <c r="AU1056" s="580"/>
      <c r="AV1056" s="581"/>
      <c r="AW1056" s="581"/>
      <c r="AX1056" s="58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x14ac:dyDescent="0.15">
      <c r="A1060" s="577">
        <v>1</v>
      </c>
      <c r="B1060" s="577">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78"/>
      <c r="AR1060" s="579"/>
      <c r="AS1060" s="579"/>
      <c r="AT1060" s="579"/>
      <c r="AU1060" s="580"/>
      <c r="AV1060" s="581"/>
      <c r="AW1060" s="581"/>
      <c r="AX1060" s="582"/>
    </row>
    <row r="1061" spans="1:50" ht="24" customHeight="1" x14ac:dyDescent="0.15">
      <c r="A1061" s="577">
        <v>2</v>
      </c>
      <c r="B1061" s="577">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78"/>
      <c r="AR1061" s="579"/>
      <c r="AS1061" s="579"/>
      <c r="AT1061" s="579"/>
      <c r="AU1061" s="580"/>
      <c r="AV1061" s="581"/>
      <c r="AW1061" s="581"/>
      <c r="AX1061" s="582"/>
    </row>
    <row r="1062" spans="1:50" ht="24" customHeight="1" x14ac:dyDescent="0.15">
      <c r="A1062" s="577">
        <v>3</v>
      </c>
      <c r="B1062" s="577">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78"/>
      <c r="AR1062" s="579"/>
      <c r="AS1062" s="579"/>
      <c r="AT1062" s="579"/>
      <c r="AU1062" s="580"/>
      <c r="AV1062" s="581"/>
      <c r="AW1062" s="581"/>
      <c r="AX1062" s="582"/>
    </row>
    <row r="1063" spans="1:50" ht="24" customHeight="1" x14ac:dyDescent="0.15">
      <c r="A1063" s="577">
        <v>4</v>
      </c>
      <c r="B1063" s="577">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78"/>
      <c r="AR1063" s="579"/>
      <c r="AS1063" s="579"/>
      <c r="AT1063" s="579"/>
      <c r="AU1063" s="580"/>
      <c r="AV1063" s="581"/>
      <c r="AW1063" s="581"/>
      <c r="AX1063" s="582"/>
    </row>
    <row r="1064" spans="1:50" ht="24" customHeight="1" x14ac:dyDescent="0.15">
      <c r="A1064" s="577">
        <v>5</v>
      </c>
      <c r="B1064" s="577">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78"/>
      <c r="AR1064" s="579"/>
      <c r="AS1064" s="579"/>
      <c r="AT1064" s="579"/>
      <c r="AU1064" s="580"/>
      <c r="AV1064" s="581"/>
      <c r="AW1064" s="581"/>
      <c r="AX1064" s="582"/>
    </row>
    <row r="1065" spans="1:50" ht="24" customHeight="1" x14ac:dyDescent="0.15">
      <c r="A1065" s="577">
        <v>6</v>
      </c>
      <c r="B1065" s="577">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78"/>
      <c r="AR1065" s="579"/>
      <c r="AS1065" s="579"/>
      <c r="AT1065" s="579"/>
      <c r="AU1065" s="580"/>
      <c r="AV1065" s="581"/>
      <c r="AW1065" s="581"/>
      <c r="AX1065" s="582"/>
    </row>
    <row r="1066" spans="1:50" ht="24" customHeight="1" x14ac:dyDescent="0.15">
      <c r="A1066" s="577">
        <v>7</v>
      </c>
      <c r="B1066" s="577">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78"/>
      <c r="AR1066" s="579"/>
      <c r="AS1066" s="579"/>
      <c r="AT1066" s="579"/>
      <c r="AU1066" s="580"/>
      <c r="AV1066" s="581"/>
      <c r="AW1066" s="581"/>
      <c r="AX1066" s="582"/>
    </row>
    <row r="1067" spans="1:50" ht="24" customHeight="1" x14ac:dyDescent="0.15">
      <c r="A1067" s="577">
        <v>8</v>
      </c>
      <c r="B1067" s="577">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78"/>
      <c r="AR1067" s="579"/>
      <c r="AS1067" s="579"/>
      <c r="AT1067" s="579"/>
      <c r="AU1067" s="580"/>
      <c r="AV1067" s="581"/>
      <c r="AW1067" s="581"/>
      <c r="AX1067" s="582"/>
    </row>
    <row r="1068" spans="1:50" ht="24" customHeight="1" x14ac:dyDescent="0.15">
      <c r="A1068" s="577">
        <v>9</v>
      </c>
      <c r="B1068" s="577">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78"/>
      <c r="AR1068" s="579"/>
      <c r="AS1068" s="579"/>
      <c r="AT1068" s="579"/>
      <c r="AU1068" s="580"/>
      <c r="AV1068" s="581"/>
      <c r="AW1068" s="581"/>
      <c r="AX1068" s="582"/>
    </row>
    <row r="1069" spans="1:50" ht="24" customHeight="1" x14ac:dyDescent="0.15">
      <c r="A1069" s="577">
        <v>10</v>
      </c>
      <c r="B1069" s="577">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78"/>
      <c r="AR1069" s="579"/>
      <c r="AS1069" s="579"/>
      <c r="AT1069" s="579"/>
      <c r="AU1069" s="580"/>
      <c r="AV1069" s="581"/>
      <c r="AW1069" s="581"/>
      <c r="AX1069" s="582"/>
    </row>
    <row r="1070" spans="1:50" ht="24" customHeight="1" x14ac:dyDescent="0.15">
      <c r="A1070" s="577">
        <v>11</v>
      </c>
      <c r="B1070" s="577">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78"/>
      <c r="AR1070" s="579"/>
      <c r="AS1070" s="579"/>
      <c r="AT1070" s="579"/>
      <c r="AU1070" s="580"/>
      <c r="AV1070" s="581"/>
      <c r="AW1070" s="581"/>
      <c r="AX1070" s="582"/>
    </row>
    <row r="1071" spans="1:50" ht="24" customHeight="1" x14ac:dyDescent="0.15">
      <c r="A1071" s="577">
        <v>12</v>
      </c>
      <c r="B1071" s="577">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78"/>
      <c r="AR1071" s="579"/>
      <c r="AS1071" s="579"/>
      <c r="AT1071" s="579"/>
      <c r="AU1071" s="580"/>
      <c r="AV1071" s="581"/>
      <c r="AW1071" s="581"/>
      <c r="AX1071" s="582"/>
    </row>
    <row r="1072" spans="1:50" ht="24" customHeight="1" x14ac:dyDescent="0.15">
      <c r="A1072" s="577">
        <v>13</v>
      </c>
      <c r="B1072" s="577">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78"/>
      <c r="AR1072" s="579"/>
      <c r="AS1072" s="579"/>
      <c r="AT1072" s="579"/>
      <c r="AU1072" s="580"/>
      <c r="AV1072" s="581"/>
      <c r="AW1072" s="581"/>
      <c r="AX1072" s="582"/>
    </row>
    <row r="1073" spans="1:50" ht="24" customHeight="1" x14ac:dyDescent="0.15">
      <c r="A1073" s="577">
        <v>14</v>
      </c>
      <c r="B1073" s="577">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78"/>
      <c r="AR1073" s="579"/>
      <c r="AS1073" s="579"/>
      <c r="AT1073" s="579"/>
      <c r="AU1073" s="580"/>
      <c r="AV1073" s="581"/>
      <c r="AW1073" s="581"/>
      <c r="AX1073" s="582"/>
    </row>
    <row r="1074" spans="1:50" ht="24" customHeight="1" x14ac:dyDescent="0.15">
      <c r="A1074" s="577">
        <v>15</v>
      </c>
      <c r="B1074" s="577">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78"/>
      <c r="AR1074" s="579"/>
      <c r="AS1074" s="579"/>
      <c r="AT1074" s="579"/>
      <c r="AU1074" s="580"/>
      <c r="AV1074" s="581"/>
      <c r="AW1074" s="581"/>
      <c r="AX1074" s="582"/>
    </row>
    <row r="1075" spans="1:50" ht="24" customHeight="1" x14ac:dyDescent="0.15">
      <c r="A1075" s="577">
        <v>16</v>
      </c>
      <c r="B1075" s="577">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78"/>
      <c r="AR1075" s="579"/>
      <c r="AS1075" s="579"/>
      <c r="AT1075" s="579"/>
      <c r="AU1075" s="580"/>
      <c r="AV1075" s="581"/>
      <c r="AW1075" s="581"/>
      <c r="AX1075" s="582"/>
    </row>
    <row r="1076" spans="1:50" ht="24" customHeight="1" x14ac:dyDescent="0.15">
      <c r="A1076" s="577">
        <v>17</v>
      </c>
      <c r="B1076" s="577">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78"/>
      <c r="AR1076" s="579"/>
      <c r="AS1076" s="579"/>
      <c r="AT1076" s="579"/>
      <c r="AU1076" s="580"/>
      <c r="AV1076" s="581"/>
      <c r="AW1076" s="581"/>
      <c r="AX1076" s="582"/>
    </row>
    <row r="1077" spans="1:50" ht="24" customHeight="1" x14ac:dyDescent="0.15">
      <c r="A1077" s="577">
        <v>18</v>
      </c>
      <c r="B1077" s="577">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78"/>
      <c r="AR1077" s="579"/>
      <c r="AS1077" s="579"/>
      <c r="AT1077" s="579"/>
      <c r="AU1077" s="580"/>
      <c r="AV1077" s="581"/>
      <c r="AW1077" s="581"/>
      <c r="AX1077" s="582"/>
    </row>
    <row r="1078" spans="1:50" ht="24" customHeight="1" x14ac:dyDescent="0.15">
      <c r="A1078" s="577">
        <v>19</v>
      </c>
      <c r="B1078" s="577">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78"/>
      <c r="AR1078" s="579"/>
      <c r="AS1078" s="579"/>
      <c r="AT1078" s="579"/>
      <c r="AU1078" s="580"/>
      <c r="AV1078" s="581"/>
      <c r="AW1078" s="581"/>
      <c r="AX1078" s="582"/>
    </row>
    <row r="1079" spans="1:50" ht="24" customHeight="1" x14ac:dyDescent="0.15">
      <c r="A1079" s="577">
        <v>20</v>
      </c>
      <c r="B1079" s="577">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78"/>
      <c r="AR1079" s="579"/>
      <c r="AS1079" s="579"/>
      <c r="AT1079" s="579"/>
      <c r="AU1079" s="580"/>
      <c r="AV1079" s="581"/>
      <c r="AW1079" s="581"/>
      <c r="AX1079" s="582"/>
    </row>
    <row r="1080" spans="1:50" ht="24" customHeight="1" x14ac:dyDescent="0.15">
      <c r="A1080" s="577">
        <v>21</v>
      </c>
      <c r="B1080" s="577">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78"/>
      <c r="AR1080" s="579"/>
      <c r="AS1080" s="579"/>
      <c r="AT1080" s="579"/>
      <c r="AU1080" s="580"/>
      <c r="AV1080" s="581"/>
      <c r="AW1080" s="581"/>
      <c r="AX1080" s="582"/>
    </row>
    <row r="1081" spans="1:50" ht="24" customHeight="1" x14ac:dyDescent="0.15">
      <c r="A1081" s="577">
        <v>22</v>
      </c>
      <c r="B1081" s="577">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78"/>
      <c r="AR1081" s="579"/>
      <c r="AS1081" s="579"/>
      <c r="AT1081" s="579"/>
      <c r="AU1081" s="580"/>
      <c r="AV1081" s="581"/>
      <c r="AW1081" s="581"/>
      <c r="AX1081" s="582"/>
    </row>
    <row r="1082" spans="1:50" ht="24" customHeight="1" x14ac:dyDescent="0.15">
      <c r="A1082" s="577">
        <v>23</v>
      </c>
      <c r="B1082" s="577">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78"/>
      <c r="AR1082" s="579"/>
      <c r="AS1082" s="579"/>
      <c r="AT1082" s="579"/>
      <c r="AU1082" s="580"/>
      <c r="AV1082" s="581"/>
      <c r="AW1082" s="581"/>
      <c r="AX1082" s="582"/>
    </row>
    <row r="1083" spans="1:50" ht="24" customHeight="1" x14ac:dyDescent="0.15">
      <c r="A1083" s="577">
        <v>24</v>
      </c>
      <c r="B1083" s="577">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78"/>
      <c r="AR1083" s="579"/>
      <c r="AS1083" s="579"/>
      <c r="AT1083" s="579"/>
      <c r="AU1083" s="580"/>
      <c r="AV1083" s="581"/>
      <c r="AW1083" s="581"/>
      <c r="AX1083" s="582"/>
    </row>
    <row r="1084" spans="1:50" ht="24" customHeight="1" x14ac:dyDescent="0.15">
      <c r="A1084" s="577">
        <v>25</v>
      </c>
      <c r="B1084" s="577">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78"/>
      <c r="AR1084" s="579"/>
      <c r="AS1084" s="579"/>
      <c r="AT1084" s="579"/>
      <c r="AU1084" s="580"/>
      <c r="AV1084" s="581"/>
      <c r="AW1084" s="581"/>
      <c r="AX1084" s="582"/>
    </row>
    <row r="1085" spans="1:50" ht="24" customHeight="1" x14ac:dyDescent="0.15">
      <c r="A1085" s="577">
        <v>26</v>
      </c>
      <c r="B1085" s="577">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78"/>
      <c r="AR1085" s="579"/>
      <c r="AS1085" s="579"/>
      <c r="AT1085" s="579"/>
      <c r="AU1085" s="580"/>
      <c r="AV1085" s="581"/>
      <c r="AW1085" s="581"/>
      <c r="AX1085" s="582"/>
    </row>
    <row r="1086" spans="1:50" ht="24" customHeight="1" x14ac:dyDescent="0.15">
      <c r="A1086" s="577">
        <v>27</v>
      </c>
      <c r="B1086" s="577">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78"/>
      <c r="AR1086" s="579"/>
      <c r="AS1086" s="579"/>
      <c r="AT1086" s="579"/>
      <c r="AU1086" s="580"/>
      <c r="AV1086" s="581"/>
      <c r="AW1086" s="581"/>
      <c r="AX1086" s="582"/>
    </row>
    <row r="1087" spans="1:50" ht="24" customHeight="1" x14ac:dyDescent="0.15">
      <c r="A1087" s="577">
        <v>28</v>
      </c>
      <c r="B1087" s="577">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78"/>
      <c r="AR1087" s="579"/>
      <c r="AS1087" s="579"/>
      <c r="AT1087" s="579"/>
      <c r="AU1087" s="580"/>
      <c r="AV1087" s="581"/>
      <c r="AW1087" s="581"/>
      <c r="AX1087" s="582"/>
    </row>
    <row r="1088" spans="1:50" ht="24" customHeight="1" x14ac:dyDescent="0.15">
      <c r="A1088" s="577">
        <v>29</v>
      </c>
      <c r="B1088" s="577">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78"/>
      <c r="AR1088" s="579"/>
      <c r="AS1088" s="579"/>
      <c r="AT1088" s="579"/>
      <c r="AU1088" s="580"/>
      <c r="AV1088" s="581"/>
      <c r="AW1088" s="581"/>
      <c r="AX1088" s="582"/>
    </row>
    <row r="1089" spans="1:50" ht="24" customHeight="1" x14ac:dyDescent="0.15">
      <c r="A1089" s="577">
        <v>30</v>
      </c>
      <c r="B1089" s="577">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78"/>
      <c r="AR1089" s="579"/>
      <c r="AS1089" s="579"/>
      <c r="AT1089" s="579"/>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414</v>
      </c>
      <c r="AL1092" s="241"/>
      <c r="AM1092" s="241"/>
      <c r="AN1092" s="241"/>
      <c r="AO1092" s="241"/>
      <c r="AP1092" s="241"/>
      <c r="AQ1092" s="241" t="s">
        <v>23</v>
      </c>
      <c r="AR1092" s="241"/>
      <c r="AS1092" s="241"/>
      <c r="AT1092" s="241"/>
      <c r="AU1092" s="92" t="s">
        <v>24</v>
      </c>
      <c r="AV1092" s="93"/>
      <c r="AW1092" s="93"/>
      <c r="AX1092" s="584"/>
    </row>
    <row r="1093" spans="1:50" ht="24" customHeight="1" x14ac:dyDescent="0.15">
      <c r="A1093" s="577">
        <v>1</v>
      </c>
      <c r="B1093" s="577">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78"/>
      <c r="AR1093" s="579"/>
      <c r="AS1093" s="579"/>
      <c r="AT1093" s="579"/>
      <c r="AU1093" s="580"/>
      <c r="AV1093" s="581"/>
      <c r="AW1093" s="581"/>
      <c r="AX1093" s="582"/>
    </row>
    <row r="1094" spans="1:50" ht="24" customHeight="1" x14ac:dyDescent="0.15">
      <c r="A1094" s="577">
        <v>2</v>
      </c>
      <c r="B1094" s="577">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78"/>
      <c r="AR1094" s="579"/>
      <c r="AS1094" s="579"/>
      <c r="AT1094" s="579"/>
      <c r="AU1094" s="580"/>
      <c r="AV1094" s="581"/>
      <c r="AW1094" s="581"/>
      <c r="AX1094" s="582"/>
    </row>
    <row r="1095" spans="1:50" ht="24" customHeight="1" x14ac:dyDescent="0.15">
      <c r="A1095" s="577">
        <v>3</v>
      </c>
      <c r="B1095" s="577">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78"/>
      <c r="AR1095" s="579"/>
      <c r="AS1095" s="579"/>
      <c r="AT1095" s="579"/>
      <c r="AU1095" s="580"/>
      <c r="AV1095" s="581"/>
      <c r="AW1095" s="581"/>
      <c r="AX1095" s="582"/>
    </row>
    <row r="1096" spans="1:50" ht="24" customHeight="1" x14ac:dyDescent="0.15">
      <c r="A1096" s="577">
        <v>4</v>
      </c>
      <c r="B1096" s="577">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78"/>
      <c r="AR1096" s="579"/>
      <c r="AS1096" s="579"/>
      <c r="AT1096" s="579"/>
      <c r="AU1096" s="580"/>
      <c r="AV1096" s="581"/>
      <c r="AW1096" s="581"/>
      <c r="AX1096" s="582"/>
    </row>
    <row r="1097" spans="1:50" ht="24" customHeight="1" x14ac:dyDescent="0.15">
      <c r="A1097" s="577">
        <v>5</v>
      </c>
      <c r="B1097" s="577">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78"/>
      <c r="AR1097" s="579"/>
      <c r="AS1097" s="579"/>
      <c r="AT1097" s="579"/>
      <c r="AU1097" s="580"/>
      <c r="AV1097" s="581"/>
      <c r="AW1097" s="581"/>
      <c r="AX1097" s="582"/>
    </row>
    <row r="1098" spans="1:50" ht="24" customHeight="1" x14ac:dyDescent="0.15">
      <c r="A1098" s="577">
        <v>6</v>
      </c>
      <c r="B1098" s="577">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78"/>
      <c r="AR1098" s="579"/>
      <c r="AS1098" s="579"/>
      <c r="AT1098" s="579"/>
      <c r="AU1098" s="580"/>
      <c r="AV1098" s="581"/>
      <c r="AW1098" s="581"/>
      <c r="AX1098" s="582"/>
    </row>
    <row r="1099" spans="1:50" ht="24" customHeight="1" x14ac:dyDescent="0.15">
      <c r="A1099" s="577">
        <v>7</v>
      </c>
      <c r="B1099" s="577">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78"/>
      <c r="AR1099" s="579"/>
      <c r="AS1099" s="579"/>
      <c r="AT1099" s="579"/>
      <c r="AU1099" s="580"/>
      <c r="AV1099" s="581"/>
      <c r="AW1099" s="581"/>
      <c r="AX1099" s="582"/>
    </row>
    <row r="1100" spans="1:50" ht="24" customHeight="1" x14ac:dyDescent="0.15">
      <c r="A1100" s="577">
        <v>8</v>
      </c>
      <c r="B1100" s="577">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78"/>
      <c r="AR1100" s="579"/>
      <c r="AS1100" s="579"/>
      <c r="AT1100" s="579"/>
      <c r="AU1100" s="580"/>
      <c r="AV1100" s="581"/>
      <c r="AW1100" s="581"/>
      <c r="AX1100" s="582"/>
    </row>
    <row r="1101" spans="1:50" ht="24" customHeight="1" x14ac:dyDescent="0.15">
      <c r="A1101" s="577">
        <v>9</v>
      </c>
      <c r="B1101" s="577">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78"/>
      <c r="AR1101" s="579"/>
      <c r="AS1101" s="579"/>
      <c r="AT1101" s="579"/>
      <c r="AU1101" s="580"/>
      <c r="AV1101" s="581"/>
      <c r="AW1101" s="581"/>
      <c r="AX1101" s="582"/>
    </row>
    <row r="1102" spans="1:50" ht="24" customHeight="1" x14ac:dyDescent="0.15">
      <c r="A1102" s="577">
        <v>10</v>
      </c>
      <c r="B1102" s="577">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78"/>
      <c r="AR1102" s="579"/>
      <c r="AS1102" s="579"/>
      <c r="AT1102" s="579"/>
      <c r="AU1102" s="580"/>
      <c r="AV1102" s="581"/>
      <c r="AW1102" s="581"/>
      <c r="AX1102" s="582"/>
    </row>
    <row r="1103" spans="1:50" ht="24" customHeight="1" x14ac:dyDescent="0.15">
      <c r="A1103" s="577">
        <v>11</v>
      </c>
      <c r="B1103" s="577">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78"/>
      <c r="AR1103" s="579"/>
      <c r="AS1103" s="579"/>
      <c r="AT1103" s="579"/>
      <c r="AU1103" s="580"/>
      <c r="AV1103" s="581"/>
      <c r="AW1103" s="581"/>
      <c r="AX1103" s="582"/>
    </row>
    <row r="1104" spans="1:50" ht="24" customHeight="1" x14ac:dyDescent="0.15">
      <c r="A1104" s="577">
        <v>12</v>
      </c>
      <c r="B1104" s="577">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78"/>
      <c r="AR1104" s="579"/>
      <c r="AS1104" s="579"/>
      <c r="AT1104" s="579"/>
      <c r="AU1104" s="580"/>
      <c r="AV1104" s="581"/>
      <c r="AW1104" s="581"/>
      <c r="AX1104" s="582"/>
    </row>
    <row r="1105" spans="1:50" ht="24" customHeight="1" x14ac:dyDescent="0.15">
      <c r="A1105" s="577">
        <v>13</v>
      </c>
      <c r="B1105" s="577">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78"/>
      <c r="AR1105" s="579"/>
      <c r="AS1105" s="579"/>
      <c r="AT1105" s="579"/>
      <c r="AU1105" s="580"/>
      <c r="AV1105" s="581"/>
      <c r="AW1105" s="581"/>
      <c r="AX1105" s="582"/>
    </row>
    <row r="1106" spans="1:50" ht="24" customHeight="1" x14ac:dyDescent="0.15">
      <c r="A1106" s="577">
        <v>14</v>
      </c>
      <c r="B1106" s="577">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78"/>
      <c r="AR1106" s="579"/>
      <c r="AS1106" s="579"/>
      <c r="AT1106" s="579"/>
      <c r="AU1106" s="580"/>
      <c r="AV1106" s="581"/>
      <c r="AW1106" s="581"/>
      <c r="AX1106" s="582"/>
    </row>
    <row r="1107" spans="1:50" ht="24" customHeight="1" x14ac:dyDescent="0.15">
      <c r="A1107" s="577">
        <v>15</v>
      </c>
      <c r="B1107" s="577">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78"/>
      <c r="AR1107" s="579"/>
      <c r="AS1107" s="579"/>
      <c r="AT1107" s="579"/>
      <c r="AU1107" s="580"/>
      <c r="AV1107" s="581"/>
      <c r="AW1107" s="581"/>
      <c r="AX1107" s="582"/>
    </row>
    <row r="1108" spans="1:50" ht="24" customHeight="1" x14ac:dyDescent="0.15">
      <c r="A1108" s="577">
        <v>16</v>
      </c>
      <c r="B1108" s="577">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78"/>
      <c r="AR1108" s="579"/>
      <c r="AS1108" s="579"/>
      <c r="AT1108" s="579"/>
      <c r="AU1108" s="580"/>
      <c r="AV1108" s="581"/>
      <c r="AW1108" s="581"/>
      <c r="AX1108" s="582"/>
    </row>
    <row r="1109" spans="1:50" ht="24" customHeight="1" x14ac:dyDescent="0.15">
      <c r="A1109" s="577">
        <v>17</v>
      </c>
      <c r="B1109" s="577">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78"/>
      <c r="AR1109" s="579"/>
      <c r="AS1109" s="579"/>
      <c r="AT1109" s="579"/>
      <c r="AU1109" s="580"/>
      <c r="AV1109" s="581"/>
      <c r="AW1109" s="581"/>
      <c r="AX1109" s="582"/>
    </row>
    <row r="1110" spans="1:50" ht="24" customHeight="1" x14ac:dyDescent="0.15">
      <c r="A1110" s="577">
        <v>18</v>
      </c>
      <c r="B1110" s="577">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78"/>
      <c r="AR1110" s="579"/>
      <c r="AS1110" s="579"/>
      <c r="AT1110" s="579"/>
      <c r="AU1110" s="580"/>
      <c r="AV1110" s="581"/>
      <c r="AW1110" s="581"/>
      <c r="AX1110" s="582"/>
    </row>
    <row r="1111" spans="1:50" ht="24" customHeight="1" x14ac:dyDescent="0.15">
      <c r="A1111" s="577">
        <v>19</v>
      </c>
      <c r="B1111" s="577">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78"/>
      <c r="AR1111" s="579"/>
      <c r="AS1111" s="579"/>
      <c r="AT1111" s="579"/>
      <c r="AU1111" s="580"/>
      <c r="AV1111" s="581"/>
      <c r="AW1111" s="581"/>
      <c r="AX1111" s="582"/>
    </row>
    <row r="1112" spans="1:50" ht="24" customHeight="1" x14ac:dyDescent="0.15">
      <c r="A1112" s="577">
        <v>20</v>
      </c>
      <c r="B1112" s="577">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78"/>
      <c r="AR1112" s="579"/>
      <c r="AS1112" s="579"/>
      <c r="AT1112" s="579"/>
      <c r="AU1112" s="580"/>
      <c r="AV1112" s="581"/>
      <c r="AW1112" s="581"/>
      <c r="AX1112" s="582"/>
    </row>
    <row r="1113" spans="1:50" ht="24" customHeight="1" x14ac:dyDescent="0.15">
      <c r="A1113" s="577">
        <v>21</v>
      </c>
      <c r="B1113" s="577">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78"/>
      <c r="AR1113" s="579"/>
      <c r="AS1113" s="579"/>
      <c r="AT1113" s="579"/>
      <c r="AU1113" s="580"/>
      <c r="AV1113" s="581"/>
      <c r="AW1113" s="581"/>
      <c r="AX1113" s="582"/>
    </row>
    <row r="1114" spans="1:50" ht="24" customHeight="1" x14ac:dyDescent="0.15">
      <c r="A1114" s="577">
        <v>22</v>
      </c>
      <c r="B1114" s="577">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78"/>
      <c r="AR1114" s="579"/>
      <c r="AS1114" s="579"/>
      <c r="AT1114" s="579"/>
      <c r="AU1114" s="580"/>
      <c r="AV1114" s="581"/>
      <c r="AW1114" s="581"/>
      <c r="AX1114" s="582"/>
    </row>
    <row r="1115" spans="1:50" ht="24" customHeight="1" x14ac:dyDescent="0.15">
      <c r="A1115" s="577">
        <v>23</v>
      </c>
      <c r="B1115" s="577">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78"/>
      <c r="AR1115" s="579"/>
      <c r="AS1115" s="579"/>
      <c r="AT1115" s="579"/>
      <c r="AU1115" s="580"/>
      <c r="AV1115" s="581"/>
      <c r="AW1115" s="581"/>
      <c r="AX1115" s="582"/>
    </row>
    <row r="1116" spans="1:50" ht="24" customHeight="1" x14ac:dyDescent="0.15">
      <c r="A1116" s="577">
        <v>24</v>
      </c>
      <c r="B1116" s="577">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78"/>
      <c r="AR1116" s="579"/>
      <c r="AS1116" s="579"/>
      <c r="AT1116" s="579"/>
      <c r="AU1116" s="580"/>
      <c r="AV1116" s="581"/>
      <c r="AW1116" s="581"/>
      <c r="AX1116" s="582"/>
    </row>
    <row r="1117" spans="1:50" ht="24" customHeight="1" x14ac:dyDescent="0.15">
      <c r="A1117" s="577">
        <v>25</v>
      </c>
      <c r="B1117" s="577">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78"/>
      <c r="AR1117" s="579"/>
      <c r="AS1117" s="579"/>
      <c r="AT1117" s="579"/>
      <c r="AU1117" s="580"/>
      <c r="AV1117" s="581"/>
      <c r="AW1117" s="581"/>
      <c r="AX1117" s="582"/>
    </row>
    <row r="1118" spans="1:50" ht="24" customHeight="1" x14ac:dyDescent="0.15">
      <c r="A1118" s="577">
        <v>26</v>
      </c>
      <c r="B1118" s="577">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78"/>
      <c r="AR1118" s="579"/>
      <c r="AS1118" s="579"/>
      <c r="AT1118" s="579"/>
      <c r="AU1118" s="580"/>
      <c r="AV1118" s="581"/>
      <c r="AW1118" s="581"/>
      <c r="AX1118" s="582"/>
    </row>
    <row r="1119" spans="1:50" ht="24" customHeight="1" x14ac:dyDescent="0.15">
      <c r="A1119" s="577">
        <v>27</v>
      </c>
      <c r="B1119" s="577">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78"/>
      <c r="AR1119" s="579"/>
      <c r="AS1119" s="579"/>
      <c r="AT1119" s="579"/>
      <c r="AU1119" s="580"/>
      <c r="AV1119" s="581"/>
      <c r="AW1119" s="581"/>
      <c r="AX1119" s="582"/>
    </row>
    <row r="1120" spans="1:50" ht="24" customHeight="1" x14ac:dyDescent="0.15">
      <c r="A1120" s="577">
        <v>28</v>
      </c>
      <c r="B1120" s="577">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78"/>
      <c r="AR1120" s="579"/>
      <c r="AS1120" s="579"/>
      <c r="AT1120" s="579"/>
      <c r="AU1120" s="580"/>
      <c r="AV1120" s="581"/>
      <c r="AW1120" s="581"/>
      <c r="AX1120" s="582"/>
    </row>
    <row r="1121" spans="1:50" ht="24" customHeight="1" x14ac:dyDescent="0.15">
      <c r="A1121" s="577">
        <v>29</v>
      </c>
      <c r="B1121" s="577">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78"/>
      <c r="AR1121" s="579"/>
      <c r="AS1121" s="579"/>
      <c r="AT1121" s="579"/>
      <c r="AU1121" s="580"/>
      <c r="AV1121" s="581"/>
      <c r="AW1121" s="581"/>
      <c r="AX1121" s="582"/>
    </row>
    <row r="1122" spans="1:50" ht="24" customHeight="1" x14ac:dyDescent="0.15">
      <c r="A1122" s="577">
        <v>30</v>
      </c>
      <c r="B1122" s="577">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78"/>
      <c r="AR1122" s="579"/>
      <c r="AS1122" s="579"/>
      <c r="AT1122" s="579"/>
      <c r="AU1122" s="580"/>
      <c r="AV1122" s="581"/>
      <c r="AW1122" s="581"/>
      <c r="AX1122" s="58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x14ac:dyDescent="0.15">
      <c r="A1126" s="577">
        <v>1</v>
      </c>
      <c r="B1126" s="577">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78"/>
      <c r="AR1126" s="579"/>
      <c r="AS1126" s="579"/>
      <c r="AT1126" s="579"/>
      <c r="AU1126" s="580"/>
      <c r="AV1126" s="581"/>
      <c r="AW1126" s="581"/>
      <c r="AX1126" s="582"/>
    </row>
    <row r="1127" spans="1:50" ht="24" customHeight="1" x14ac:dyDescent="0.15">
      <c r="A1127" s="577">
        <v>2</v>
      </c>
      <c r="B1127" s="577">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78"/>
      <c r="AR1127" s="579"/>
      <c r="AS1127" s="579"/>
      <c r="AT1127" s="579"/>
      <c r="AU1127" s="580"/>
      <c r="AV1127" s="581"/>
      <c r="AW1127" s="581"/>
      <c r="AX1127" s="582"/>
    </row>
    <row r="1128" spans="1:50" ht="24" customHeight="1" x14ac:dyDescent="0.15">
      <c r="A1128" s="577">
        <v>3</v>
      </c>
      <c r="B1128" s="577">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78"/>
      <c r="AR1128" s="579"/>
      <c r="AS1128" s="579"/>
      <c r="AT1128" s="579"/>
      <c r="AU1128" s="580"/>
      <c r="AV1128" s="581"/>
      <c r="AW1128" s="581"/>
      <c r="AX1128" s="582"/>
    </row>
    <row r="1129" spans="1:50" ht="24" customHeight="1" x14ac:dyDescent="0.15">
      <c r="A1129" s="577">
        <v>4</v>
      </c>
      <c r="B1129" s="577">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78"/>
      <c r="AR1129" s="579"/>
      <c r="AS1129" s="579"/>
      <c r="AT1129" s="579"/>
      <c r="AU1129" s="580"/>
      <c r="AV1129" s="581"/>
      <c r="AW1129" s="581"/>
      <c r="AX1129" s="582"/>
    </row>
    <row r="1130" spans="1:50" ht="24" customHeight="1" x14ac:dyDescent="0.15">
      <c r="A1130" s="577">
        <v>5</v>
      </c>
      <c r="B1130" s="577">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78"/>
      <c r="AR1130" s="579"/>
      <c r="AS1130" s="579"/>
      <c r="AT1130" s="579"/>
      <c r="AU1130" s="580"/>
      <c r="AV1130" s="581"/>
      <c r="AW1130" s="581"/>
      <c r="AX1130" s="582"/>
    </row>
    <row r="1131" spans="1:50" ht="24" customHeight="1" x14ac:dyDescent="0.15">
      <c r="A1131" s="577">
        <v>6</v>
      </c>
      <c r="B1131" s="577">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78"/>
      <c r="AR1131" s="579"/>
      <c r="AS1131" s="579"/>
      <c r="AT1131" s="579"/>
      <c r="AU1131" s="580"/>
      <c r="AV1131" s="581"/>
      <c r="AW1131" s="581"/>
      <c r="AX1131" s="582"/>
    </row>
    <row r="1132" spans="1:50" ht="24" customHeight="1" x14ac:dyDescent="0.15">
      <c r="A1132" s="577">
        <v>7</v>
      </c>
      <c r="B1132" s="577">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78"/>
      <c r="AR1132" s="579"/>
      <c r="AS1132" s="579"/>
      <c r="AT1132" s="579"/>
      <c r="AU1132" s="580"/>
      <c r="AV1132" s="581"/>
      <c r="AW1132" s="581"/>
      <c r="AX1132" s="582"/>
    </row>
    <row r="1133" spans="1:50" ht="24" customHeight="1" x14ac:dyDescent="0.15">
      <c r="A1133" s="577">
        <v>8</v>
      </c>
      <c r="B1133" s="577">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78"/>
      <c r="AR1133" s="579"/>
      <c r="AS1133" s="579"/>
      <c r="AT1133" s="579"/>
      <c r="AU1133" s="580"/>
      <c r="AV1133" s="581"/>
      <c r="AW1133" s="581"/>
      <c r="AX1133" s="582"/>
    </row>
    <row r="1134" spans="1:50" ht="24" customHeight="1" x14ac:dyDescent="0.15">
      <c r="A1134" s="577">
        <v>9</v>
      </c>
      <c r="B1134" s="577">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78"/>
      <c r="AR1134" s="579"/>
      <c r="AS1134" s="579"/>
      <c r="AT1134" s="579"/>
      <c r="AU1134" s="580"/>
      <c r="AV1134" s="581"/>
      <c r="AW1134" s="581"/>
      <c r="AX1134" s="582"/>
    </row>
    <row r="1135" spans="1:50" ht="24" customHeight="1" x14ac:dyDescent="0.15">
      <c r="A1135" s="577">
        <v>10</v>
      </c>
      <c r="B1135" s="577">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78"/>
      <c r="AR1135" s="579"/>
      <c r="AS1135" s="579"/>
      <c r="AT1135" s="579"/>
      <c r="AU1135" s="580"/>
      <c r="AV1135" s="581"/>
      <c r="AW1135" s="581"/>
      <c r="AX1135" s="582"/>
    </row>
    <row r="1136" spans="1:50" ht="24" customHeight="1" x14ac:dyDescent="0.15">
      <c r="A1136" s="577">
        <v>11</v>
      </c>
      <c r="B1136" s="577">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78"/>
      <c r="AR1136" s="579"/>
      <c r="AS1136" s="579"/>
      <c r="AT1136" s="579"/>
      <c r="AU1136" s="580"/>
      <c r="AV1136" s="581"/>
      <c r="AW1136" s="581"/>
      <c r="AX1136" s="582"/>
    </row>
    <row r="1137" spans="1:50" ht="24" customHeight="1" x14ac:dyDescent="0.15">
      <c r="A1137" s="577">
        <v>12</v>
      </c>
      <c r="B1137" s="577">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78"/>
      <c r="AR1137" s="579"/>
      <c r="AS1137" s="579"/>
      <c r="AT1137" s="579"/>
      <c r="AU1137" s="580"/>
      <c r="AV1137" s="581"/>
      <c r="AW1137" s="581"/>
      <c r="AX1137" s="582"/>
    </row>
    <row r="1138" spans="1:50" ht="24" customHeight="1" x14ac:dyDescent="0.15">
      <c r="A1138" s="577">
        <v>13</v>
      </c>
      <c r="B1138" s="577">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78"/>
      <c r="AR1138" s="579"/>
      <c r="AS1138" s="579"/>
      <c r="AT1138" s="579"/>
      <c r="AU1138" s="580"/>
      <c r="AV1138" s="581"/>
      <c r="AW1138" s="581"/>
      <c r="AX1138" s="582"/>
    </row>
    <row r="1139" spans="1:50" ht="24" customHeight="1" x14ac:dyDescent="0.15">
      <c r="A1139" s="577">
        <v>14</v>
      </c>
      <c r="B1139" s="577">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78"/>
      <c r="AR1139" s="579"/>
      <c r="AS1139" s="579"/>
      <c r="AT1139" s="579"/>
      <c r="AU1139" s="580"/>
      <c r="AV1139" s="581"/>
      <c r="AW1139" s="581"/>
      <c r="AX1139" s="582"/>
    </row>
    <row r="1140" spans="1:50" ht="24" customHeight="1" x14ac:dyDescent="0.15">
      <c r="A1140" s="577">
        <v>15</v>
      </c>
      <c r="B1140" s="577">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78"/>
      <c r="AR1140" s="579"/>
      <c r="AS1140" s="579"/>
      <c r="AT1140" s="579"/>
      <c r="AU1140" s="580"/>
      <c r="AV1140" s="581"/>
      <c r="AW1140" s="581"/>
      <c r="AX1140" s="582"/>
    </row>
    <row r="1141" spans="1:50" ht="24" customHeight="1" x14ac:dyDescent="0.15">
      <c r="A1141" s="577">
        <v>16</v>
      </c>
      <c r="B1141" s="577">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78"/>
      <c r="AR1141" s="579"/>
      <c r="AS1141" s="579"/>
      <c r="AT1141" s="579"/>
      <c r="AU1141" s="580"/>
      <c r="AV1141" s="581"/>
      <c r="AW1141" s="581"/>
      <c r="AX1141" s="582"/>
    </row>
    <row r="1142" spans="1:50" ht="24" customHeight="1" x14ac:dyDescent="0.15">
      <c r="A1142" s="577">
        <v>17</v>
      </c>
      <c r="B1142" s="577">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78"/>
      <c r="AR1142" s="579"/>
      <c r="AS1142" s="579"/>
      <c r="AT1142" s="579"/>
      <c r="AU1142" s="580"/>
      <c r="AV1142" s="581"/>
      <c r="AW1142" s="581"/>
      <c r="AX1142" s="582"/>
    </row>
    <row r="1143" spans="1:50" ht="24" customHeight="1" x14ac:dyDescent="0.15">
      <c r="A1143" s="577">
        <v>18</v>
      </c>
      <c r="B1143" s="577">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78"/>
      <c r="AR1143" s="579"/>
      <c r="AS1143" s="579"/>
      <c r="AT1143" s="579"/>
      <c r="AU1143" s="580"/>
      <c r="AV1143" s="581"/>
      <c r="AW1143" s="581"/>
      <c r="AX1143" s="582"/>
    </row>
    <row r="1144" spans="1:50" ht="24" customHeight="1" x14ac:dyDescent="0.15">
      <c r="A1144" s="577">
        <v>19</v>
      </c>
      <c r="B1144" s="577">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78"/>
      <c r="AR1144" s="579"/>
      <c r="AS1144" s="579"/>
      <c r="AT1144" s="579"/>
      <c r="AU1144" s="580"/>
      <c r="AV1144" s="581"/>
      <c r="AW1144" s="581"/>
      <c r="AX1144" s="582"/>
    </row>
    <row r="1145" spans="1:50" ht="24" customHeight="1" x14ac:dyDescent="0.15">
      <c r="A1145" s="577">
        <v>20</v>
      </c>
      <c r="B1145" s="577">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78"/>
      <c r="AR1145" s="579"/>
      <c r="AS1145" s="579"/>
      <c r="AT1145" s="579"/>
      <c r="AU1145" s="580"/>
      <c r="AV1145" s="581"/>
      <c r="AW1145" s="581"/>
      <c r="AX1145" s="582"/>
    </row>
    <row r="1146" spans="1:50" ht="24" customHeight="1" x14ac:dyDescent="0.15">
      <c r="A1146" s="577">
        <v>21</v>
      </c>
      <c r="B1146" s="577">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78"/>
      <c r="AR1146" s="579"/>
      <c r="AS1146" s="579"/>
      <c r="AT1146" s="579"/>
      <c r="AU1146" s="580"/>
      <c r="AV1146" s="581"/>
      <c r="AW1146" s="581"/>
      <c r="AX1146" s="582"/>
    </row>
    <row r="1147" spans="1:50" ht="24" customHeight="1" x14ac:dyDescent="0.15">
      <c r="A1147" s="577">
        <v>22</v>
      </c>
      <c r="B1147" s="577">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78"/>
      <c r="AR1147" s="579"/>
      <c r="AS1147" s="579"/>
      <c r="AT1147" s="579"/>
      <c r="AU1147" s="580"/>
      <c r="AV1147" s="581"/>
      <c r="AW1147" s="581"/>
      <c r="AX1147" s="582"/>
    </row>
    <row r="1148" spans="1:50" ht="24" customHeight="1" x14ac:dyDescent="0.15">
      <c r="A1148" s="577">
        <v>23</v>
      </c>
      <c r="B1148" s="577">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78"/>
      <c r="AR1148" s="579"/>
      <c r="AS1148" s="579"/>
      <c r="AT1148" s="579"/>
      <c r="AU1148" s="580"/>
      <c r="AV1148" s="581"/>
      <c r="AW1148" s="581"/>
      <c r="AX1148" s="582"/>
    </row>
    <row r="1149" spans="1:50" ht="24" customHeight="1" x14ac:dyDescent="0.15">
      <c r="A1149" s="577">
        <v>24</v>
      </c>
      <c r="B1149" s="577">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78"/>
      <c r="AR1149" s="579"/>
      <c r="AS1149" s="579"/>
      <c r="AT1149" s="579"/>
      <c r="AU1149" s="580"/>
      <c r="AV1149" s="581"/>
      <c r="AW1149" s="581"/>
      <c r="AX1149" s="582"/>
    </row>
    <row r="1150" spans="1:50" ht="24" customHeight="1" x14ac:dyDescent="0.15">
      <c r="A1150" s="577">
        <v>25</v>
      </c>
      <c r="B1150" s="577">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78"/>
      <c r="AR1150" s="579"/>
      <c r="AS1150" s="579"/>
      <c r="AT1150" s="579"/>
      <c r="AU1150" s="580"/>
      <c r="AV1150" s="581"/>
      <c r="AW1150" s="581"/>
      <c r="AX1150" s="582"/>
    </row>
    <row r="1151" spans="1:50" ht="24" customHeight="1" x14ac:dyDescent="0.15">
      <c r="A1151" s="577">
        <v>26</v>
      </c>
      <c r="B1151" s="577">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78"/>
      <c r="AR1151" s="579"/>
      <c r="AS1151" s="579"/>
      <c r="AT1151" s="579"/>
      <c r="AU1151" s="580"/>
      <c r="AV1151" s="581"/>
      <c r="AW1151" s="581"/>
      <c r="AX1151" s="582"/>
    </row>
    <row r="1152" spans="1:50" ht="24" customHeight="1" x14ac:dyDescent="0.15">
      <c r="A1152" s="577">
        <v>27</v>
      </c>
      <c r="B1152" s="577">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78"/>
      <c r="AR1152" s="579"/>
      <c r="AS1152" s="579"/>
      <c r="AT1152" s="579"/>
      <c r="AU1152" s="580"/>
      <c r="AV1152" s="581"/>
      <c r="AW1152" s="581"/>
      <c r="AX1152" s="582"/>
    </row>
    <row r="1153" spans="1:50" ht="24" customHeight="1" x14ac:dyDescent="0.15">
      <c r="A1153" s="577">
        <v>28</v>
      </c>
      <c r="B1153" s="577">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78"/>
      <c r="AR1153" s="579"/>
      <c r="AS1153" s="579"/>
      <c r="AT1153" s="579"/>
      <c r="AU1153" s="580"/>
      <c r="AV1153" s="581"/>
      <c r="AW1153" s="581"/>
      <c r="AX1153" s="582"/>
    </row>
    <row r="1154" spans="1:50" ht="24" customHeight="1" x14ac:dyDescent="0.15">
      <c r="A1154" s="577">
        <v>29</v>
      </c>
      <c r="B1154" s="577">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78"/>
      <c r="AR1154" s="579"/>
      <c r="AS1154" s="579"/>
      <c r="AT1154" s="579"/>
      <c r="AU1154" s="580"/>
      <c r="AV1154" s="581"/>
      <c r="AW1154" s="581"/>
      <c r="AX1154" s="582"/>
    </row>
    <row r="1155" spans="1:50" ht="24" customHeight="1" x14ac:dyDescent="0.15">
      <c r="A1155" s="577">
        <v>30</v>
      </c>
      <c r="B1155" s="577">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78"/>
      <c r="AR1155" s="579"/>
      <c r="AS1155" s="579"/>
      <c r="AT1155" s="579"/>
      <c r="AU1155" s="580"/>
      <c r="AV1155" s="581"/>
      <c r="AW1155" s="581"/>
      <c r="AX1155" s="58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414</v>
      </c>
      <c r="AL1158" s="241"/>
      <c r="AM1158" s="241"/>
      <c r="AN1158" s="241"/>
      <c r="AO1158" s="241"/>
      <c r="AP1158" s="241"/>
      <c r="AQ1158" s="241" t="s">
        <v>23</v>
      </c>
      <c r="AR1158" s="241"/>
      <c r="AS1158" s="241"/>
      <c r="AT1158" s="241"/>
      <c r="AU1158" s="92" t="s">
        <v>24</v>
      </c>
      <c r="AV1158" s="93"/>
      <c r="AW1158" s="93"/>
      <c r="AX1158" s="584"/>
    </row>
    <row r="1159" spans="1:50" ht="24" customHeight="1" x14ac:dyDescent="0.15">
      <c r="A1159" s="577">
        <v>1</v>
      </c>
      <c r="B1159" s="577">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78"/>
      <c r="AR1159" s="579"/>
      <c r="AS1159" s="579"/>
      <c r="AT1159" s="579"/>
      <c r="AU1159" s="580"/>
      <c r="AV1159" s="581"/>
      <c r="AW1159" s="581"/>
      <c r="AX1159" s="582"/>
    </row>
    <row r="1160" spans="1:50" ht="24" customHeight="1" x14ac:dyDescent="0.15">
      <c r="A1160" s="577">
        <v>2</v>
      </c>
      <c r="B1160" s="577">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78"/>
      <c r="AR1160" s="579"/>
      <c r="AS1160" s="579"/>
      <c r="AT1160" s="579"/>
      <c r="AU1160" s="580"/>
      <c r="AV1160" s="581"/>
      <c r="AW1160" s="581"/>
      <c r="AX1160" s="582"/>
    </row>
    <row r="1161" spans="1:50" ht="24" customHeight="1" x14ac:dyDescent="0.15">
      <c r="A1161" s="577">
        <v>3</v>
      </c>
      <c r="B1161" s="577">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78"/>
      <c r="AR1161" s="579"/>
      <c r="AS1161" s="579"/>
      <c r="AT1161" s="579"/>
      <c r="AU1161" s="580"/>
      <c r="AV1161" s="581"/>
      <c r="AW1161" s="581"/>
      <c r="AX1161" s="582"/>
    </row>
    <row r="1162" spans="1:50" ht="24" customHeight="1" x14ac:dyDescent="0.15">
      <c r="A1162" s="577">
        <v>4</v>
      </c>
      <c r="B1162" s="577">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78"/>
      <c r="AR1162" s="579"/>
      <c r="AS1162" s="579"/>
      <c r="AT1162" s="579"/>
      <c r="AU1162" s="580"/>
      <c r="AV1162" s="581"/>
      <c r="AW1162" s="581"/>
      <c r="AX1162" s="582"/>
    </row>
    <row r="1163" spans="1:50" ht="24" customHeight="1" x14ac:dyDescent="0.15">
      <c r="A1163" s="577">
        <v>5</v>
      </c>
      <c r="B1163" s="577">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78"/>
      <c r="AR1163" s="579"/>
      <c r="AS1163" s="579"/>
      <c r="AT1163" s="579"/>
      <c r="AU1163" s="580"/>
      <c r="AV1163" s="581"/>
      <c r="AW1163" s="581"/>
      <c r="AX1163" s="582"/>
    </row>
    <row r="1164" spans="1:50" ht="24" customHeight="1" x14ac:dyDescent="0.15">
      <c r="A1164" s="577">
        <v>6</v>
      </c>
      <c r="B1164" s="577">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78"/>
      <c r="AR1164" s="579"/>
      <c r="AS1164" s="579"/>
      <c r="AT1164" s="579"/>
      <c r="AU1164" s="580"/>
      <c r="AV1164" s="581"/>
      <c r="AW1164" s="581"/>
      <c r="AX1164" s="582"/>
    </row>
    <row r="1165" spans="1:50" ht="24" customHeight="1" x14ac:dyDescent="0.15">
      <c r="A1165" s="577">
        <v>7</v>
      </c>
      <c r="B1165" s="577">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78"/>
      <c r="AR1165" s="579"/>
      <c r="AS1165" s="579"/>
      <c r="AT1165" s="579"/>
      <c r="AU1165" s="580"/>
      <c r="AV1165" s="581"/>
      <c r="AW1165" s="581"/>
      <c r="AX1165" s="582"/>
    </row>
    <row r="1166" spans="1:50" ht="24" customHeight="1" x14ac:dyDescent="0.15">
      <c r="A1166" s="577">
        <v>8</v>
      </c>
      <c r="B1166" s="577">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78"/>
      <c r="AR1166" s="579"/>
      <c r="AS1166" s="579"/>
      <c r="AT1166" s="579"/>
      <c r="AU1166" s="580"/>
      <c r="AV1166" s="581"/>
      <c r="AW1166" s="581"/>
      <c r="AX1166" s="582"/>
    </row>
    <row r="1167" spans="1:50" ht="24" customHeight="1" x14ac:dyDescent="0.15">
      <c r="A1167" s="577">
        <v>9</v>
      </c>
      <c r="B1167" s="577">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78"/>
      <c r="AR1167" s="579"/>
      <c r="AS1167" s="579"/>
      <c r="AT1167" s="579"/>
      <c r="AU1167" s="580"/>
      <c r="AV1167" s="581"/>
      <c r="AW1167" s="581"/>
      <c r="AX1167" s="582"/>
    </row>
    <row r="1168" spans="1:50" ht="24" customHeight="1" x14ac:dyDescent="0.15">
      <c r="A1168" s="577">
        <v>10</v>
      </c>
      <c r="B1168" s="577">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78"/>
      <c r="AR1168" s="579"/>
      <c r="AS1168" s="579"/>
      <c r="AT1168" s="579"/>
      <c r="AU1168" s="580"/>
      <c r="AV1168" s="581"/>
      <c r="AW1168" s="581"/>
      <c r="AX1168" s="582"/>
    </row>
    <row r="1169" spans="1:50" ht="24" customHeight="1" x14ac:dyDescent="0.15">
      <c r="A1169" s="577">
        <v>11</v>
      </c>
      <c r="B1169" s="577">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78"/>
      <c r="AR1169" s="579"/>
      <c r="AS1169" s="579"/>
      <c r="AT1169" s="579"/>
      <c r="AU1169" s="580"/>
      <c r="AV1169" s="581"/>
      <c r="AW1169" s="581"/>
      <c r="AX1169" s="582"/>
    </row>
    <row r="1170" spans="1:50" ht="24" customHeight="1" x14ac:dyDescent="0.15">
      <c r="A1170" s="577">
        <v>12</v>
      </c>
      <c r="B1170" s="577">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78"/>
      <c r="AR1170" s="579"/>
      <c r="AS1170" s="579"/>
      <c r="AT1170" s="579"/>
      <c r="AU1170" s="580"/>
      <c r="AV1170" s="581"/>
      <c r="AW1170" s="581"/>
      <c r="AX1170" s="582"/>
    </row>
    <row r="1171" spans="1:50" ht="24" customHeight="1" x14ac:dyDescent="0.15">
      <c r="A1171" s="577">
        <v>13</v>
      </c>
      <c r="B1171" s="577">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78"/>
      <c r="AR1171" s="579"/>
      <c r="AS1171" s="579"/>
      <c r="AT1171" s="579"/>
      <c r="AU1171" s="580"/>
      <c r="AV1171" s="581"/>
      <c r="AW1171" s="581"/>
      <c r="AX1171" s="582"/>
    </row>
    <row r="1172" spans="1:50" ht="24" customHeight="1" x14ac:dyDescent="0.15">
      <c r="A1172" s="577">
        <v>14</v>
      </c>
      <c r="B1172" s="577">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78"/>
      <c r="AR1172" s="579"/>
      <c r="AS1172" s="579"/>
      <c r="AT1172" s="579"/>
      <c r="AU1172" s="580"/>
      <c r="AV1172" s="581"/>
      <c r="AW1172" s="581"/>
      <c r="AX1172" s="582"/>
    </row>
    <row r="1173" spans="1:50" ht="24" customHeight="1" x14ac:dyDescent="0.15">
      <c r="A1173" s="577">
        <v>15</v>
      </c>
      <c r="B1173" s="577">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78"/>
      <c r="AR1173" s="579"/>
      <c r="AS1173" s="579"/>
      <c r="AT1173" s="579"/>
      <c r="AU1173" s="580"/>
      <c r="AV1173" s="581"/>
      <c r="AW1173" s="581"/>
      <c r="AX1173" s="582"/>
    </row>
    <row r="1174" spans="1:50" ht="24" customHeight="1" x14ac:dyDescent="0.15">
      <c r="A1174" s="577">
        <v>16</v>
      </c>
      <c r="B1174" s="577">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78"/>
      <c r="AR1174" s="579"/>
      <c r="AS1174" s="579"/>
      <c r="AT1174" s="579"/>
      <c r="AU1174" s="580"/>
      <c r="AV1174" s="581"/>
      <c r="AW1174" s="581"/>
      <c r="AX1174" s="582"/>
    </row>
    <row r="1175" spans="1:50" ht="24" customHeight="1" x14ac:dyDescent="0.15">
      <c r="A1175" s="577">
        <v>17</v>
      </c>
      <c r="B1175" s="577">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78"/>
      <c r="AR1175" s="579"/>
      <c r="AS1175" s="579"/>
      <c r="AT1175" s="579"/>
      <c r="AU1175" s="580"/>
      <c r="AV1175" s="581"/>
      <c r="AW1175" s="581"/>
      <c r="AX1175" s="582"/>
    </row>
    <row r="1176" spans="1:50" ht="24" customHeight="1" x14ac:dyDescent="0.15">
      <c r="A1176" s="577">
        <v>18</v>
      </c>
      <c r="B1176" s="577">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78"/>
      <c r="AR1176" s="579"/>
      <c r="AS1176" s="579"/>
      <c r="AT1176" s="579"/>
      <c r="AU1176" s="580"/>
      <c r="AV1176" s="581"/>
      <c r="AW1176" s="581"/>
      <c r="AX1176" s="582"/>
    </row>
    <row r="1177" spans="1:50" ht="24" customHeight="1" x14ac:dyDescent="0.15">
      <c r="A1177" s="577">
        <v>19</v>
      </c>
      <c r="B1177" s="577">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78"/>
      <c r="AR1177" s="579"/>
      <c r="AS1177" s="579"/>
      <c r="AT1177" s="579"/>
      <c r="AU1177" s="580"/>
      <c r="AV1177" s="581"/>
      <c r="AW1177" s="581"/>
      <c r="AX1177" s="582"/>
    </row>
    <row r="1178" spans="1:50" ht="24" customHeight="1" x14ac:dyDescent="0.15">
      <c r="A1178" s="577">
        <v>20</v>
      </c>
      <c r="B1178" s="577">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78"/>
      <c r="AR1178" s="579"/>
      <c r="AS1178" s="579"/>
      <c r="AT1178" s="579"/>
      <c r="AU1178" s="580"/>
      <c r="AV1178" s="581"/>
      <c r="AW1178" s="581"/>
      <c r="AX1178" s="582"/>
    </row>
    <row r="1179" spans="1:50" ht="24" customHeight="1" x14ac:dyDescent="0.15">
      <c r="A1179" s="577">
        <v>21</v>
      </c>
      <c r="B1179" s="577">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78"/>
      <c r="AR1179" s="579"/>
      <c r="AS1179" s="579"/>
      <c r="AT1179" s="579"/>
      <c r="AU1179" s="580"/>
      <c r="AV1179" s="581"/>
      <c r="AW1179" s="581"/>
      <c r="AX1179" s="582"/>
    </row>
    <row r="1180" spans="1:50" ht="24" customHeight="1" x14ac:dyDescent="0.15">
      <c r="A1180" s="577">
        <v>22</v>
      </c>
      <c r="B1180" s="577">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78"/>
      <c r="AR1180" s="579"/>
      <c r="AS1180" s="579"/>
      <c r="AT1180" s="579"/>
      <c r="AU1180" s="580"/>
      <c r="AV1180" s="581"/>
      <c r="AW1180" s="581"/>
      <c r="AX1180" s="582"/>
    </row>
    <row r="1181" spans="1:50" ht="24" customHeight="1" x14ac:dyDescent="0.15">
      <c r="A1181" s="577">
        <v>23</v>
      </c>
      <c r="B1181" s="577">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78"/>
      <c r="AR1181" s="579"/>
      <c r="AS1181" s="579"/>
      <c r="AT1181" s="579"/>
      <c r="AU1181" s="580"/>
      <c r="AV1181" s="581"/>
      <c r="AW1181" s="581"/>
      <c r="AX1181" s="582"/>
    </row>
    <row r="1182" spans="1:50" ht="24" customHeight="1" x14ac:dyDescent="0.15">
      <c r="A1182" s="577">
        <v>24</v>
      </c>
      <c r="B1182" s="577">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78"/>
      <c r="AR1182" s="579"/>
      <c r="AS1182" s="579"/>
      <c r="AT1182" s="579"/>
      <c r="AU1182" s="580"/>
      <c r="AV1182" s="581"/>
      <c r="AW1182" s="581"/>
      <c r="AX1182" s="582"/>
    </row>
    <row r="1183" spans="1:50" ht="24" customHeight="1" x14ac:dyDescent="0.15">
      <c r="A1183" s="577">
        <v>25</v>
      </c>
      <c r="B1183" s="577">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78"/>
      <c r="AR1183" s="579"/>
      <c r="AS1183" s="579"/>
      <c r="AT1183" s="579"/>
      <c r="AU1183" s="580"/>
      <c r="AV1183" s="581"/>
      <c r="AW1183" s="581"/>
      <c r="AX1183" s="582"/>
    </row>
    <row r="1184" spans="1:50" ht="24" customHeight="1" x14ac:dyDescent="0.15">
      <c r="A1184" s="577">
        <v>26</v>
      </c>
      <c r="B1184" s="577">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78"/>
      <c r="AR1184" s="579"/>
      <c r="AS1184" s="579"/>
      <c r="AT1184" s="579"/>
      <c r="AU1184" s="580"/>
      <c r="AV1184" s="581"/>
      <c r="AW1184" s="581"/>
      <c r="AX1184" s="582"/>
    </row>
    <row r="1185" spans="1:50" ht="24" customHeight="1" x14ac:dyDescent="0.15">
      <c r="A1185" s="577">
        <v>27</v>
      </c>
      <c r="B1185" s="577">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78"/>
      <c r="AR1185" s="579"/>
      <c r="AS1185" s="579"/>
      <c r="AT1185" s="579"/>
      <c r="AU1185" s="580"/>
      <c r="AV1185" s="581"/>
      <c r="AW1185" s="581"/>
      <c r="AX1185" s="582"/>
    </row>
    <row r="1186" spans="1:50" ht="24" customHeight="1" x14ac:dyDescent="0.15">
      <c r="A1186" s="577">
        <v>28</v>
      </c>
      <c r="B1186" s="577">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78"/>
      <c r="AR1186" s="579"/>
      <c r="AS1186" s="579"/>
      <c r="AT1186" s="579"/>
      <c r="AU1186" s="580"/>
      <c r="AV1186" s="581"/>
      <c r="AW1186" s="581"/>
      <c r="AX1186" s="582"/>
    </row>
    <row r="1187" spans="1:50" ht="24" customHeight="1" x14ac:dyDescent="0.15">
      <c r="A1187" s="577">
        <v>29</v>
      </c>
      <c r="B1187" s="577">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78"/>
      <c r="AR1187" s="579"/>
      <c r="AS1187" s="579"/>
      <c r="AT1187" s="579"/>
      <c r="AU1187" s="580"/>
      <c r="AV1187" s="581"/>
      <c r="AW1187" s="581"/>
      <c r="AX1187" s="582"/>
    </row>
    <row r="1188" spans="1:50" ht="24" customHeight="1" x14ac:dyDescent="0.15">
      <c r="A1188" s="577">
        <v>30</v>
      </c>
      <c r="B1188" s="577">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78"/>
      <c r="AR1188" s="579"/>
      <c r="AS1188" s="579"/>
      <c r="AT1188" s="579"/>
      <c r="AU1188" s="580"/>
      <c r="AV1188" s="581"/>
      <c r="AW1188" s="581"/>
      <c r="AX1188" s="58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x14ac:dyDescent="0.15">
      <c r="A1192" s="577">
        <v>1</v>
      </c>
      <c r="B1192" s="577">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78"/>
      <c r="AR1192" s="579"/>
      <c r="AS1192" s="579"/>
      <c r="AT1192" s="579"/>
      <c r="AU1192" s="580"/>
      <c r="AV1192" s="581"/>
      <c r="AW1192" s="581"/>
      <c r="AX1192" s="582"/>
    </row>
    <row r="1193" spans="1:50" ht="24" customHeight="1" x14ac:dyDescent="0.15">
      <c r="A1193" s="577">
        <v>2</v>
      </c>
      <c r="B1193" s="577">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78"/>
      <c r="AR1193" s="579"/>
      <c r="AS1193" s="579"/>
      <c r="AT1193" s="579"/>
      <c r="AU1193" s="580"/>
      <c r="AV1193" s="581"/>
      <c r="AW1193" s="581"/>
      <c r="AX1193" s="582"/>
    </row>
    <row r="1194" spans="1:50" ht="24" customHeight="1" x14ac:dyDescent="0.15">
      <c r="A1194" s="577">
        <v>3</v>
      </c>
      <c r="B1194" s="577">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78"/>
      <c r="AR1194" s="579"/>
      <c r="AS1194" s="579"/>
      <c r="AT1194" s="579"/>
      <c r="AU1194" s="580"/>
      <c r="AV1194" s="581"/>
      <c r="AW1194" s="581"/>
      <c r="AX1194" s="582"/>
    </row>
    <row r="1195" spans="1:50" ht="24" customHeight="1" x14ac:dyDescent="0.15">
      <c r="A1195" s="577">
        <v>4</v>
      </c>
      <c r="B1195" s="577">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78"/>
      <c r="AR1195" s="579"/>
      <c r="AS1195" s="579"/>
      <c r="AT1195" s="579"/>
      <c r="AU1195" s="580"/>
      <c r="AV1195" s="581"/>
      <c r="AW1195" s="581"/>
      <c r="AX1195" s="582"/>
    </row>
    <row r="1196" spans="1:50" ht="24" customHeight="1" x14ac:dyDescent="0.15">
      <c r="A1196" s="577">
        <v>5</v>
      </c>
      <c r="B1196" s="577">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78"/>
      <c r="AR1196" s="579"/>
      <c r="AS1196" s="579"/>
      <c r="AT1196" s="579"/>
      <c r="AU1196" s="580"/>
      <c r="AV1196" s="581"/>
      <c r="AW1196" s="581"/>
      <c r="AX1196" s="582"/>
    </row>
    <row r="1197" spans="1:50" ht="24" customHeight="1" x14ac:dyDescent="0.15">
      <c r="A1197" s="577">
        <v>6</v>
      </c>
      <c r="B1197" s="577">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78"/>
      <c r="AR1197" s="579"/>
      <c r="AS1197" s="579"/>
      <c r="AT1197" s="579"/>
      <c r="AU1197" s="580"/>
      <c r="AV1197" s="581"/>
      <c r="AW1197" s="581"/>
      <c r="AX1197" s="582"/>
    </row>
    <row r="1198" spans="1:50" ht="24" customHeight="1" x14ac:dyDescent="0.15">
      <c r="A1198" s="577">
        <v>7</v>
      </c>
      <c r="B1198" s="577">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78"/>
      <c r="AR1198" s="579"/>
      <c r="AS1198" s="579"/>
      <c r="AT1198" s="579"/>
      <c r="AU1198" s="580"/>
      <c r="AV1198" s="581"/>
      <c r="AW1198" s="581"/>
      <c r="AX1198" s="582"/>
    </row>
    <row r="1199" spans="1:50" ht="24" customHeight="1" x14ac:dyDescent="0.15">
      <c r="A1199" s="577">
        <v>8</v>
      </c>
      <c r="B1199" s="577">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78"/>
      <c r="AR1199" s="579"/>
      <c r="AS1199" s="579"/>
      <c r="AT1199" s="579"/>
      <c r="AU1199" s="580"/>
      <c r="AV1199" s="581"/>
      <c r="AW1199" s="581"/>
      <c r="AX1199" s="582"/>
    </row>
    <row r="1200" spans="1:50" ht="24" customHeight="1" x14ac:dyDescent="0.15">
      <c r="A1200" s="577">
        <v>9</v>
      </c>
      <c r="B1200" s="577">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78"/>
      <c r="AR1200" s="579"/>
      <c r="AS1200" s="579"/>
      <c r="AT1200" s="579"/>
      <c r="AU1200" s="580"/>
      <c r="AV1200" s="581"/>
      <c r="AW1200" s="581"/>
      <c r="AX1200" s="582"/>
    </row>
    <row r="1201" spans="1:50" ht="24" customHeight="1" x14ac:dyDescent="0.15">
      <c r="A1201" s="577">
        <v>10</v>
      </c>
      <c r="B1201" s="577">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78"/>
      <c r="AR1201" s="579"/>
      <c r="AS1201" s="579"/>
      <c r="AT1201" s="579"/>
      <c r="AU1201" s="580"/>
      <c r="AV1201" s="581"/>
      <c r="AW1201" s="581"/>
      <c r="AX1201" s="582"/>
    </row>
    <row r="1202" spans="1:50" ht="24" customHeight="1" x14ac:dyDescent="0.15">
      <c r="A1202" s="577">
        <v>11</v>
      </c>
      <c r="B1202" s="577">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78"/>
      <c r="AR1202" s="579"/>
      <c r="AS1202" s="579"/>
      <c r="AT1202" s="579"/>
      <c r="AU1202" s="580"/>
      <c r="AV1202" s="581"/>
      <c r="AW1202" s="581"/>
      <c r="AX1202" s="582"/>
    </row>
    <row r="1203" spans="1:50" ht="24" customHeight="1" x14ac:dyDescent="0.15">
      <c r="A1203" s="577">
        <v>12</v>
      </c>
      <c r="B1203" s="577">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78"/>
      <c r="AR1203" s="579"/>
      <c r="AS1203" s="579"/>
      <c r="AT1203" s="579"/>
      <c r="AU1203" s="580"/>
      <c r="AV1203" s="581"/>
      <c r="AW1203" s="581"/>
      <c r="AX1203" s="582"/>
    </row>
    <row r="1204" spans="1:50" ht="24" customHeight="1" x14ac:dyDescent="0.15">
      <c r="A1204" s="577">
        <v>13</v>
      </c>
      <c r="B1204" s="577">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78"/>
      <c r="AR1204" s="579"/>
      <c r="AS1204" s="579"/>
      <c r="AT1204" s="579"/>
      <c r="AU1204" s="580"/>
      <c r="AV1204" s="581"/>
      <c r="AW1204" s="581"/>
      <c r="AX1204" s="582"/>
    </row>
    <row r="1205" spans="1:50" ht="24" customHeight="1" x14ac:dyDescent="0.15">
      <c r="A1205" s="577">
        <v>14</v>
      </c>
      <c r="B1205" s="577">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78"/>
      <c r="AR1205" s="579"/>
      <c r="AS1205" s="579"/>
      <c r="AT1205" s="579"/>
      <c r="AU1205" s="580"/>
      <c r="AV1205" s="581"/>
      <c r="AW1205" s="581"/>
      <c r="AX1205" s="582"/>
    </row>
    <row r="1206" spans="1:50" ht="24" customHeight="1" x14ac:dyDescent="0.15">
      <c r="A1206" s="577">
        <v>15</v>
      </c>
      <c r="B1206" s="577">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78"/>
      <c r="AR1206" s="579"/>
      <c r="AS1206" s="579"/>
      <c r="AT1206" s="579"/>
      <c r="AU1206" s="580"/>
      <c r="AV1206" s="581"/>
      <c r="AW1206" s="581"/>
      <c r="AX1206" s="582"/>
    </row>
    <row r="1207" spans="1:50" ht="24" customHeight="1" x14ac:dyDescent="0.15">
      <c r="A1207" s="577">
        <v>16</v>
      </c>
      <c r="B1207" s="577">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78"/>
      <c r="AR1207" s="579"/>
      <c r="AS1207" s="579"/>
      <c r="AT1207" s="579"/>
      <c r="AU1207" s="580"/>
      <c r="AV1207" s="581"/>
      <c r="AW1207" s="581"/>
      <c r="AX1207" s="582"/>
    </row>
    <row r="1208" spans="1:50" ht="24" customHeight="1" x14ac:dyDescent="0.15">
      <c r="A1208" s="577">
        <v>17</v>
      </c>
      <c r="B1208" s="577">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78"/>
      <c r="AR1208" s="579"/>
      <c r="AS1208" s="579"/>
      <c r="AT1208" s="579"/>
      <c r="AU1208" s="580"/>
      <c r="AV1208" s="581"/>
      <c r="AW1208" s="581"/>
      <c r="AX1208" s="582"/>
    </row>
    <row r="1209" spans="1:50" ht="24" customHeight="1" x14ac:dyDescent="0.15">
      <c r="A1209" s="577">
        <v>18</v>
      </c>
      <c r="B1209" s="577">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78"/>
      <c r="AR1209" s="579"/>
      <c r="AS1209" s="579"/>
      <c r="AT1209" s="579"/>
      <c r="AU1209" s="580"/>
      <c r="AV1209" s="581"/>
      <c r="AW1209" s="581"/>
      <c r="AX1209" s="582"/>
    </row>
    <row r="1210" spans="1:50" ht="24" customHeight="1" x14ac:dyDescent="0.15">
      <c r="A1210" s="577">
        <v>19</v>
      </c>
      <c r="B1210" s="577">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78"/>
      <c r="AR1210" s="579"/>
      <c r="AS1210" s="579"/>
      <c r="AT1210" s="579"/>
      <c r="AU1210" s="580"/>
      <c r="AV1210" s="581"/>
      <c r="AW1210" s="581"/>
      <c r="AX1210" s="582"/>
    </row>
    <row r="1211" spans="1:50" ht="24" customHeight="1" x14ac:dyDescent="0.15">
      <c r="A1211" s="577">
        <v>20</v>
      </c>
      <c r="B1211" s="577">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78"/>
      <c r="AR1211" s="579"/>
      <c r="AS1211" s="579"/>
      <c r="AT1211" s="579"/>
      <c r="AU1211" s="580"/>
      <c r="AV1211" s="581"/>
      <c r="AW1211" s="581"/>
      <c r="AX1211" s="582"/>
    </row>
    <row r="1212" spans="1:50" ht="24" customHeight="1" x14ac:dyDescent="0.15">
      <c r="A1212" s="577">
        <v>21</v>
      </c>
      <c r="B1212" s="577">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78"/>
      <c r="AR1212" s="579"/>
      <c r="AS1212" s="579"/>
      <c r="AT1212" s="579"/>
      <c r="AU1212" s="580"/>
      <c r="AV1212" s="581"/>
      <c r="AW1212" s="581"/>
      <c r="AX1212" s="582"/>
    </row>
    <row r="1213" spans="1:50" ht="24" customHeight="1" x14ac:dyDescent="0.15">
      <c r="A1213" s="577">
        <v>22</v>
      </c>
      <c r="B1213" s="577">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78"/>
      <c r="AR1213" s="579"/>
      <c r="AS1213" s="579"/>
      <c r="AT1213" s="579"/>
      <c r="AU1213" s="580"/>
      <c r="AV1213" s="581"/>
      <c r="AW1213" s="581"/>
      <c r="AX1213" s="582"/>
    </row>
    <row r="1214" spans="1:50" ht="24" customHeight="1" x14ac:dyDescent="0.15">
      <c r="A1214" s="577">
        <v>23</v>
      </c>
      <c r="B1214" s="577">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78"/>
      <c r="AR1214" s="579"/>
      <c r="AS1214" s="579"/>
      <c r="AT1214" s="579"/>
      <c r="AU1214" s="580"/>
      <c r="AV1214" s="581"/>
      <c r="AW1214" s="581"/>
      <c r="AX1214" s="582"/>
    </row>
    <row r="1215" spans="1:50" ht="24" customHeight="1" x14ac:dyDescent="0.15">
      <c r="A1215" s="577">
        <v>24</v>
      </c>
      <c r="B1215" s="577">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78"/>
      <c r="AR1215" s="579"/>
      <c r="AS1215" s="579"/>
      <c r="AT1215" s="579"/>
      <c r="AU1215" s="580"/>
      <c r="AV1215" s="581"/>
      <c r="AW1215" s="581"/>
      <c r="AX1215" s="582"/>
    </row>
    <row r="1216" spans="1:50" ht="24" customHeight="1" x14ac:dyDescent="0.15">
      <c r="A1216" s="577">
        <v>25</v>
      </c>
      <c r="B1216" s="577">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78"/>
      <c r="AR1216" s="579"/>
      <c r="AS1216" s="579"/>
      <c r="AT1216" s="579"/>
      <c r="AU1216" s="580"/>
      <c r="AV1216" s="581"/>
      <c r="AW1216" s="581"/>
      <c r="AX1216" s="582"/>
    </row>
    <row r="1217" spans="1:50" ht="24" customHeight="1" x14ac:dyDescent="0.15">
      <c r="A1217" s="577">
        <v>26</v>
      </c>
      <c r="B1217" s="577">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78"/>
      <c r="AR1217" s="579"/>
      <c r="AS1217" s="579"/>
      <c r="AT1217" s="579"/>
      <c r="AU1217" s="580"/>
      <c r="AV1217" s="581"/>
      <c r="AW1217" s="581"/>
      <c r="AX1217" s="582"/>
    </row>
    <row r="1218" spans="1:50" ht="24" customHeight="1" x14ac:dyDescent="0.15">
      <c r="A1218" s="577">
        <v>27</v>
      </c>
      <c r="B1218" s="577">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78"/>
      <c r="AR1218" s="579"/>
      <c r="AS1218" s="579"/>
      <c r="AT1218" s="579"/>
      <c r="AU1218" s="580"/>
      <c r="AV1218" s="581"/>
      <c r="AW1218" s="581"/>
      <c r="AX1218" s="582"/>
    </row>
    <row r="1219" spans="1:50" ht="24" customHeight="1" x14ac:dyDescent="0.15">
      <c r="A1219" s="577">
        <v>28</v>
      </c>
      <c r="B1219" s="577">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78"/>
      <c r="AR1219" s="579"/>
      <c r="AS1219" s="579"/>
      <c r="AT1219" s="579"/>
      <c r="AU1219" s="580"/>
      <c r="AV1219" s="581"/>
      <c r="AW1219" s="581"/>
      <c r="AX1219" s="582"/>
    </row>
    <row r="1220" spans="1:50" ht="24" customHeight="1" x14ac:dyDescent="0.15">
      <c r="A1220" s="577">
        <v>29</v>
      </c>
      <c r="B1220" s="577">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78"/>
      <c r="AR1220" s="579"/>
      <c r="AS1220" s="579"/>
      <c r="AT1220" s="579"/>
      <c r="AU1220" s="580"/>
      <c r="AV1220" s="581"/>
      <c r="AW1220" s="581"/>
      <c r="AX1220" s="582"/>
    </row>
    <row r="1221" spans="1:50" ht="24" customHeight="1" x14ac:dyDescent="0.15">
      <c r="A1221" s="577">
        <v>30</v>
      </c>
      <c r="B1221" s="577">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78"/>
      <c r="AR1221" s="579"/>
      <c r="AS1221" s="579"/>
      <c r="AT1221" s="579"/>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x14ac:dyDescent="0.15">
      <c r="A1225" s="577">
        <v>1</v>
      </c>
      <c r="B1225" s="577">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78"/>
      <c r="AR1225" s="579"/>
      <c r="AS1225" s="579"/>
      <c r="AT1225" s="579"/>
      <c r="AU1225" s="580"/>
      <c r="AV1225" s="581"/>
      <c r="AW1225" s="581"/>
      <c r="AX1225" s="582"/>
    </row>
    <row r="1226" spans="1:50" ht="24" customHeight="1" x14ac:dyDescent="0.15">
      <c r="A1226" s="577">
        <v>2</v>
      </c>
      <c r="B1226" s="577">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78"/>
      <c r="AR1226" s="579"/>
      <c r="AS1226" s="579"/>
      <c r="AT1226" s="579"/>
      <c r="AU1226" s="580"/>
      <c r="AV1226" s="581"/>
      <c r="AW1226" s="581"/>
      <c r="AX1226" s="582"/>
    </row>
    <row r="1227" spans="1:50" ht="24" customHeight="1" x14ac:dyDescent="0.15">
      <c r="A1227" s="577">
        <v>3</v>
      </c>
      <c r="B1227" s="577">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78"/>
      <c r="AR1227" s="579"/>
      <c r="AS1227" s="579"/>
      <c r="AT1227" s="579"/>
      <c r="AU1227" s="580"/>
      <c r="AV1227" s="581"/>
      <c r="AW1227" s="581"/>
      <c r="AX1227" s="582"/>
    </row>
    <row r="1228" spans="1:50" ht="24" customHeight="1" x14ac:dyDescent="0.15">
      <c r="A1228" s="577">
        <v>4</v>
      </c>
      <c r="B1228" s="577">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78"/>
      <c r="AR1228" s="579"/>
      <c r="AS1228" s="579"/>
      <c r="AT1228" s="579"/>
      <c r="AU1228" s="580"/>
      <c r="AV1228" s="581"/>
      <c r="AW1228" s="581"/>
      <c r="AX1228" s="582"/>
    </row>
    <row r="1229" spans="1:50" ht="24" customHeight="1" x14ac:dyDescent="0.15">
      <c r="A1229" s="577">
        <v>5</v>
      </c>
      <c r="B1229" s="577">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78"/>
      <c r="AR1229" s="579"/>
      <c r="AS1229" s="579"/>
      <c r="AT1229" s="579"/>
      <c r="AU1229" s="580"/>
      <c r="AV1229" s="581"/>
      <c r="AW1229" s="581"/>
      <c r="AX1229" s="582"/>
    </row>
    <row r="1230" spans="1:50" ht="24" customHeight="1" x14ac:dyDescent="0.15">
      <c r="A1230" s="577">
        <v>6</v>
      </c>
      <c r="B1230" s="577">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78"/>
      <c r="AR1230" s="579"/>
      <c r="AS1230" s="579"/>
      <c r="AT1230" s="579"/>
      <c r="AU1230" s="580"/>
      <c r="AV1230" s="581"/>
      <c r="AW1230" s="581"/>
      <c r="AX1230" s="582"/>
    </row>
    <row r="1231" spans="1:50" ht="24" customHeight="1" x14ac:dyDescent="0.15">
      <c r="A1231" s="577">
        <v>7</v>
      </c>
      <c r="B1231" s="577">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78"/>
      <c r="AR1231" s="579"/>
      <c r="AS1231" s="579"/>
      <c r="AT1231" s="579"/>
      <c r="AU1231" s="580"/>
      <c r="AV1231" s="581"/>
      <c r="AW1231" s="581"/>
      <c r="AX1231" s="582"/>
    </row>
    <row r="1232" spans="1:50" ht="24" customHeight="1" x14ac:dyDescent="0.15">
      <c r="A1232" s="577">
        <v>8</v>
      </c>
      <c r="B1232" s="577">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78"/>
      <c r="AR1232" s="579"/>
      <c r="AS1232" s="579"/>
      <c r="AT1232" s="579"/>
      <c r="AU1232" s="580"/>
      <c r="AV1232" s="581"/>
      <c r="AW1232" s="581"/>
      <c r="AX1232" s="582"/>
    </row>
    <row r="1233" spans="1:50" ht="24" customHeight="1" x14ac:dyDescent="0.15">
      <c r="A1233" s="577">
        <v>9</v>
      </c>
      <c r="B1233" s="577">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78"/>
      <c r="AR1233" s="579"/>
      <c r="AS1233" s="579"/>
      <c r="AT1233" s="579"/>
      <c r="AU1233" s="580"/>
      <c r="AV1233" s="581"/>
      <c r="AW1233" s="581"/>
      <c r="AX1233" s="582"/>
    </row>
    <row r="1234" spans="1:50" ht="24" customHeight="1" x14ac:dyDescent="0.15">
      <c r="A1234" s="577">
        <v>10</v>
      </c>
      <c r="B1234" s="577">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78"/>
      <c r="AR1234" s="579"/>
      <c r="AS1234" s="579"/>
      <c r="AT1234" s="579"/>
      <c r="AU1234" s="580"/>
      <c r="AV1234" s="581"/>
      <c r="AW1234" s="581"/>
      <c r="AX1234" s="582"/>
    </row>
    <row r="1235" spans="1:50" ht="24" customHeight="1" x14ac:dyDescent="0.15">
      <c r="A1235" s="577">
        <v>11</v>
      </c>
      <c r="B1235" s="577">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78"/>
      <c r="AR1235" s="579"/>
      <c r="AS1235" s="579"/>
      <c r="AT1235" s="579"/>
      <c r="AU1235" s="580"/>
      <c r="AV1235" s="581"/>
      <c r="AW1235" s="581"/>
      <c r="AX1235" s="582"/>
    </row>
    <row r="1236" spans="1:50" ht="24" customHeight="1" x14ac:dyDescent="0.15">
      <c r="A1236" s="577">
        <v>12</v>
      </c>
      <c r="B1236" s="577">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78"/>
      <c r="AR1236" s="579"/>
      <c r="AS1236" s="579"/>
      <c r="AT1236" s="579"/>
      <c r="AU1236" s="580"/>
      <c r="AV1236" s="581"/>
      <c r="AW1236" s="581"/>
      <c r="AX1236" s="582"/>
    </row>
    <row r="1237" spans="1:50" ht="24" customHeight="1" x14ac:dyDescent="0.15">
      <c r="A1237" s="577">
        <v>13</v>
      </c>
      <c r="B1237" s="577">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78"/>
      <c r="AR1237" s="579"/>
      <c r="AS1237" s="579"/>
      <c r="AT1237" s="579"/>
      <c r="AU1237" s="580"/>
      <c r="AV1237" s="581"/>
      <c r="AW1237" s="581"/>
      <c r="AX1237" s="582"/>
    </row>
    <row r="1238" spans="1:50" ht="24" customHeight="1" x14ac:dyDescent="0.15">
      <c r="A1238" s="577">
        <v>14</v>
      </c>
      <c r="B1238" s="577">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78"/>
      <c r="AR1238" s="579"/>
      <c r="AS1238" s="579"/>
      <c r="AT1238" s="579"/>
      <c r="AU1238" s="580"/>
      <c r="AV1238" s="581"/>
      <c r="AW1238" s="581"/>
      <c r="AX1238" s="582"/>
    </row>
    <row r="1239" spans="1:50" ht="24" customHeight="1" x14ac:dyDescent="0.15">
      <c r="A1239" s="577">
        <v>15</v>
      </c>
      <c r="B1239" s="577">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78"/>
      <c r="AR1239" s="579"/>
      <c r="AS1239" s="579"/>
      <c r="AT1239" s="579"/>
      <c r="AU1239" s="580"/>
      <c r="AV1239" s="581"/>
      <c r="AW1239" s="581"/>
      <c r="AX1239" s="582"/>
    </row>
    <row r="1240" spans="1:50" ht="24" customHeight="1" x14ac:dyDescent="0.15">
      <c r="A1240" s="577">
        <v>16</v>
      </c>
      <c r="B1240" s="577">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78"/>
      <c r="AR1240" s="579"/>
      <c r="AS1240" s="579"/>
      <c r="AT1240" s="579"/>
      <c r="AU1240" s="580"/>
      <c r="AV1240" s="581"/>
      <c r="AW1240" s="581"/>
      <c r="AX1240" s="582"/>
    </row>
    <row r="1241" spans="1:50" ht="24" customHeight="1" x14ac:dyDescent="0.15">
      <c r="A1241" s="577">
        <v>17</v>
      </c>
      <c r="B1241" s="577">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78"/>
      <c r="AR1241" s="579"/>
      <c r="AS1241" s="579"/>
      <c r="AT1241" s="579"/>
      <c r="AU1241" s="580"/>
      <c r="AV1241" s="581"/>
      <c r="AW1241" s="581"/>
      <c r="AX1241" s="582"/>
    </row>
    <row r="1242" spans="1:50" ht="24" customHeight="1" x14ac:dyDescent="0.15">
      <c r="A1242" s="577">
        <v>18</v>
      </c>
      <c r="B1242" s="577">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78"/>
      <c r="AR1242" s="579"/>
      <c r="AS1242" s="579"/>
      <c r="AT1242" s="579"/>
      <c r="AU1242" s="580"/>
      <c r="AV1242" s="581"/>
      <c r="AW1242" s="581"/>
      <c r="AX1242" s="582"/>
    </row>
    <row r="1243" spans="1:50" ht="24" customHeight="1" x14ac:dyDescent="0.15">
      <c r="A1243" s="577">
        <v>19</v>
      </c>
      <c r="B1243" s="577">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78"/>
      <c r="AR1243" s="579"/>
      <c r="AS1243" s="579"/>
      <c r="AT1243" s="579"/>
      <c r="AU1243" s="580"/>
      <c r="AV1243" s="581"/>
      <c r="AW1243" s="581"/>
      <c r="AX1243" s="582"/>
    </row>
    <row r="1244" spans="1:50" ht="24" customHeight="1" x14ac:dyDescent="0.15">
      <c r="A1244" s="577">
        <v>20</v>
      </c>
      <c r="B1244" s="577">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78"/>
      <c r="AR1244" s="579"/>
      <c r="AS1244" s="579"/>
      <c r="AT1244" s="579"/>
      <c r="AU1244" s="580"/>
      <c r="AV1244" s="581"/>
      <c r="AW1244" s="581"/>
      <c r="AX1244" s="582"/>
    </row>
    <row r="1245" spans="1:50" ht="24" customHeight="1" x14ac:dyDescent="0.15">
      <c r="A1245" s="577">
        <v>21</v>
      </c>
      <c r="B1245" s="577">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78"/>
      <c r="AR1245" s="579"/>
      <c r="AS1245" s="579"/>
      <c r="AT1245" s="579"/>
      <c r="AU1245" s="580"/>
      <c r="AV1245" s="581"/>
      <c r="AW1245" s="581"/>
      <c r="AX1245" s="582"/>
    </row>
    <row r="1246" spans="1:50" ht="24" customHeight="1" x14ac:dyDescent="0.15">
      <c r="A1246" s="577">
        <v>22</v>
      </c>
      <c r="B1246" s="577">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78"/>
      <c r="AR1246" s="579"/>
      <c r="AS1246" s="579"/>
      <c r="AT1246" s="579"/>
      <c r="AU1246" s="580"/>
      <c r="AV1246" s="581"/>
      <c r="AW1246" s="581"/>
      <c r="AX1246" s="582"/>
    </row>
    <row r="1247" spans="1:50" ht="24" customHeight="1" x14ac:dyDescent="0.15">
      <c r="A1247" s="577">
        <v>23</v>
      </c>
      <c r="B1247" s="577">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78"/>
      <c r="AR1247" s="579"/>
      <c r="AS1247" s="579"/>
      <c r="AT1247" s="579"/>
      <c r="AU1247" s="580"/>
      <c r="AV1247" s="581"/>
      <c r="AW1247" s="581"/>
      <c r="AX1247" s="582"/>
    </row>
    <row r="1248" spans="1:50" ht="24" customHeight="1" x14ac:dyDescent="0.15">
      <c r="A1248" s="577">
        <v>24</v>
      </c>
      <c r="B1248" s="577">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78"/>
      <c r="AR1248" s="579"/>
      <c r="AS1248" s="579"/>
      <c r="AT1248" s="579"/>
      <c r="AU1248" s="580"/>
      <c r="AV1248" s="581"/>
      <c r="AW1248" s="581"/>
      <c r="AX1248" s="582"/>
    </row>
    <row r="1249" spans="1:50" ht="24" customHeight="1" x14ac:dyDescent="0.15">
      <c r="A1249" s="577">
        <v>25</v>
      </c>
      <c r="B1249" s="577">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78"/>
      <c r="AR1249" s="579"/>
      <c r="AS1249" s="579"/>
      <c r="AT1249" s="579"/>
      <c r="AU1249" s="580"/>
      <c r="AV1249" s="581"/>
      <c r="AW1249" s="581"/>
      <c r="AX1249" s="582"/>
    </row>
    <row r="1250" spans="1:50" ht="24" customHeight="1" x14ac:dyDescent="0.15">
      <c r="A1250" s="577">
        <v>26</v>
      </c>
      <c r="B1250" s="577">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78"/>
      <c r="AR1250" s="579"/>
      <c r="AS1250" s="579"/>
      <c r="AT1250" s="579"/>
      <c r="AU1250" s="580"/>
      <c r="AV1250" s="581"/>
      <c r="AW1250" s="581"/>
      <c r="AX1250" s="582"/>
    </row>
    <row r="1251" spans="1:50" ht="24" customHeight="1" x14ac:dyDescent="0.15">
      <c r="A1251" s="577">
        <v>27</v>
      </c>
      <c r="B1251" s="577">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78"/>
      <c r="AR1251" s="579"/>
      <c r="AS1251" s="579"/>
      <c r="AT1251" s="579"/>
      <c r="AU1251" s="580"/>
      <c r="AV1251" s="581"/>
      <c r="AW1251" s="581"/>
      <c r="AX1251" s="582"/>
    </row>
    <row r="1252" spans="1:50" ht="24" customHeight="1" x14ac:dyDescent="0.15">
      <c r="A1252" s="577">
        <v>28</v>
      </c>
      <c r="B1252" s="577">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78"/>
      <c r="AR1252" s="579"/>
      <c r="AS1252" s="579"/>
      <c r="AT1252" s="579"/>
      <c r="AU1252" s="580"/>
      <c r="AV1252" s="581"/>
      <c r="AW1252" s="581"/>
      <c r="AX1252" s="582"/>
    </row>
    <row r="1253" spans="1:50" ht="24" customHeight="1" x14ac:dyDescent="0.15">
      <c r="A1253" s="577">
        <v>29</v>
      </c>
      <c r="B1253" s="577">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78"/>
      <c r="AR1253" s="579"/>
      <c r="AS1253" s="579"/>
      <c r="AT1253" s="579"/>
      <c r="AU1253" s="580"/>
      <c r="AV1253" s="581"/>
      <c r="AW1253" s="581"/>
      <c r="AX1253" s="582"/>
    </row>
    <row r="1254" spans="1:50" ht="24" customHeight="1" x14ac:dyDescent="0.15">
      <c r="A1254" s="577">
        <v>30</v>
      </c>
      <c r="B1254" s="577">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78"/>
      <c r="AR1254" s="579"/>
      <c r="AS1254" s="579"/>
      <c r="AT1254" s="579"/>
      <c r="AU1254" s="580"/>
      <c r="AV1254" s="581"/>
      <c r="AW1254" s="581"/>
      <c r="AX1254" s="58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x14ac:dyDescent="0.15">
      <c r="A1258" s="577">
        <v>1</v>
      </c>
      <c r="B1258" s="577">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78"/>
      <c r="AR1258" s="579"/>
      <c r="AS1258" s="579"/>
      <c r="AT1258" s="579"/>
      <c r="AU1258" s="580"/>
      <c r="AV1258" s="581"/>
      <c r="AW1258" s="581"/>
      <c r="AX1258" s="582"/>
    </row>
    <row r="1259" spans="1:50" ht="24" customHeight="1" x14ac:dyDescent="0.15">
      <c r="A1259" s="577">
        <v>2</v>
      </c>
      <c r="B1259" s="577">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78"/>
      <c r="AR1259" s="579"/>
      <c r="AS1259" s="579"/>
      <c r="AT1259" s="579"/>
      <c r="AU1259" s="580"/>
      <c r="AV1259" s="581"/>
      <c r="AW1259" s="581"/>
      <c r="AX1259" s="582"/>
    </row>
    <row r="1260" spans="1:50" ht="24" customHeight="1" x14ac:dyDescent="0.15">
      <c r="A1260" s="577">
        <v>3</v>
      </c>
      <c r="B1260" s="577">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78"/>
      <c r="AR1260" s="579"/>
      <c r="AS1260" s="579"/>
      <c r="AT1260" s="579"/>
      <c r="AU1260" s="580"/>
      <c r="AV1260" s="581"/>
      <c r="AW1260" s="581"/>
      <c r="AX1260" s="582"/>
    </row>
    <row r="1261" spans="1:50" ht="24" customHeight="1" x14ac:dyDescent="0.15">
      <c r="A1261" s="577">
        <v>4</v>
      </c>
      <c r="B1261" s="577">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78"/>
      <c r="AR1261" s="579"/>
      <c r="AS1261" s="579"/>
      <c r="AT1261" s="579"/>
      <c r="AU1261" s="580"/>
      <c r="AV1261" s="581"/>
      <c r="AW1261" s="581"/>
      <c r="AX1261" s="582"/>
    </row>
    <row r="1262" spans="1:50" ht="24" customHeight="1" x14ac:dyDescent="0.15">
      <c r="A1262" s="577">
        <v>5</v>
      </c>
      <c r="B1262" s="577">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78"/>
      <c r="AR1262" s="579"/>
      <c r="AS1262" s="579"/>
      <c r="AT1262" s="579"/>
      <c r="AU1262" s="580"/>
      <c r="AV1262" s="581"/>
      <c r="AW1262" s="581"/>
      <c r="AX1262" s="582"/>
    </row>
    <row r="1263" spans="1:50" ht="24" customHeight="1" x14ac:dyDescent="0.15">
      <c r="A1263" s="577">
        <v>6</v>
      </c>
      <c r="B1263" s="577">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78"/>
      <c r="AR1263" s="579"/>
      <c r="AS1263" s="579"/>
      <c r="AT1263" s="579"/>
      <c r="AU1263" s="580"/>
      <c r="AV1263" s="581"/>
      <c r="AW1263" s="581"/>
      <c r="AX1263" s="582"/>
    </row>
    <row r="1264" spans="1:50" ht="24" customHeight="1" x14ac:dyDescent="0.15">
      <c r="A1264" s="577">
        <v>7</v>
      </c>
      <c r="B1264" s="577">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78"/>
      <c r="AR1264" s="579"/>
      <c r="AS1264" s="579"/>
      <c r="AT1264" s="579"/>
      <c r="AU1264" s="580"/>
      <c r="AV1264" s="581"/>
      <c r="AW1264" s="581"/>
      <c r="AX1264" s="582"/>
    </row>
    <row r="1265" spans="1:50" ht="24" customHeight="1" x14ac:dyDescent="0.15">
      <c r="A1265" s="577">
        <v>8</v>
      </c>
      <c r="B1265" s="577">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78"/>
      <c r="AR1265" s="579"/>
      <c r="AS1265" s="579"/>
      <c r="AT1265" s="579"/>
      <c r="AU1265" s="580"/>
      <c r="AV1265" s="581"/>
      <c r="AW1265" s="581"/>
      <c r="AX1265" s="582"/>
    </row>
    <row r="1266" spans="1:50" ht="24" customHeight="1" x14ac:dyDescent="0.15">
      <c r="A1266" s="577">
        <v>9</v>
      </c>
      <c r="B1266" s="577">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78"/>
      <c r="AR1266" s="579"/>
      <c r="AS1266" s="579"/>
      <c r="AT1266" s="579"/>
      <c r="AU1266" s="580"/>
      <c r="AV1266" s="581"/>
      <c r="AW1266" s="581"/>
      <c r="AX1266" s="582"/>
    </row>
    <row r="1267" spans="1:50" ht="24" customHeight="1" x14ac:dyDescent="0.15">
      <c r="A1267" s="577">
        <v>10</v>
      </c>
      <c r="B1267" s="577">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78"/>
      <c r="AR1267" s="579"/>
      <c r="AS1267" s="579"/>
      <c r="AT1267" s="579"/>
      <c r="AU1267" s="580"/>
      <c r="AV1267" s="581"/>
      <c r="AW1267" s="581"/>
      <c r="AX1267" s="582"/>
    </row>
    <row r="1268" spans="1:50" ht="24" customHeight="1" x14ac:dyDescent="0.15">
      <c r="A1268" s="577">
        <v>11</v>
      </c>
      <c r="B1268" s="577">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78"/>
      <c r="AR1268" s="579"/>
      <c r="AS1268" s="579"/>
      <c r="AT1268" s="579"/>
      <c r="AU1268" s="580"/>
      <c r="AV1268" s="581"/>
      <c r="AW1268" s="581"/>
      <c r="AX1268" s="582"/>
    </row>
    <row r="1269" spans="1:50" ht="24" customHeight="1" x14ac:dyDescent="0.15">
      <c r="A1269" s="577">
        <v>12</v>
      </c>
      <c r="B1269" s="577">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78"/>
      <c r="AR1269" s="579"/>
      <c r="AS1269" s="579"/>
      <c r="AT1269" s="579"/>
      <c r="AU1269" s="580"/>
      <c r="AV1269" s="581"/>
      <c r="AW1269" s="581"/>
      <c r="AX1269" s="582"/>
    </row>
    <row r="1270" spans="1:50" ht="24" customHeight="1" x14ac:dyDescent="0.15">
      <c r="A1270" s="577">
        <v>13</v>
      </c>
      <c r="B1270" s="577">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78"/>
      <c r="AR1270" s="579"/>
      <c r="AS1270" s="579"/>
      <c r="AT1270" s="579"/>
      <c r="AU1270" s="580"/>
      <c r="AV1270" s="581"/>
      <c r="AW1270" s="581"/>
      <c r="AX1270" s="582"/>
    </row>
    <row r="1271" spans="1:50" ht="24" customHeight="1" x14ac:dyDescent="0.15">
      <c r="A1271" s="577">
        <v>14</v>
      </c>
      <c r="B1271" s="577">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78"/>
      <c r="AR1271" s="579"/>
      <c r="AS1271" s="579"/>
      <c r="AT1271" s="579"/>
      <c r="AU1271" s="580"/>
      <c r="AV1271" s="581"/>
      <c r="AW1271" s="581"/>
      <c r="AX1271" s="582"/>
    </row>
    <row r="1272" spans="1:50" ht="24" customHeight="1" x14ac:dyDescent="0.15">
      <c r="A1272" s="577">
        <v>15</v>
      </c>
      <c r="B1272" s="577">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78"/>
      <c r="AR1272" s="579"/>
      <c r="AS1272" s="579"/>
      <c r="AT1272" s="579"/>
      <c r="AU1272" s="580"/>
      <c r="AV1272" s="581"/>
      <c r="AW1272" s="581"/>
      <c r="AX1272" s="582"/>
    </row>
    <row r="1273" spans="1:50" ht="24" customHeight="1" x14ac:dyDescent="0.15">
      <c r="A1273" s="577">
        <v>16</v>
      </c>
      <c r="B1273" s="577">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78"/>
      <c r="AR1273" s="579"/>
      <c r="AS1273" s="579"/>
      <c r="AT1273" s="579"/>
      <c r="AU1273" s="580"/>
      <c r="AV1273" s="581"/>
      <c r="AW1273" s="581"/>
      <c r="AX1273" s="582"/>
    </row>
    <row r="1274" spans="1:50" ht="24" customHeight="1" x14ac:dyDescent="0.15">
      <c r="A1274" s="577">
        <v>17</v>
      </c>
      <c r="B1274" s="577">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78"/>
      <c r="AR1274" s="579"/>
      <c r="AS1274" s="579"/>
      <c r="AT1274" s="579"/>
      <c r="AU1274" s="580"/>
      <c r="AV1274" s="581"/>
      <c r="AW1274" s="581"/>
      <c r="AX1274" s="582"/>
    </row>
    <row r="1275" spans="1:50" ht="24" customHeight="1" x14ac:dyDescent="0.15">
      <c r="A1275" s="577">
        <v>18</v>
      </c>
      <c r="B1275" s="577">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78"/>
      <c r="AR1275" s="579"/>
      <c r="AS1275" s="579"/>
      <c r="AT1275" s="579"/>
      <c r="AU1275" s="580"/>
      <c r="AV1275" s="581"/>
      <c r="AW1275" s="581"/>
      <c r="AX1275" s="582"/>
    </row>
    <row r="1276" spans="1:50" ht="24" customHeight="1" x14ac:dyDescent="0.15">
      <c r="A1276" s="577">
        <v>19</v>
      </c>
      <c r="B1276" s="577">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78"/>
      <c r="AR1276" s="579"/>
      <c r="AS1276" s="579"/>
      <c r="AT1276" s="579"/>
      <c r="AU1276" s="580"/>
      <c r="AV1276" s="581"/>
      <c r="AW1276" s="581"/>
      <c r="AX1276" s="582"/>
    </row>
    <row r="1277" spans="1:50" ht="24" customHeight="1" x14ac:dyDescent="0.15">
      <c r="A1277" s="577">
        <v>20</v>
      </c>
      <c r="B1277" s="577">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78"/>
      <c r="AR1277" s="579"/>
      <c r="AS1277" s="579"/>
      <c r="AT1277" s="579"/>
      <c r="AU1277" s="580"/>
      <c r="AV1277" s="581"/>
      <c r="AW1277" s="581"/>
      <c r="AX1277" s="582"/>
    </row>
    <row r="1278" spans="1:50" ht="24" customHeight="1" x14ac:dyDescent="0.15">
      <c r="A1278" s="577">
        <v>21</v>
      </c>
      <c r="B1278" s="577">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78"/>
      <c r="AR1278" s="579"/>
      <c r="AS1278" s="579"/>
      <c r="AT1278" s="579"/>
      <c r="AU1278" s="580"/>
      <c r="AV1278" s="581"/>
      <c r="AW1278" s="581"/>
      <c r="AX1278" s="582"/>
    </row>
    <row r="1279" spans="1:50" ht="24" customHeight="1" x14ac:dyDescent="0.15">
      <c r="A1279" s="577">
        <v>22</v>
      </c>
      <c r="B1279" s="577">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78"/>
      <c r="AR1279" s="579"/>
      <c r="AS1279" s="579"/>
      <c r="AT1279" s="579"/>
      <c r="AU1279" s="580"/>
      <c r="AV1279" s="581"/>
      <c r="AW1279" s="581"/>
      <c r="AX1279" s="582"/>
    </row>
    <row r="1280" spans="1:50" ht="24" customHeight="1" x14ac:dyDescent="0.15">
      <c r="A1280" s="577">
        <v>23</v>
      </c>
      <c r="B1280" s="577">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78"/>
      <c r="AR1280" s="579"/>
      <c r="AS1280" s="579"/>
      <c r="AT1280" s="579"/>
      <c r="AU1280" s="580"/>
      <c r="AV1280" s="581"/>
      <c r="AW1280" s="581"/>
      <c r="AX1280" s="582"/>
    </row>
    <row r="1281" spans="1:50" ht="24" customHeight="1" x14ac:dyDescent="0.15">
      <c r="A1281" s="577">
        <v>24</v>
      </c>
      <c r="B1281" s="577">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78"/>
      <c r="AR1281" s="579"/>
      <c r="AS1281" s="579"/>
      <c r="AT1281" s="579"/>
      <c r="AU1281" s="580"/>
      <c r="AV1281" s="581"/>
      <c r="AW1281" s="581"/>
      <c r="AX1281" s="582"/>
    </row>
    <row r="1282" spans="1:50" ht="24" customHeight="1" x14ac:dyDescent="0.15">
      <c r="A1282" s="577">
        <v>25</v>
      </c>
      <c r="B1282" s="577">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78"/>
      <c r="AR1282" s="579"/>
      <c r="AS1282" s="579"/>
      <c r="AT1282" s="579"/>
      <c r="AU1282" s="580"/>
      <c r="AV1282" s="581"/>
      <c r="AW1282" s="581"/>
      <c r="AX1282" s="582"/>
    </row>
    <row r="1283" spans="1:50" ht="24" customHeight="1" x14ac:dyDescent="0.15">
      <c r="A1283" s="577">
        <v>26</v>
      </c>
      <c r="B1283" s="577">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78"/>
      <c r="AR1283" s="579"/>
      <c r="AS1283" s="579"/>
      <c r="AT1283" s="579"/>
      <c r="AU1283" s="580"/>
      <c r="AV1283" s="581"/>
      <c r="AW1283" s="581"/>
      <c r="AX1283" s="582"/>
    </row>
    <row r="1284" spans="1:50" ht="24" customHeight="1" x14ac:dyDescent="0.15">
      <c r="A1284" s="577">
        <v>27</v>
      </c>
      <c r="B1284" s="577">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78"/>
      <c r="AR1284" s="579"/>
      <c r="AS1284" s="579"/>
      <c r="AT1284" s="579"/>
      <c r="AU1284" s="580"/>
      <c r="AV1284" s="581"/>
      <c r="AW1284" s="581"/>
      <c r="AX1284" s="582"/>
    </row>
    <row r="1285" spans="1:50" ht="24" customHeight="1" x14ac:dyDescent="0.15">
      <c r="A1285" s="577">
        <v>28</v>
      </c>
      <c r="B1285" s="577">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78"/>
      <c r="AR1285" s="579"/>
      <c r="AS1285" s="579"/>
      <c r="AT1285" s="579"/>
      <c r="AU1285" s="580"/>
      <c r="AV1285" s="581"/>
      <c r="AW1285" s="581"/>
      <c r="AX1285" s="582"/>
    </row>
    <row r="1286" spans="1:50" ht="24" customHeight="1" x14ac:dyDescent="0.15">
      <c r="A1286" s="577">
        <v>29</v>
      </c>
      <c r="B1286" s="577">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78"/>
      <c r="AR1286" s="579"/>
      <c r="AS1286" s="579"/>
      <c r="AT1286" s="579"/>
      <c r="AU1286" s="580"/>
      <c r="AV1286" s="581"/>
      <c r="AW1286" s="581"/>
      <c r="AX1286" s="582"/>
    </row>
    <row r="1287" spans="1:50" ht="24" customHeight="1" x14ac:dyDescent="0.15">
      <c r="A1287" s="577">
        <v>30</v>
      </c>
      <c r="B1287" s="577">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78"/>
      <c r="AR1287" s="579"/>
      <c r="AS1287" s="579"/>
      <c r="AT1287" s="579"/>
      <c r="AU1287" s="580"/>
      <c r="AV1287" s="581"/>
      <c r="AW1287" s="581"/>
      <c r="AX1287" s="58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x14ac:dyDescent="0.15">
      <c r="A1291" s="577">
        <v>1</v>
      </c>
      <c r="B1291" s="577">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78"/>
      <c r="AR1291" s="579"/>
      <c r="AS1291" s="579"/>
      <c r="AT1291" s="579"/>
      <c r="AU1291" s="580"/>
      <c r="AV1291" s="581"/>
      <c r="AW1291" s="581"/>
      <c r="AX1291" s="582"/>
    </row>
    <row r="1292" spans="1:50" ht="24" customHeight="1" x14ac:dyDescent="0.15">
      <c r="A1292" s="577">
        <v>2</v>
      </c>
      <c r="B1292" s="577">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78"/>
      <c r="AR1292" s="579"/>
      <c r="AS1292" s="579"/>
      <c r="AT1292" s="579"/>
      <c r="AU1292" s="580"/>
      <c r="AV1292" s="581"/>
      <c r="AW1292" s="581"/>
      <c r="AX1292" s="582"/>
    </row>
    <row r="1293" spans="1:50" ht="24" customHeight="1" x14ac:dyDescent="0.15">
      <c r="A1293" s="577">
        <v>3</v>
      </c>
      <c r="B1293" s="577">
        <v>1</v>
      </c>
      <c r="C1293" s="579"/>
      <c r="D1293" s="579"/>
      <c r="E1293" s="579"/>
      <c r="F1293" s="579"/>
      <c r="G1293" s="579"/>
      <c r="H1293" s="579"/>
      <c r="I1293" s="579"/>
      <c r="J1293" s="579"/>
      <c r="K1293" s="579"/>
      <c r="L1293" s="579"/>
      <c r="M1293" s="578"/>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78"/>
      <c r="AR1293" s="579"/>
      <c r="AS1293" s="579"/>
      <c r="AT1293" s="579"/>
      <c r="AU1293" s="580"/>
      <c r="AV1293" s="581"/>
      <c r="AW1293" s="581"/>
      <c r="AX1293" s="582"/>
    </row>
    <row r="1294" spans="1:50" ht="24" customHeight="1" x14ac:dyDescent="0.15">
      <c r="A1294" s="577">
        <v>4</v>
      </c>
      <c r="B1294" s="577">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78"/>
      <c r="AR1294" s="579"/>
      <c r="AS1294" s="579"/>
      <c r="AT1294" s="579"/>
      <c r="AU1294" s="580"/>
      <c r="AV1294" s="581"/>
      <c r="AW1294" s="581"/>
      <c r="AX1294" s="582"/>
    </row>
    <row r="1295" spans="1:50" ht="24" customHeight="1" x14ac:dyDescent="0.15">
      <c r="A1295" s="577">
        <v>5</v>
      </c>
      <c r="B1295" s="577">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78"/>
      <c r="AR1295" s="579"/>
      <c r="AS1295" s="579"/>
      <c r="AT1295" s="579"/>
      <c r="AU1295" s="580"/>
      <c r="AV1295" s="581"/>
      <c r="AW1295" s="581"/>
      <c r="AX1295" s="582"/>
    </row>
    <row r="1296" spans="1:50" ht="24" customHeight="1" x14ac:dyDescent="0.15">
      <c r="A1296" s="577">
        <v>6</v>
      </c>
      <c r="B1296" s="577">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78"/>
      <c r="AR1296" s="579"/>
      <c r="AS1296" s="579"/>
      <c r="AT1296" s="579"/>
      <c r="AU1296" s="580"/>
      <c r="AV1296" s="581"/>
      <c r="AW1296" s="581"/>
      <c r="AX1296" s="582"/>
    </row>
    <row r="1297" spans="1:50" ht="24" customHeight="1" x14ac:dyDescent="0.15">
      <c r="A1297" s="577">
        <v>7</v>
      </c>
      <c r="B1297" s="577">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78"/>
      <c r="AR1297" s="579"/>
      <c r="AS1297" s="579"/>
      <c r="AT1297" s="579"/>
      <c r="AU1297" s="580"/>
      <c r="AV1297" s="581"/>
      <c r="AW1297" s="581"/>
      <c r="AX1297" s="582"/>
    </row>
    <row r="1298" spans="1:50" ht="24" customHeight="1" x14ac:dyDescent="0.15">
      <c r="A1298" s="577">
        <v>8</v>
      </c>
      <c r="B1298" s="577">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78"/>
      <c r="AR1298" s="579"/>
      <c r="AS1298" s="579"/>
      <c r="AT1298" s="579"/>
      <c r="AU1298" s="580"/>
      <c r="AV1298" s="581"/>
      <c r="AW1298" s="581"/>
      <c r="AX1298" s="582"/>
    </row>
    <row r="1299" spans="1:50" ht="24" customHeight="1" x14ac:dyDescent="0.15">
      <c r="A1299" s="577">
        <v>9</v>
      </c>
      <c r="B1299" s="577">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78"/>
      <c r="AR1299" s="579"/>
      <c r="AS1299" s="579"/>
      <c r="AT1299" s="579"/>
      <c r="AU1299" s="580"/>
      <c r="AV1299" s="581"/>
      <c r="AW1299" s="581"/>
      <c r="AX1299" s="582"/>
    </row>
    <row r="1300" spans="1:50" ht="24" customHeight="1" x14ac:dyDescent="0.15">
      <c r="A1300" s="577">
        <v>10</v>
      </c>
      <c r="B1300" s="577">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78"/>
      <c r="AR1300" s="579"/>
      <c r="AS1300" s="579"/>
      <c r="AT1300" s="579"/>
      <c r="AU1300" s="580"/>
      <c r="AV1300" s="581"/>
      <c r="AW1300" s="581"/>
      <c r="AX1300" s="582"/>
    </row>
    <row r="1301" spans="1:50" ht="24" customHeight="1" x14ac:dyDescent="0.15">
      <c r="A1301" s="577">
        <v>11</v>
      </c>
      <c r="B1301" s="577">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78"/>
      <c r="AR1301" s="579"/>
      <c r="AS1301" s="579"/>
      <c r="AT1301" s="579"/>
      <c r="AU1301" s="580"/>
      <c r="AV1301" s="581"/>
      <c r="AW1301" s="581"/>
      <c r="AX1301" s="582"/>
    </row>
    <row r="1302" spans="1:50" ht="24" customHeight="1" x14ac:dyDescent="0.15">
      <c r="A1302" s="577">
        <v>12</v>
      </c>
      <c r="B1302" s="577">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78"/>
      <c r="AR1302" s="579"/>
      <c r="AS1302" s="579"/>
      <c r="AT1302" s="579"/>
      <c r="AU1302" s="580"/>
      <c r="AV1302" s="581"/>
      <c r="AW1302" s="581"/>
      <c r="AX1302" s="582"/>
    </row>
    <row r="1303" spans="1:50" ht="24" customHeight="1" x14ac:dyDescent="0.15">
      <c r="A1303" s="577">
        <v>13</v>
      </c>
      <c r="B1303" s="577">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78"/>
      <c r="AR1303" s="579"/>
      <c r="AS1303" s="579"/>
      <c r="AT1303" s="579"/>
      <c r="AU1303" s="580"/>
      <c r="AV1303" s="581"/>
      <c r="AW1303" s="581"/>
      <c r="AX1303" s="582"/>
    </row>
    <row r="1304" spans="1:50" ht="24" customHeight="1" x14ac:dyDescent="0.15">
      <c r="A1304" s="577">
        <v>14</v>
      </c>
      <c r="B1304" s="577">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78"/>
      <c r="AR1304" s="579"/>
      <c r="AS1304" s="579"/>
      <c r="AT1304" s="579"/>
      <c r="AU1304" s="580"/>
      <c r="AV1304" s="581"/>
      <c r="AW1304" s="581"/>
      <c r="AX1304" s="582"/>
    </row>
    <row r="1305" spans="1:50" ht="24" customHeight="1" x14ac:dyDescent="0.15">
      <c r="A1305" s="577">
        <v>15</v>
      </c>
      <c r="B1305" s="577">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78"/>
      <c r="AR1305" s="579"/>
      <c r="AS1305" s="579"/>
      <c r="AT1305" s="579"/>
      <c r="AU1305" s="580"/>
      <c r="AV1305" s="581"/>
      <c r="AW1305" s="581"/>
      <c r="AX1305" s="582"/>
    </row>
    <row r="1306" spans="1:50" ht="24" customHeight="1" x14ac:dyDescent="0.15">
      <c r="A1306" s="577">
        <v>16</v>
      </c>
      <c r="B1306" s="577">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78"/>
      <c r="AR1306" s="579"/>
      <c r="AS1306" s="579"/>
      <c r="AT1306" s="579"/>
      <c r="AU1306" s="580"/>
      <c r="AV1306" s="581"/>
      <c r="AW1306" s="581"/>
      <c r="AX1306" s="582"/>
    </row>
    <row r="1307" spans="1:50" ht="24" customHeight="1" x14ac:dyDescent="0.15">
      <c r="A1307" s="577">
        <v>17</v>
      </c>
      <c r="B1307" s="577">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78"/>
      <c r="AR1307" s="579"/>
      <c r="AS1307" s="579"/>
      <c r="AT1307" s="579"/>
      <c r="AU1307" s="580"/>
      <c r="AV1307" s="581"/>
      <c r="AW1307" s="581"/>
      <c r="AX1307" s="582"/>
    </row>
    <row r="1308" spans="1:50" ht="24" customHeight="1" x14ac:dyDescent="0.15">
      <c r="A1308" s="577">
        <v>18</v>
      </c>
      <c r="B1308" s="577">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78"/>
      <c r="AR1308" s="579"/>
      <c r="AS1308" s="579"/>
      <c r="AT1308" s="579"/>
      <c r="AU1308" s="580"/>
      <c r="AV1308" s="581"/>
      <c r="AW1308" s="581"/>
      <c r="AX1308" s="582"/>
    </row>
    <row r="1309" spans="1:50" ht="24" customHeight="1" x14ac:dyDescent="0.15">
      <c r="A1309" s="577">
        <v>19</v>
      </c>
      <c r="B1309" s="577">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78"/>
      <c r="AR1309" s="579"/>
      <c r="AS1309" s="579"/>
      <c r="AT1309" s="579"/>
      <c r="AU1309" s="580"/>
      <c r="AV1309" s="581"/>
      <c r="AW1309" s="581"/>
      <c r="AX1309" s="582"/>
    </row>
    <row r="1310" spans="1:50" ht="24" customHeight="1" x14ac:dyDescent="0.15">
      <c r="A1310" s="577">
        <v>20</v>
      </c>
      <c r="B1310" s="577">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78"/>
      <c r="AR1310" s="579"/>
      <c r="AS1310" s="579"/>
      <c r="AT1310" s="579"/>
      <c r="AU1310" s="580"/>
      <c r="AV1310" s="581"/>
      <c r="AW1310" s="581"/>
      <c r="AX1310" s="582"/>
    </row>
    <row r="1311" spans="1:50" ht="24" customHeight="1" x14ac:dyDescent="0.15">
      <c r="A1311" s="577">
        <v>21</v>
      </c>
      <c r="B1311" s="577">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78"/>
      <c r="AR1311" s="579"/>
      <c r="AS1311" s="579"/>
      <c r="AT1311" s="579"/>
      <c r="AU1311" s="580"/>
      <c r="AV1311" s="581"/>
      <c r="AW1311" s="581"/>
      <c r="AX1311" s="582"/>
    </row>
    <row r="1312" spans="1:50" ht="24" customHeight="1" x14ac:dyDescent="0.15">
      <c r="A1312" s="577">
        <v>22</v>
      </c>
      <c r="B1312" s="577">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78"/>
      <c r="AR1312" s="579"/>
      <c r="AS1312" s="579"/>
      <c r="AT1312" s="579"/>
      <c r="AU1312" s="580"/>
      <c r="AV1312" s="581"/>
      <c r="AW1312" s="581"/>
      <c r="AX1312" s="582"/>
    </row>
    <row r="1313" spans="1:50" ht="24" customHeight="1" x14ac:dyDescent="0.15">
      <c r="A1313" s="577">
        <v>23</v>
      </c>
      <c r="B1313" s="577">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78"/>
      <c r="AR1313" s="579"/>
      <c r="AS1313" s="579"/>
      <c r="AT1313" s="579"/>
      <c r="AU1313" s="580"/>
      <c r="AV1313" s="581"/>
      <c r="AW1313" s="581"/>
      <c r="AX1313" s="582"/>
    </row>
    <row r="1314" spans="1:50" ht="24" customHeight="1" x14ac:dyDescent="0.15">
      <c r="A1314" s="577">
        <v>24</v>
      </c>
      <c r="B1314" s="577">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78"/>
      <c r="AR1314" s="579"/>
      <c r="AS1314" s="579"/>
      <c r="AT1314" s="579"/>
      <c r="AU1314" s="580"/>
      <c r="AV1314" s="581"/>
      <c r="AW1314" s="581"/>
      <c r="AX1314" s="582"/>
    </row>
    <row r="1315" spans="1:50" ht="24" customHeight="1" x14ac:dyDescent="0.15">
      <c r="A1315" s="577">
        <v>25</v>
      </c>
      <c r="B1315" s="577">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78"/>
      <c r="AR1315" s="579"/>
      <c r="AS1315" s="579"/>
      <c r="AT1315" s="579"/>
      <c r="AU1315" s="580"/>
      <c r="AV1315" s="581"/>
      <c r="AW1315" s="581"/>
      <c r="AX1315" s="582"/>
    </row>
    <row r="1316" spans="1:50" ht="24" customHeight="1" x14ac:dyDescent="0.15">
      <c r="A1316" s="577">
        <v>26</v>
      </c>
      <c r="B1316" s="577">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78"/>
      <c r="AR1316" s="579"/>
      <c r="AS1316" s="579"/>
      <c r="AT1316" s="579"/>
      <c r="AU1316" s="580"/>
      <c r="AV1316" s="581"/>
      <c r="AW1316" s="581"/>
      <c r="AX1316" s="582"/>
    </row>
    <row r="1317" spans="1:50" ht="24" customHeight="1" x14ac:dyDescent="0.15">
      <c r="A1317" s="577">
        <v>27</v>
      </c>
      <c r="B1317" s="577">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78"/>
      <c r="AR1317" s="579"/>
      <c r="AS1317" s="579"/>
      <c r="AT1317" s="579"/>
      <c r="AU1317" s="580"/>
      <c r="AV1317" s="581"/>
      <c r="AW1317" s="581"/>
      <c r="AX1317" s="582"/>
    </row>
    <row r="1318" spans="1:50" ht="24" customHeight="1" x14ac:dyDescent="0.15">
      <c r="A1318" s="577">
        <v>28</v>
      </c>
      <c r="B1318" s="577">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78"/>
      <c r="AR1318" s="579"/>
      <c r="AS1318" s="579"/>
      <c r="AT1318" s="579"/>
      <c r="AU1318" s="580"/>
      <c r="AV1318" s="581"/>
      <c r="AW1318" s="581"/>
      <c r="AX1318" s="582"/>
    </row>
    <row r="1319" spans="1:50" ht="24" customHeight="1" x14ac:dyDescent="0.15">
      <c r="A1319" s="577">
        <v>29</v>
      </c>
      <c r="B1319" s="577">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78"/>
      <c r="AR1319" s="579"/>
      <c r="AS1319" s="579"/>
      <c r="AT1319" s="579"/>
      <c r="AU1319" s="580"/>
      <c r="AV1319" s="581"/>
      <c r="AW1319" s="581"/>
      <c r="AX1319" s="582"/>
    </row>
    <row r="1320" spans="1:50" ht="24" customHeight="1" x14ac:dyDescent="0.15">
      <c r="A1320" s="577">
        <v>30</v>
      </c>
      <c r="B1320" s="577">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78"/>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行政事業レビューシート</vt:lpstr>
      <vt:lpstr>（追記・修正箇所確認用）道路環境回答</vt:lpstr>
      <vt:lpstr>下水</vt:lpstr>
      <vt:lpstr>建シス</vt:lpstr>
      <vt:lpstr>住宅建築</vt:lpstr>
      <vt:lpstr>入力規則等</vt:lpstr>
      <vt:lpstr>別紙1</vt:lpstr>
      <vt:lpstr>別紙2</vt:lpstr>
      <vt:lpstr>別紙3</vt:lpstr>
      <vt:lpstr>'（追記・修正箇所確認用）道路環境回答'!Print_Area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2015-06-19T02:14:56Z</cp:lastPrinted>
  <dcterms:created xsi:type="dcterms:W3CDTF">2012-03-13T00:50:25Z</dcterms:created>
  <dcterms:modified xsi:type="dcterms:W3CDTF">2015-07-09T10:47:12Z</dcterms:modified>
</cp:coreProperties>
</file>