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<sst xmlns="http://schemas.openxmlformats.org/spreadsheetml/2006/main" count="1281" uniqueCount="503">
  <si>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</si>
  <si>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</si>
  <si>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</si>
  <si>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</si>
  <si>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</si>
  <si>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</si>
  <si>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</si>
  <si>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</si>
  <si>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</si>
  <si>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</si>
  <si>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</si>
  <si>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</si>
  <si>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</si>
  <si>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</si>
  <si>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</si>
  <si>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</si>
  <si>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</si>
  <si>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</si>
  <si>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</si>
  <si>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</si>
  <si>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</si>
  <si>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</si>
  <si>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</si>
  <si>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</si>
  <si>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</si>
  <si>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</si>
  <si>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</si>
  <si>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</si>
  <si>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</si>
  <si>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</si>
  <si>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</si>
  <si>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</si>
  <si>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</si>
  <si>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</si>
  <si>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</si>
  <si>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</si>
  <si>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</si>
  <si>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</si>
  <si>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</si>
  <si>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</si>
  <si>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</si>
  <si>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</si>
  <si>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</si>
  <si>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</si>
  <si>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</si>
  <si>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</si>
  <si>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</si>
  <si>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</si>
  <si>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</si>
  <si>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</si>
  <si>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</si>
  <si>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</si>
  <si>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</si>
  <si>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</si>
  <si>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</si>
  <si>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</si>
  <si>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</si>
  <si>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</si>
  <si>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</si>
  <si>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</si>
  <si>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</si>
  <si>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</si>
  <si>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</si>
  <si>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</si>
  <si>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</si>
  <si>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</si>
  <si>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</si>
  <si>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</si>
  <si>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</si>
  <si>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</si>
  <si>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</si>
  <si>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</si>
  <si>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</si>
  <si>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</si>
  <si>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</si>
  <si>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</si>
  <si>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</si>
  <si>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</si>
  <si>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</si>
  <si>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</si>
  <si>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</si>
  <si>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</si>
  <si>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</si>
  <si>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</si>
  <si>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</si>
  <si>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</si>
  <si>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</si>
  <si>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</si>
  <si>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</si>
  <si>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</si>
  <si>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</si>
  <si>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</si>
  <si>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</si>
  <si>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</si>
  <si>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</si>
  <si>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</si>
  <si>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</si>
  <si>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</si>
  <si>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</si>
  <si>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</si>
  <si>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</si>
  <si>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</si>
  <si>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</si>
  <si>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</si>
  <si>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</si>
  <si>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</si>
  <si>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</si>
  <si>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</si>
  <si>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</si>
  <si>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</si>
  <si>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</si>
  <si>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</si>
  <si>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</si>
  <si>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</si>
  <si>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</si>
  <si>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</si>
  <si>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</si>
  <si>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</si>
  <si>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</si>
  <si>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</si>
  <si>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</si>
  <si>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</si>
  <si>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</si>
  <si>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</si>
  <si>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</si>
  <si>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</si>
  <si>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</si>
  <si>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</si>
  <si>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</si>
  <si>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</si>
  <si>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</si>
  <si>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</si>
  <si>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</si>
  <si>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</si>
  <si>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</si>
  <si>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</si>
  <si>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</si>
  <si>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</si>
  <si>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</si>
  <si>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</si>
  <si>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</si>
  <si>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</si>
  <si>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</si>
  <si>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</si>
  <si>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</si>
  <si>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</si>
  <si>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</si>
  <si>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</si>
  <si>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</si>
  <si>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</si>
  <si>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</si>
  <si>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</si>
  <si>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</si>
  <si>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</si>
  <si>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</si>
  <si>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</si>
  <si>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</si>
  <si>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</si>
  <si>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</si>
  <si>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</si>
  <si>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</si>
  <si>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</si>
  <si>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</si>
  <si>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</si>
  <si>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</si>
  <si>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</si>
  <si>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</si>
  <si>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</si>
  <si>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</si>
  <si>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</si>
  <si>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</si>
  <si>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</si>
  <si>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</si>
  <si>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</si>
  <si>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</si>
  <si>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</si>
  <si>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</si>
  <si>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</si>
  <si>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</si>
  <si>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</si>
  <si>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</si>
  <si>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</si>
  <si>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</si>
  <si>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</si>
  <si>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</si>
  <si>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</si>
  <si>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</si>
  <si>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</si>
  <si>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</si>
  <si>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</si>
  <si>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</si>
  <si>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</si>
  <si>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</si>
  <si>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</si>
  <si>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</si>
  <si>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</si>
  <si>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</si>
  <si>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</si>
  <si>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</si>
  <si>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</si>
  <si>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</si>
  <si>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</si>
  <si>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</si>
  <si>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</si>
  <si>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</si>
  <si>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</si>
  <si>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</si>
  <si>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</si>
  <si>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</si>
  <si>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</si>
  <si>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</si>
  <si>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</si>
  <si>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</si>
  <si>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</si>
  <si>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</si>
  <si>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</si>
  <si>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</si>
  <si>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</si>
  <si>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</si>
  <si>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</si>
  <si>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</si>
  <si>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</si>
  <si>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</si>
  <si>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</si>
  <si>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</si>
  <si>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</si>
  <si>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</si>
  <si>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</si>
  <si>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</si>
  <si>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</si>
  <si>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</si>
  <si>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</si>
  <si>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</si>
  <si>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</si>
  <si>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</si>
  <si>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</si>
  <si>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</si>
  <si>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</si>
  <si>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</si>
  <si>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</si>
  <si>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</si>
  <si>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</si>
  <si>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</si>
  <si>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</si>
  <si>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</si>
  <si>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</si>
  <si>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</si>
  <si>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</si>
  <si>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</si>
  <si>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</si>
  <si>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</si>
  <si>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</si>
  <si>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</si>
  <si>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</si>
  <si>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</si>
  <si>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</si>
  <si>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</si>
  <si>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</si>
  <si>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</si>
  <si>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</si>
  <si>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</si>
  <si>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</si>
  <si>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</si>
  <si>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</si>
  <si>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</si>
  <si>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</si>
  <si>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</si>
  <si>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</si>
  <si>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</si>
  <si>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</si>
  <si>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</si>
  <si>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</si>
  <si>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</si>
  <si>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</si>
  <si>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</si>
  <si>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</si>
  <si>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</si>
  <si>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</si>
  <si>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</si>
  <si>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</si>
  <si>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</si>
  <si>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</si>
  <si>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</si>
  <si>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</si>
  <si>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</si>
  <si>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</si>
  <si>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</si>
  <si>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</si>
  <si>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</si>
  <si>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</si>
  <si>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</si>
  <si>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</si>
  <si>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</si>
  <si>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</si>
  <si>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</si>
  <si>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</si>
  <si>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</si>
  <si>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</si>
  <si>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</si>
  <si>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</si>
  <si>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</si>
  <si>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</si>
  <si>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</si>
  <si>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</si>
  <si>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</si>
  <si>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</si>
  <si>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</si>
  <si>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</si>
  <si>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</si>
  <si>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</si>
  <si>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</si>
  <si>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</si>
  <si>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</si>
  <si>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</si>
  <si>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</si>
  <si>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</si>
  <si>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</si>
  <si>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</si>
  <si>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</si>
  <si>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</si>
  <si>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</si>
  <si>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</si>
  <si>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</si>
  <si>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</si>
  <si>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</si>
  <si>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</si>
  <si>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</si>
  <si>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</si>
  <si>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</si>
  <si>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</si>
  <si>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</si>
  <si>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</si>
  <si>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</si>
  <si>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</si>
  <si>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</si>
  <si>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</si>
  <si>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</si>
  <si>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</si>
  <si>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</si>
  <si>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</si>
  <si>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</si>
  <si>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</si>
  <si>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</si>
  <si>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</si>
  <si>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</si>
  <si>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</si>
  <si>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</si>
  <si>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</si>
  <si>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</si>
  <si>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</si>
  <si>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</si>
  <si>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</si>
  <si>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</si>
  <si>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</si>
  <si>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</si>
  <si>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</si>
  <si>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</si>
  <si>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</si>
  <si>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</si>
  <si>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</si>
  <si>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</si>
  <si>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</si>
  <si>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</si>
  <si>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</si>
  <si>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</si>
  <si>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</si>
  <si>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</si>
  <si>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</si>
  <si>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</si>
  <si>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</si>
  <si>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</si>
  <si>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</si>
  <si>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</si>
  <si>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</si>
  <si>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</si>
  <si>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</si>
  <si>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</si>
  <si>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</si>
  <si>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</si>
  <si>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</si>
  <si>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</si>
  <si>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</si>
  <si>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</si>
  <si>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</si>
  <si>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</si>
  <si>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</si>
  <si>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</si>
  <si>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</si>
  <si>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</si>
  <si>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</si>
  <si>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</si>
  <si>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</si>
  <si>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</si>
  <si>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</si>
  <si>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</si>
  <si>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</si>
  <si>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</si>
  <si>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</si>
  <si>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</si>
  <si>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</si>
  <si>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</si>
  <si>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</si>
  <si>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</si>
  <si>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</si>
  <si>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</si>
  <si>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</si>
  <si>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</si>
  <si>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</si>
  <si>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</si>
  <si>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</si>
  <si>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</si>
  <si>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</si>
  <si>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</si>
  <si>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</si>
  <si>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</si>
  <si>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</si>
  <si>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</si>
  <si>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</si>
  <si>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</si>
  <si>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</si>
  <si>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</si>
  <si>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</si>
  <si>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</si>
  <si>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</si>
  <si>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</si>
  <si>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</si>
  <si>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</si>
  <si>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</si>
  <si>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</si>
  <si>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</si>
  <si>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</si>
  <si>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</si>
  <si>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</si>
  <si>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</si>
  <si>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</si>
  <si>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</si>
  <si>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</si>
  <si>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</si>
  <si>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</si>
  <si>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</si>
  <si>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</si>
  <si>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</si>
  <si>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</si>
  <si>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</si>
  <si>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</si>
  <si>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</si>
  <si>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</si>
  <si>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</si>
  <si>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</si>
  <si>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</si>
  <si>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</si>
  <si>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</si>
  <si>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</si>
  <si>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</si>
  <si>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</si>
  <si>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</si>
  <si>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</si>
  <si>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</si>
  <si>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</si>
  <si>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</si>
  <si>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</si>
  <si>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</si>
  <si>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</si>
  <si>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</si>
  <si>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</si>
  <si>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</si>
  <si>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</si>
  <si>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</si>
  <si>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</si>
  <si>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</si>
  <si>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</si>
  <si>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広域観光周遊ルート形成促進事業</t>
    <rPh sb="0" eb="9">
      <t>コウイキ</t>
    </rPh>
    <rPh sb="9" eb="11">
      <t>ケイセイ</t>
    </rPh>
    <rPh sb="11" eb="13">
      <t>ソクシン</t>
    </rPh>
    <rPh sb="13" eb="15">
      <t>ジギョウ</t>
    </rPh>
    <phoneticPr fontId="5"/>
  </si>
  <si>
    <t>観光庁</t>
    <rPh sb="0" eb="3">
      <t>カンコウチョウ</t>
    </rPh>
    <phoneticPr fontId="5"/>
  </si>
  <si>
    <t>6  国際競争力、観光交流、広域・地域間等の確保・強化
20 観光立国を推進する</t>
    <rPh sb="3" eb="5">
      <t>コクサイ</t>
    </rPh>
    <rPh sb="5" eb="8">
      <t>キョウソウリョク</t>
    </rPh>
    <rPh sb="9" eb="11">
      <t>カンコウ</t>
    </rPh>
    <rPh sb="11" eb="13">
      <t>コウリュウ</t>
    </rPh>
    <rPh sb="14" eb="16">
      <t>コウイキ</t>
    </rPh>
    <rPh sb="17" eb="20">
      <t>チイキカン</t>
    </rPh>
    <rPh sb="20" eb="21">
      <t>トウ</t>
    </rPh>
    <rPh sb="22" eb="24">
      <t>カクホ</t>
    </rPh>
    <rPh sb="25" eb="27">
      <t>キョウカ</t>
    </rPh>
    <rPh sb="31" eb="33">
      <t>カンコウ</t>
    </rPh>
    <rPh sb="33" eb="35">
      <t>リッコク</t>
    </rPh>
    <rPh sb="36" eb="38">
      <t>スイシン</t>
    </rPh>
    <phoneticPr fontId="5"/>
  </si>
  <si>
    <t>観光立国推進基本法
第12条～第14条</t>
    <rPh sb="0" eb="2">
      <t>カンコウ</t>
    </rPh>
    <rPh sb="2" eb="4">
      <t>リッコク</t>
    </rPh>
    <rPh sb="4" eb="6">
      <t>スイシン</t>
    </rPh>
    <rPh sb="6" eb="9">
      <t>キホンホウ</t>
    </rPh>
    <rPh sb="10" eb="11">
      <t>ダイ</t>
    </rPh>
    <rPh sb="13" eb="14">
      <t>ジョウ</t>
    </rPh>
    <rPh sb="15" eb="16">
      <t>ダイ</t>
    </rPh>
    <rPh sb="18" eb="19">
      <t>ジョウ</t>
    </rPh>
    <phoneticPr fontId="5"/>
  </si>
  <si>
    <t>定住人口の減少等が進む地方において、内外からの観光客の流れを戦略的に創出し、交流人口及び旅行消費を拡大するため、複数の都道府県を跨って、テーマ性・ストーリー性を持った一連の魅力ある観光地を効率良く回って、訪日外国人旅行者の満足度を高める「広域観光周遊ルート」（骨太な｢観光動線｣）の形成を促進する。</t>
  </si>
  <si>
    <t>広域観光周遊ルート形成に向けて地域が広域に連携して実施する、以下の取組に関する支援を行う。
　・計画策定
　・マーケティング
　・広域での外国人受入環境整備
　・広域周遊のための交通アクセスの円滑化
　・海外への情報発信　　　　　　　　　　　　　等</t>
    <rPh sb="0" eb="6">
      <t>コウイキカンコウシュウユウ</t>
    </rPh>
    <rPh sb="9" eb="11">
      <t>ケイセイ</t>
    </rPh>
    <rPh sb="12" eb="13">
      <t>ム</t>
    </rPh>
    <rPh sb="15" eb="17">
      <t>チイキ</t>
    </rPh>
    <rPh sb="18" eb="20">
      <t>コウイキ</t>
    </rPh>
    <rPh sb="21" eb="23">
      <t>レンケイ</t>
    </rPh>
    <rPh sb="25" eb="27">
      <t>ジッシ</t>
    </rPh>
    <rPh sb="30" eb="32">
      <t>イカ</t>
    </rPh>
    <rPh sb="33" eb="35">
      <t>トリクミ</t>
    </rPh>
    <rPh sb="36" eb="37">
      <t>カン</t>
    </rPh>
    <rPh sb="39" eb="41">
      <t>シエン</t>
    </rPh>
    <rPh sb="42" eb="43">
      <t>オコナ</t>
    </rPh>
    <rPh sb="48" eb="50">
      <t>ケイカク</t>
    </rPh>
    <rPh sb="50" eb="52">
      <t>サクテイ</t>
    </rPh>
    <rPh sb="65" eb="67">
      <t>コウイキ</t>
    </rPh>
    <rPh sb="69" eb="71">
      <t>ガイコク</t>
    </rPh>
    <rPh sb="71" eb="72">
      <t>ジン</t>
    </rPh>
    <rPh sb="72" eb="74">
      <t>ウケイレ</t>
    </rPh>
    <rPh sb="74" eb="76">
      <t>カンキョウ</t>
    </rPh>
    <rPh sb="76" eb="78">
      <t>セイビ</t>
    </rPh>
    <rPh sb="81" eb="83">
      <t>コウイキ</t>
    </rPh>
    <rPh sb="83" eb="85">
      <t>シュウユウ</t>
    </rPh>
    <rPh sb="89" eb="91">
      <t>コウツウ</t>
    </rPh>
    <rPh sb="96" eb="99">
      <t>エンカツカ</t>
    </rPh>
    <rPh sb="102" eb="104">
      <t>カイガイ</t>
    </rPh>
    <rPh sb="106" eb="108">
      <t>ジョウホウ</t>
    </rPh>
    <rPh sb="108" eb="110">
      <t>ハッシン</t>
    </rPh>
    <rPh sb="123" eb="124">
      <t>トウ</t>
    </rPh>
    <phoneticPr fontId="5"/>
  </si>
  <si>
    <t>-</t>
    <phoneticPr fontId="5"/>
  </si>
  <si>
    <r>
      <t>新2</t>
    </r>
    <r>
      <rPr>
        <sz val="11"/>
        <rFont val="ＭＳ Ｐゴシック"/>
        <family val="3"/>
        <charset val="128"/>
      </rPr>
      <t>7-030</t>
    </r>
    <rPh sb="0" eb="1">
      <t>シン</t>
    </rPh>
    <phoneticPr fontId="5"/>
  </si>
  <si>
    <t>○</t>
  </si>
  <si>
    <t>職員旅費</t>
    <rPh sb="0" eb="4">
      <t>ショクインリョヒ</t>
    </rPh>
    <phoneticPr fontId="5"/>
  </si>
  <si>
    <t>外国人旅行者訪日促進対策庁費</t>
    <rPh sb="0" eb="2">
      <t>ガイコク</t>
    </rPh>
    <rPh sb="2" eb="3">
      <t>ジン</t>
    </rPh>
    <rPh sb="3" eb="6">
      <t>リョコウシャ</t>
    </rPh>
    <rPh sb="6" eb="8">
      <t>ホウニチ</t>
    </rPh>
    <rPh sb="8" eb="10">
      <t>ソクシン</t>
    </rPh>
    <rPh sb="10" eb="12">
      <t>タイサク</t>
    </rPh>
    <rPh sb="12" eb="14">
      <t>チョウヒ</t>
    </rPh>
    <phoneticPr fontId="5"/>
  </si>
  <si>
    <t>‐</t>
  </si>
  <si>
    <t>観光地域振興課</t>
    <phoneticPr fontId="5"/>
  </si>
  <si>
    <t>課長　川瀧　弘之</t>
    <phoneticPr fontId="5"/>
  </si>
  <si>
    <t>広域観光周遊ルート形成のため、適切な事業執行に努める。</t>
    <phoneticPr fontId="5"/>
  </si>
  <si>
    <t>訪日外国人旅行者の地方への誘導により、交流人口を増加させることは社会的ニーズがある。</t>
    <rPh sb="0" eb="2">
      <t>ホウニチ</t>
    </rPh>
    <rPh sb="2" eb="4">
      <t>ガイコク</t>
    </rPh>
    <rPh sb="4" eb="5">
      <t>ジン</t>
    </rPh>
    <rPh sb="5" eb="8">
      <t>リョコウシャ</t>
    </rPh>
    <rPh sb="9" eb="11">
      <t>チホウ</t>
    </rPh>
    <rPh sb="13" eb="15">
      <t>ユウドウ</t>
    </rPh>
    <rPh sb="19" eb="21">
      <t>コウリュウ</t>
    </rPh>
    <rPh sb="21" eb="23">
      <t>ジンコウ</t>
    </rPh>
    <rPh sb="24" eb="26">
      <t>ゾウカ</t>
    </rPh>
    <rPh sb="32" eb="35">
      <t>シャカイテキ</t>
    </rPh>
    <phoneticPr fontId="5"/>
  </si>
  <si>
    <t>地方公共団体等の枠を超えた広範囲での連携が不可欠であり、効果的な実施には国による調整が必要である。</t>
    <rPh sb="0" eb="2">
      <t>チホウ</t>
    </rPh>
    <rPh sb="2" eb="4">
      <t>コウキョウ</t>
    </rPh>
    <rPh sb="4" eb="6">
      <t>ダンタイ</t>
    </rPh>
    <rPh sb="6" eb="7">
      <t>トウ</t>
    </rPh>
    <rPh sb="8" eb="9">
      <t>ワク</t>
    </rPh>
    <rPh sb="10" eb="11">
      <t>コ</t>
    </rPh>
    <rPh sb="13" eb="16">
      <t>コウハンイ</t>
    </rPh>
    <rPh sb="18" eb="20">
      <t>レンケイ</t>
    </rPh>
    <rPh sb="21" eb="24">
      <t>フカケツ</t>
    </rPh>
    <rPh sb="28" eb="31">
      <t>コウカテキ</t>
    </rPh>
    <rPh sb="32" eb="34">
      <t>ジッシ</t>
    </rPh>
    <rPh sb="36" eb="37">
      <t>クニ</t>
    </rPh>
    <rPh sb="40" eb="42">
      <t>チョウセイ</t>
    </rPh>
    <rPh sb="43" eb="45">
      <t>ヒツヨウ</t>
    </rPh>
    <phoneticPr fontId="5"/>
  </si>
  <si>
    <t>訪日外国人旅行者を地方へ誘導するため、広域観光周遊ルートを形成することは必要かつ適切な事業である。</t>
    <rPh sb="0" eb="2">
      <t>ホウニチ</t>
    </rPh>
    <rPh sb="2" eb="4">
      <t>ガイコク</t>
    </rPh>
    <rPh sb="4" eb="5">
      <t>ジン</t>
    </rPh>
    <rPh sb="5" eb="8">
      <t>リョコウシャ</t>
    </rPh>
    <rPh sb="9" eb="11">
      <t>チホウ</t>
    </rPh>
    <rPh sb="12" eb="14">
      <t>ユウドウ</t>
    </rPh>
    <rPh sb="19" eb="21">
      <t>コウイキ</t>
    </rPh>
    <rPh sb="21" eb="23">
      <t>カンコウ</t>
    </rPh>
    <rPh sb="23" eb="25">
      <t>シュウユウ</t>
    </rPh>
    <rPh sb="29" eb="31">
      <t>ケイセイ</t>
    </rPh>
    <rPh sb="36" eb="38">
      <t>ヒツヨウ</t>
    </rPh>
    <rPh sb="40" eb="42">
      <t>テキセツ</t>
    </rPh>
    <rPh sb="43" eb="45">
      <t>ジギョウ</t>
    </rPh>
    <phoneticPr fontId="5"/>
  </si>
  <si>
    <t>-</t>
    <phoneticPr fontId="5"/>
  </si>
  <si>
    <t>万人</t>
    <rPh sb="0" eb="2">
      <t>マンニン</t>
    </rPh>
    <phoneticPr fontId="5"/>
  </si>
  <si>
    <t>兆円</t>
    <rPh sb="0" eb="2">
      <t>チョウエン</t>
    </rPh>
    <phoneticPr fontId="5"/>
  </si>
  <si>
    <t>採択地域数</t>
    <rPh sb="0" eb="2">
      <t>サイタク</t>
    </rPh>
    <rPh sb="2" eb="4">
      <t>チイキ</t>
    </rPh>
    <rPh sb="4" eb="5">
      <t>スウ</t>
    </rPh>
    <phoneticPr fontId="5"/>
  </si>
  <si>
    <t>訪日外国人旅行者数</t>
    <phoneticPr fontId="5"/>
  </si>
  <si>
    <t>平成32年において、訪日外国人旅行者数を2,000万人とする。</t>
    <rPh sb="0" eb="2">
      <t>ヘイセイ</t>
    </rPh>
    <rPh sb="4" eb="5">
      <t>ネン</t>
    </rPh>
    <rPh sb="10" eb="18">
      <t>ホウニチガイコクジンリョコウシャ</t>
    </rPh>
    <rPh sb="18" eb="19">
      <t>スウ</t>
    </rPh>
    <rPh sb="25" eb="27">
      <t>マンニン</t>
    </rPh>
    <phoneticPr fontId="5"/>
  </si>
  <si>
    <t>地域</t>
    <rPh sb="0" eb="2">
      <t>チイキ</t>
    </rPh>
    <phoneticPr fontId="5"/>
  </si>
  <si>
    <t>円</t>
    <rPh sb="0" eb="1">
      <t>エン</t>
    </rPh>
    <phoneticPr fontId="5"/>
  </si>
  <si>
    <t>303,890,000/7</t>
    <phoneticPr fontId="5"/>
  </si>
  <si>
    <t>予算執行額／採択地域数　　　　　　　　　　　　　　</t>
    <rPh sb="0" eb="5">
      <t>ヨサンシッコウガク</t>
    </rPh>
    <rPh sb="6" eb="8">
      <t>サイタク</t>
    </rPh>
    <rPh sb="8" eb="10">
      <t>チイキ</t>
    </rPh>
    <rPh sb="10" eb="11">
      <t>スウ</t>
    </rPh>
    <phoneticPr fontId="5"/>
  </si>
  <si>
    <t>平成32年において、外国人観光客による旅行消費額を4兆円とする。</t>
    <rPh sb="0" eb="2">
      <t>ヘイセイ</t>
    </rPh>
    <rPh sb="4" eb="5">
      <t>ネン</t>
    </rPh>
    <rPh sb="10" eb="12">
      <t>ガイコク</t>
    </rPh>
    <rPh sb="12" eb="13">
      <t>ジン</t>
    </rPh>
    <rPh sb="13" eb="16">
      <t>カンコウキャク</t>
    </rPh>
    <rPh sb="19" eb="21">
      <t>リョコウ</t>
    </rPh>
    <rPh sb="21" eb="24">
      <t>ショウヒガク</t>
    </rPh>
    <rPh sb="26" eb="28">
      <t>チョウエン</t>
    </rPh>
    <phoneticPr fontId="5"/>
  </si>
  <si>
    <t>外国人観光客による旅行消費額</t>
    <rPh sb="0" eb="2">
      <t>ガイコク</t>
    </rPh>
    <rPh sb="2" eb="3">
      <t>ジン</t>
    </rPh>
    <rPh sb="3" eb="6">
      <t>カンコウキャク</t>
    </rPh>
    <phoneticPr fontId="5"/>
  </si>
  <si>
    <t>観光立国実現に向けたアクションプログラム２０１５
日本再興戦略改訂２０１５</t>
    <rPh sb="0" eb="2">
      <t>カンコウ</t>
    </rPh>
    <rPh sb="2" eb="4">
      <t>リッコク</t>
    </rPh>
    <rPh sb="4" eb="6">
      <t>ジツゲン</t>
    </rPh>
    <rPh sb="7" eb="8">
      <t>ム</t>
    </rPh>
    <rPh sb="25" eb="27">
      <t>ニホン</t>
    </rPh>
    <rPh sb="27" eb="29">
      <t>サイコウ</t>
    </rPh>
    <rPh sb="29" eb="31">
      <t>センリャク</t>
    </rPh>
    <rPh sb="31" eb="33">
      <t>カイテイ</t>
    </rPh>
    <phoneticPr fontId="5"/>
  </si>
  <si>
    <t>各ルートごとの成果目標について、調整中。</t>
    <rPh sb="0" eb="1">
      <t>カク</t>
    </rPh>
    <rPh sb="7" eb="9">
      <t>セイカ</t>
    </rPh>
    <rPh sb="9" eb="11">
      <t>モクヒョウ</t>
    </rPh>
    <rPh sb="16" eb="19">
      <t>チョウセイチュウ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</si>
</sst>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1"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28575</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170883</xdr:colOff>
      <xdr:row>141</xdr:row>
      <xdr:rowOff>56581</xdr:rowOff>
    </xdr:from>
    <xdr:to>
      <xdr:col>37</xdr:col>
      <xdr:colOff>67789</xdr:colOff>
      <xdr:row>146</xdr:row>
      <xdr:rowOff>267812</xdr:rowOff>
    </xdr:to>
    <xdr:grpSp>
      <xdr:nvGrpSpPr>
        <xdr:cNvPr id="5" name="グループ化 4"/>
        <xdr:cNvGrpSpPr>
          <a:grpSpLocks/>
        </xdr:cNvGrpSpPr>
      </xdr:nvGrpSpPr>
      <xdr:grpSpPr bwMode="auto">
        <a:xfrm>
          <a:off x="3814196" y="31227144"/>
          <a:ext cx="3742624" cy="1997168"/>
          <a:chOff x="2680608" y="32738787"/>
          <a:chExt cx="2680607" cy="1918610"/>
        </a:xfrm>
      </xdr:grpSpPr>
      <xdr:sp macro="" textlink="">
        <xdr:nvSpPr>
          <xdr:cNvPr id="6" name="正方形/長方形 5"/>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５５４百万円</a:t>
            </a:r>
          </a:p>
        </xdr:txBody>
      </xdr:sp>
      <xdr:sp macro="" textlink="">
        <xdr:nvSpPr>
          <xdr:cNvPr id="7" name="大かっこ 6"/>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広域観光周遊ルート形成促進に取組む地域間の連携促進及び広域的な課題への取組に対する支援。</a:t>
            </a:r>
          </a:p>
        </xdr:txBody>
      </xdr:sp>
    </xdr:grpSp>
    <xdr:clientData/>
  </xdr:twoCellAnchor>
  <xdr:twoCellAnchor>
    <xdr:from>
      <xdr:col>10</xdr:col>
      <xdr:colOff>53419</xdr:colOff>
      <xdr:row>152</xdr:row>
      <xdr:rowOff>84034</xdr:rowOff>
    </xdr:from>
    <xdr:to>
      <xdr:col>24</xdr:col>
      <xdr:colOff>130920</xdr:colOff>
      <xdr:row>153</xdr:row>
      <xdr:rowOff>329166</xdr:rowOff>
    </xdr:to>
    <xdr:sp macro="" textlink="">
      <xdr:nvSpPr>
        <xdr:cNvPr id="9" name="正方形/長方形 8"/>
        <xdr:cNvSpPr/>
      </xdr:nvSpPr>
      <xdr:spPr bwMode="auto">
        <a:xfrm>
          <a:off x="1822348" y="36605605"/>
          <a:ext cx="2554001" cy="5989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a:t>
          </a:r>
          <a:endParaRPr kumimoji="1" lang="en-US" altLang="ja-JP" sz="1100">
            <a:solidFill>
              <a:sysClr val="windowText" lastClr="000000"/>
            </a:solidFill>
          </a:endParaRPr>
        </a:p>
        <a:p>
          <a:pPr algn="ctr"/>
          <a:r>
            <a:rPr kumimoji="1" lang="ja-JP" altLang="en-US" sz="1100">
              <a:solidFill>
                <a:sysClr val="windowText" lastClr="000000"/>
              </a:solidFill>
            </a:rPr>
            <a:t>４００百万円</a:t>
          </a:r>
        </a:p>
      </xdr:txBody>
    </xdr:sp>
    <xdr:clientData/>
  </xdr:twoCellAnchor>
  <xdr:twoCellAnchor>
    <xdr:from>
      <xdr:col>8</xdr:col>
      <xdr:colOff>66672</xdr:colOff>
      <xdr:row>154</xdr:row>
      <xdr:rowOff>62320</xdr:rowOff>
    </xdr:from>
    <xdr:to>
      <xdr:col>26</xdr:col>
      <xdr:colOff>144553</xdr:colOff>
      <xdr:row>158</xdr:row>
      <xdr:rowOff>68035</xdr:rowOff>
    </xdr:to>
    <xdr:sp macro="" textlink="">
      <xdr:nvSpPr>
        <xdr:cNvPr id="10" name="大かっこ 9"/>
        <xdr:cNvSpPr/>
      </xdr:nvSpPr>
      <xdr:spPr bwMode="auto">
        <a:xfrm>
          <a:off x="1481815" y="37291463"/>
          <a:ext cx="3261952" cy="1420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広域観光周遊ルートの形成に向けた各地方の課題抽出</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各地方における</a:t>
          </a:r>
          <a:r>
            <a:rPr kumimoji="1" lang="ja-JP" altLang="ja-JP" sz="1100">
              <a:solidFill>
                <a:schemeClr val="tx1"/>
              </a:solidFill>
              <a:effectLst/>
              <a:latin typeface="+mn-lt"/>
              <a:ea typeface="+mn-ea"/>
              <a:cs typeface="+mn-cs"/>
            </a:rPr>
            <a:t>広域観光周遊ルート形成促進に取組む地域間の連携促進及び広域的な課題への取組に対する支援。</a:t>
          </a:r>
          <a:endParaRPr lang="ja-JP" altLang="ja-JP">
            <a:effectLst/>
          </a:endParaRPr>
        </a:p>
      </xdr:txBody>
    </xdr:sp>
    <xdr:clientData/>
  </xdr:twoCellAnchor>
  <xdr:twoCellAnchor>
    <xdr:from>
      <xdr:col>17</xdr:col>
      <xdr:colOff>94093</xdr:colOff>
      <xdr:row>158</xdr:row>
      <xdr:rowOff>204107</xdr:rowOff>
    </xdr:from>
    <xdr:to>
      <xdr:col>17</xdr:col>
      <xdr:colOff>95250</xdr:colOff>
      <xdr:row>163</xdr:row>
      <xdr:rowOff>94439</xdr:rowOff>
    </xdr:to>
    <xdr:cxnSp macro="">
      <xdr:nvCxnSpPr>
        <xdr:cNvPr id="11" name="直線矢印コネクタ 10"/>
        <xdr:cNvCxnSpPr/>
      </xdr:nvCxnSpPr>
      <xdr:spPr>
        <a:xfrm flipH="1">
          <a:off x="3101272" y="38848393"/>
          <a:ext cx="1157" cy="16592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164130</xdr:colOff>
      <xdr:row>141</xdr:row>
      <xdr:rowOff>60485</xdr:rowOff>
    </xdr:from>
    <xdr:to>
      <xdr:col>48</xdr:col>
      <xdr:colOff>120761</xdr:colOff>
      <xdr:row>142</xdr:row>
      <xdr:rowOff>299171</xdr:rowOff>
    </xdr:to>
    <xdr:sp macro="" textlink="">
      <xdr:nvSpPr>
        <xdr:cNvPr id="15" name="大かっこ 14"/>
        <xdr:cNvSpPr/>
      </xdr:nvSpPr>
      <xdr:spPr bwMode="auto">
        <a:xfrm>
          <a:off x="7212630" y="32902685"/>
          <a:ext cx="2052131" cy="5815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endParaRPr kumimoji="1" lang="en-US" altLang="ja-JP" sz="1100"/>
        </a:p>
        <a:p>
          <a:pPr algn="ctr"/>
          <a:r>
            <a:rPr kumimoji="1" lang="ja-JP" altLang="en-US" sz="1100"/>
            <a:t>４百万円</a:t>
          </a:r>
          <a:endParaRPr kumimoji="1" lang="en-US" altLang="ja-JP" sz="1100"/>
        </a:p>
      </xdr:txBody>
    </xdr:sp>
    <xdr:clientData/>
  </xdr:twoCellAnchor>
  <xdr:twoCellAnchor>
    <xdr:from>
      <xdr:col>8</xdr:col>
      <xdr:colOff>66672</xdr:colOff>
      <xdr:row>164</xdr:row>
      <xdr:rowOff>41172</xdr:rowOff>
    </xdr:from>
    <xdr:to>
      <xdr:col>26</xdr:col>
      <xdr:colOff>144553</xdr:colOff>
      <xdr:row>169</xdr:row>
      <xdr:rowOff>242878</xdr:rowOff>
    </xdr:to>
    <xdr:grpSp>
      <xdr:nvGrpSpPr>
        <xdr:cNvPr id="16" name="グループ化 13"/>
        <xdr:cNvGrpSpPr>
          <a:grpSpLocks/>
        </xdr:cNvGrpSpPr>
      </xdr:nvGrpSpPr>
      <xdr:grpSpPr bwMode="auto">
        <a:xfrm>
          <a:off x="1685922" y="39427047"/>
          <a:ext cx="3721194" cy="1987644"/>
          <a:chOff x="2699618" y="32738787"/>
          <a:chExt cx="2674271" cy="1896667"/>
        </a:xfrm>
      </xdr:grpSpPr>
      <xdr:sp macro="" textlink="">
        <xdr:nvSpPr>
          <xdr:cNvPr id="17" name="正方形/長方形 16"/>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Ｃ．民間企業等</a:t>
            </a:r>
            <a:endParaRPr kumimoji="1" lang="en-US" altLang="ja-JP" sz="1100">
              <a:solidFill>
                <a:sysClr val="windowText" lastClr="000000"/>
              </a:solidFill>
            </a:endParaRPr>
          </a:p>
          <a:p>
            <a:pPr algn="ctr"/>
            <a:r>
              <a:rPr kumimoji="1" lang="ja-JP" altLang="en-US" sz="1100">
                <a:solidFill>
                  <a:sysClr val="windowText" lastClr="000000"/>
                </a:solidFill>
              </a:rPr>
              <a:t>４００百万円</a:t>
            </a:r>
          </a:p>
        </xdr:txBody>
      </xdr:sp>
      <xdr:sp macro="" textlink="">
        <xdr:nvSpPr>
          <xdr:cNvPr id="18" name="大かっこ 17"/>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広域観光周遊ルートの形成に向けた地域の課題に関する基礎調査</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広域観光周遊ルート形成に向けた各種取組の実施。</a:t>
            </a:r>
            <a:endParaRPr lang="ja-JP" altLang="ja-JP" sz="1100">
              <a:solidFill>
                <a:schemeClr val="tx1"/>
              </a:solidFill>
              <a:latin typeface="+mn-lt"/>
              <a:ea typeface="+mn-ea"/>
              <a:cs typeface="+mn-cs"/>
            </a:endParaRPr>
          </a:p>
        </xdr:txBody>
      </xdr:sp>
    </xdr:grpSp>
    <xdr:clientData/>
  </xdr:twoCellAnchor>
  <xdr:twoCellAnchor>
    <xdr:from>
      <xdr:col>13</xdr:col>
      <xdr:colOff>17914</xdr:colOff>
      <xdr:row>163</xdr:row>
      <xdr:rowOff>53793</xdr:rowOff>
    </xdr:from>
    <xdr:to>
      <xdr:col>21</xdr:col>
      <xdr:colOff>182721</xdr:colOff>
      <xdr:row>164</xdr:row>
      <xdr:rowOff>60195</xdr:rowOff>
    </xdr:to>
    <xdr:sp macro="" textlink="">
      <xdr:nvSpPr>
        <xdr:cNvPr id="20" name="テキスト ボックス 19"/>
        <xdr:cNvSpPr txBox="1"/>
      </xdr:nvSpPr>
      <xdr:spPr>
        <a:xfrm>
          <a:off x="2494414" y="40439793"/>
          <a:ext cx="1688807" cy="349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29</xdr:col>
      <xdr:colOff>147601</xdr:colOff>
      <xdr:row>152</xdr:row>
      <xdr:rowOff>74519</xdr:rowOff>
    </xdr:from>
    <xdr:to>
      <xdr:col>48</xdr:col>
      <xdr:colOff>34982</xdr:colOff>
      <xdr:row>157</xdr:row>
      <xdr:rowOff>276225</xdr:rowOff>
    </xdr:to>
    <xdr:grpSp>
      <xdr:nvGrpSpPr>
        <xdr:cNvPr id="28" name="グループ化 13"/>
        <xdr:cNvGrpSpPr>
          <a:grpSpLocks/>
        </xdr:cNvGrpSpPr>
      </xdr:nvGrpSpPr>
      <xdr:grpSpPr bwMode="auto">
        <a:xfrm>
          <a:off x="6017382" y="35174144"/>
          <a:ext cx="3733100" cy="1987644"/>
          <a:chOff x="2699618" y="32738787"/>
          <a:chExt cx="2674271" cy="1896667"/>
        </a:xfrm>
      </xdr:grpSpPr>
      <xdr:sp macro="" textlink="">
        <xdr:nvSpPr>
          <xdr:cNvPr id="29" name="正方形/長方形 28"/>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a:t>
            </a:r>
            <a:endParaRPr kumimoji="1" lang="en-US" altLang="ja-JP" sz="1100">
              <a:solidFill>
                <a:sysClr val="windowText" lastClr="000000"/>
              </a:solidFill>
            </a:endParaRPr>
          </a:p>
          <a:p>
            <a:pPr algn="ctr"/>
            <a:r>
              <a:rPr kumimoji="1" lang="ja-JP" altLang="en-US" sz="1100">
                <a:solidFill>
                  <a:sysClr val="windowText" lastClr="000000"/>
                </a:solidFill>
              </a:rPr>
              <a:t>１５０百万円</a:t>
            </a:r>
          </a:p>
        </xdr:txBody>
      </xdr:sp>
      <xdr:sp macro="" textlink="">
        <xdr:nvSpPr>
          <xdr:cNvPr id="30" name="大かっこ 29"/>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広域観光周遊ルートの形成に向けた海外需要等の基礎調査</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広域観光周遊ルート形成に向けた計画策定、マーケティング等の実施。</a:t>
            </a:r>
            <a:endParaRPr lang="ja-JP" altLang="ja-JP" sz="1100">
              <a:solidFill>
                <a:schemeClr val="tx1"/>
              </a:solidFill>
              <a:latin typeface="+mn-lt"/>
              <a:ea typeface="+mn-ea"/>
              <a:cs typeface="+mn-cs"/>
            </a:endParaRPr>
          </a:p>
        </xdr:txBody>
      </xdr:sp>
    </xdr:grpSp>
    <xdr:clientData/>
  </xdr:twoCellAnchor>
  <xdr:twoCellAnchor>
    <xdr:from>
      <xdr:col>34</xdr:col>
      <xdr:colOff>98843</xdr:colOff>
      <xdr:row>151</xdr:row>
      <xdr:rowOff>87140</xdr:rowOff>
    </xdr:from>
    <xdr:to>
      <xdr:col>43</xdr:col>
      <xdr:colOff>73150</xdr:colOff>
      <xdr:row>152</xdr:row>
      <xdr:rowOff>93542</xdr:rowOff>
    </xdr:to>
    <xdr:sp macro="" textlink="">
      <xdr:nvSpPr>
        <xdr:cNvPr id="31" name="テキスト ボックス 30"/>
        <xdr:cNvSpPr txBox="1"/>
      </xdr:nvSpPr>
      <xdr:spPr>
        <a:xfrm>
          <a:off x="6575843" y="36358340"/>
          <a:ext cx="1688807" cy="349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17</xdr:col>
      <xdr:colOff>107522</xdr:colOff>
      <xdr:row>147</xdr:row>
      <xdr:rowOff>42582</xdr:rowOff>
    </xdr:from>
    <xdr:to>
      <xdr:col>38</xdr:col>
      <xdr:colOff>179259</xdr:colOff>
      <xdr:row>151</xdr:row>
      <xdr:rowOff>181561</xdr:rowOff>
    </xdr:to>
    <xdr:grpSp>
      <xdr:nvGrpSpPr>
        <xdr:cNvPr id="32" name="グループ化 31"/>
        <xdr:cNvGrpSpPr/>
      </xdr:nvGrpSpPr>
      <xdr:grpSpPr>
        <a:xfrm>
          <a:off x="3548428" y="33356270"/>
          <a:ext cx="4322269" cy="1567729"/>
          <a:chOff x="3193622" y="34839088"/>
          <a:chExt cx="3825708" cy="1528508"/>
        </a:xfrm>
      </xdr:grpSpPr>
      <xdr:cxnSp macro="">
        <xdr:nvCxnSpPr>
          <xdr:cNvPr id="21" name="直線矢印コネクタ 20"/>
          <xdr:cNvCxnSpPr/>
        </xdr:nvCxnSpPr>
        <xdr:spPr>
          <a:xfrm>
            <a:off x="7019330"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3193676" y="35630502"/>
            <a:ext cx="382541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5091673" y="34839088"/>
            <a:ext cx="0" cy="80262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3" name="直線矢印コネクタ 32"/>
          <xdr:cNvCxnSpPr/>
        </xdr:nvCxnSpPr>
        <xdr:spPr>
          <a:xfrm>
            <a:off x="3193622"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1" zoomScale="80" zoomScaleNormal="75" zoomScaleSheetLayoutView="80" zoomScalePageLayoutView="70" workbookViewId="0">
      <selection activeCell="AY131" sqref="AY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c r="AR2" s="106"/>
      <c r="AS2" s="68" t="str">
        <f>IF(OR(AQ2="　", AQ2=""), "", "-")</f>
        <v/>
      </c>
      <c r="AT2" s="107">
        <v>248</v>
      </c>
      <c r="AU2" s="107"/>
      <c r="AV2" s="69" t="str">
        <f>IF(AW2="", "", "-")</f>
        <v>-</v>
      </c>
      <c r="AW2" s="111">
        <v>2</v>
      </c>
      <c r="AX2" s="111"/>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470</v>
      </c>
      <c r="AK3" s="304"/>
      <c r="AL3" s="304"/>
      <c r="AM3" s="304"/>
      <c r="AN3" s="304"/>
      <c r="AO3" s="304"/>
      <c r="AP3" s="304"/>
      <c r="AQ3" s="304"/>
      <c r="AR3" s="304"/>
      <c r="AS3" s="304"/>
      <c r="AT3" s="304"/>
      <c r="AU3" s="304"/>
      <c r="AV3" s="304"/>
      <c r="AW3" s="304"/>
      <c r="AX3" s="36" t="s">
        <v>91</v>
      </c>
    </row>
    <row r="4" spans="1:50" ht="24.75" customHeight="1" x14ac:dyDescent="0.15">
      <c r="A4" s="517" t="s">
        <v>30</v>
      </c>
      <c r="B4" s="518"/>
      <c r="C4" s="518"/>
      <c r="D4" s="518"/>
      <c r="E4" s="518"/>
      <c r="F4" s="518"/>
      <c r="G4" s="491" t="s">
        <v>471</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472</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6" t="s">
        <v>97</v>
      </c>
      <c r="H5" s="327"/>
      <c r="I5" s="327"/>
      <c r="J5" s="327"/>
      <c r="K5" s="327"/>
      <c r="L5" s="327"/>
      <c r="M5" s="328" t="s">
        <v>92</v>
      </c>
      <c r="N5" s="329"/>
      <c r="O5" s="329"/>
      <c r="P5" s="329"/>
      <c r="Q5" s="329"/>
      <c r="R5" s="330"/>
      <c r="S5" s="331" t="s">
        <v>157</v>
      </c>
      <c r="T5" s="327"/>
      <c r="U5" s="327"/>
      <c r="V5" s="327"/>
      <c r="W5" s="327"/>
      <c r="X5" s="332"/>
      <c r="Y5" s="508" t="s">
        <v>3</v>
      </c>
      <c r="Z5" s="509"/>
      <c r="AA5" s="509"/>
      <c r="AB5" s="509"/>
      <c r="AC5" s="509"/>
      <c r="AD5" s="510"/>
      <c r="AE5" s="511" t="s">
        <v>483</v>
      </c>
      <c r="AF5" s="512"/>
      <c r="AG5" s="512"/>
      <c r="AH5" s="512"/>
      <c r="AI5" s="512"/>
      <c r="AJ5" s="512"/>
      <c r="AK5" s="512"/>
      <c r="AL5" s="512"/>
      <c r="AM5" s="512"/>
      <c r="AN5" s="512"/>
      <c r="AO5" s="512"/>
      <c r="AP5" s="513"/>
      <c r="AQ5" s="514" t="s">
        <v>484</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473</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474</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501</v>
      </c>
      <c r="AF7" s="454"/>
      <c r="AG7" s="454"/>
      <c r="AH7" s="454"/>
      <c r="AI7" s="454"/>
      <c r="AJ7" s="454"/>
      <c r="AK7" s="454"/>
      <c r="AL7" s="454"/>
      <c r="AM7" s="454"/>
      <c r="AN7" s="454"/>
      <c r="AO7" s="454"/>
      <c r="AP7" s="454"/>
      <c r="AQ7" s="454"/>
      <c r="AR7" s="454"/>
      <c r="AS7" s="454"/>
      <c r="AT7" s="454"/>
      <c r="AU7" s="454"/>
      <c r="AV7" s="454"/>
      <c r="AW7" s="454"/>
      <c r="AX7" s="455"/>
    </row>
    <row r="8" spans="1:50" ht="30.75" customHeight="1" x14ac:dyDescent="0.15">
      <c r="A8" s="354" t="s">
        <v>308</v>
      </c>
      <c r="B8" s="355"/>
      <c r="C8" s="355"/>
      <c r="D8" s="355"/>
      <c r="E8" s="355"/>
      <c r="F8" s="356"/>
      <c r="G8" s="351" t="str">
        <f>入力規則等!A26</f>
        <v>観光立国、地方創生</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475</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476</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30" customHeight="1" x14ac:dyDescent="0.15">
      <c r="A11" s="456" t="s">
        <v>6</v>
      </c>
      <c r="B11" s="457"/>
      <c r="C11" s="457"/>
      <c r="D11" s="457"/>
      <c r="E11" s="457"/>
      <c r="F11" s="458"/>
      <c r="G11" s="505" t="str">
        <f>入力規則等!P10</f>
        <v>直接実施</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477</v>
      </c>
      <c r="Q13" s="72"/>
      <c r="R13" s="72"/>
      <c r="S13" s="72"/>
      <c r="T13" s="72"/>
      <c r="U13" s="72"/>
      <c r="V13" s="73"/>
      <c r="W13" s="71" t="s">
        <v>477</v>
      </c>
      <c r="X13" s="72"/>
      <c r="Y13" s="72"/>
      <c r="Z13" s="72"/>
      <c r="AA13" s="72"/>
      <c r="AB13" s="72"/>
      <c r="AC13" s="73"/>
      <c r="AD13" s="71" t="s">
        <v>477</v>
      </c>
      <c r="AE13" s="72"/>
      <c r="AF13" s="72"/>
      <c r="AG13" s="72"/>
      <c r="AH13" s="72"/>
      <c r="AI13" s="72"/>
      <c r="AJ13" s="73"/>
      <c r="AK13" s="71">
        <v>304</v>
      </c>
      <c r="AL13" s="72"/>
      <c r="AM13" s="72"/>
      <c r="AN13" s="72"/>
      <c r="AO13" s="72"/>
      <c r="AP13" s="72"/>
      <c r="AQ13" s="73"/>
      <c r="AR13" s="664"/>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477</v>
      </c>
      <c r="Q14" s="72"/>
      <c r="R14" s="72"/>
      <c r="S14" s="72"/>
      <c r="T14" s="72"/>
      <c r="U14" s="72"/>
      <c r="V14" s="73"/>
      <c r="W14" s="71" t="s">
        <v>477</v>
      </c>
      <c r="X14" s="72"/>
      <c r="Y14" s="72"/>
      <c r="Z14" s="72"/>
      <c r="AA14" s="72"/>
      <c r="AB14" s="72"/>
      <c r="AC14" s="73"/>
      <c r="AD14" s="71">
        <v>250</v>
      </c>
      <c r="AE14" s="72"/>
      <c r="AF14" s="72"/>
      <c r="AG14" s="72"/>
      <c r="AH14" s="72"/>
      <c r="AI14" s="72"/>
      <c r="AJ14" s="73"/>
      <c r="AK14" s="71"/>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t="s">
        <v>477</v>
      </c>
      <c r="Q15" s="72"/>
      <c r="R15" s="72"/>
      <c r="S15" s="72"/>
      <c r="T15" s="72"/>
      <c r="U15" s="72"/>
      <c r="V15" s="73"/>
      <c r="W15" s="71" t="s">
        <v>477</v>
      </c>
      <c r="X15" s="72"/>
      <c r="Y15" s="72"/>
      <c r="Z15" s="72"/>
      <c r="AA15" s="72"/>
      <c r="AB15" s="72"/>
      <c r="AC15" s="73"/>
      <c r="AD15" s="71" t="s">
        <v>489</v>
      </c>
      <c r="AE15" s="72"/>
      <c r="AF15" s="72"/>
      <c r="AG15" s="72"/>
      <c r="AH15" s="72"/>
      <c r="AI15" s="72"/>
      <c r="AJ15" s="73"/>
      <c r="AK15" s="71">
        <v>250</v>
      </c>
      <c r="AL15" s="72"/>
      <c r="AM15" s="72"/>
      <c r="AN15" s="72"/>
      <c r="AO15" s="72"/>
      <c r="AP15" s="72"/>
      <c r="AQ15" s="73"/>
      <c r="AR15" s="71"/>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477</v>
      </c>
      <c r="Q16" s="72"/>
      <c r="R16" s="72"/>
      <c r="S16" s="72"/>
      <c r="T16" s="72"/>
      <c r="U16" s="72"/>
      <c r="V16" s="73"/>
      <c r="W16" s="71" t="s">
        <v>477</v>
      </c>
      <c r="X16" s="72"/>
      <c r="Y16" s="72"/>
      <c r="Z16" s="72"/>
      <c r="AA16" s="72"/>
      <c r="AB16" s="72"/>
      <c r="AC16" s="73"/>
      <c r="AD16" s="71">
        <v>-250</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477</v>
      </c>
      <c r="Q17" s="72"/>
      <c r="R17" s="72"/>
      <c r="S17" s="72"/>
      <c r="T17" s="72"/>
      <c r="U17" s="72"/>
      <c r="V17" s="73"/>
      <c r="W17" s="71" t="s">
        <v>477</v>
      </c>
      <c r="X17" s="72"/>
      <c r="Y17" s="72"/>
      <c r="Z17" s="72"/>
      <c r="AA17" s="72"/>
      <c r="AB17" s="72"/>
      <c r="AC17" s="73"/>
      <c r="AD17" s="71" t="s">
        <v>489</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20">
        <f>SUM(P13:V17)</f>
        <v>0</v>
      </c>
      <c r="Q18" s="321"/>
      <c r="R18" s="321"/>
      <c r="S18" s="321"/>
      <c r="T18" s="321"/>
      <c r="U18" s="321"/>
      <c r="V18" s="322"/>
      <c r="W18" s="320">
        <f>SUM(W13:AC17)</f>
        <v>0</v>
      </c>
      <c r="X18" s="321"/>
      <c r="Y18" s="321"/>
      <c r="Z18" s="321"/>
      <c r="AA18" s="321"/>
      <c r="AB18" s="321"/>
      <c r="AC18" s="322"/>
      <c r="AD18" s="320">
        <f t="shared" ref="AD18" si="0">SUM(AD13:AJ17)</f>
        <v>0</v>
      </c>
      <c r="AE18" s="321"/>
      <c r="AF18" s="321"/>
      <c r="AG18" s="321"/>
      <c r="AH18" s="321"/>
      <c r="AI18" s="321"/>
      <c r="AJ18" s="322"/>
      <c r="AK18" s="320">
        <f t="shared" ref="AK18" si="1">SUM(AK13:AQ17)</f>
        <v>554</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62"/>
      <c r="B19" s="463"/>
      <c r="C19" s="463"/>
      <c r="D19" s="463"/>
      <c r="E19" s="463"/>
      <c r="F19" s="464"/>
      <c r="G19" s="317" t="s">
        <v>10</v>
      </c>
      <c r="H19" s="318"/>
      <c r="I19" s="318"/>
      <c r="J19" s="318"/>
      <c r="K19" s="318"/>
      <c r="L19" s="318"/>
      <c r="M19" s="318"/>
      <c r="N19" s="318"/>
      <c r="O19" s="318"/>
      <c r="P19" s="71" t="s">
        <v>477</v>
      </c>
      <c r="Q19" s="72"/>
      <c r="R19" s="72"/>
      <c r="S19" s="72"/>
      <c r="T19" s="72"/>
      <c r="U19" s="72"/>
      <c r="V19" s="73"/>
      <c r="W19" s="71" t="s">
        <v>477</v>
      </c>
      <c r="X19" s="72"/>
      <c r="Y19" s="72"/>
      <c r="Z19" s="72"/>
      <c r="AA19" s="72"/>
      <c r="AB19" s="72"/>
      <c r="AC19" s="73"/>
      <c r="AD19" s="71" t="s">
        <v>489</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65"/>
      <c r="B20" s="466"/>
      <c r="C20" s="466"/>
      <c r="D20" s="466"/>
      <c r="E20" s="466"/>
      <c r="F20" s="467"/>
      <c r="G20" s="317" t="s">
        <v>11</v>
      </c>
      <c r="H20" s="318"/>
      <c r="I20" s="318"/>
      <c r="J20" s="318"/>
      <c r="K20" s="318"/>
      <c r="L20" s="318"/>
      <c r="M20" s="318"/>
      <c r="N20" s="318"/>
      <c r="O20" s="318"/>
      <c r="P20" s="325" t="str">
        <f>IF(P18=0, "-", P19/P18)</f>
        <v>-</v>
      </c>
      <c r="Q20" s="325"/>
      <c r="R20" s="325"/>
      <c r="S20" s="325"/>
      <c r="T20" s="325"/>
      <c r="U20" s="325"/>
      <c r="V20" s="325"/>
      <c r="W20" s="325" t="str">
        <f>IF(W18=0, "-", W19/W18)</f>
        <v>-</v>
      </c>
      <c r="X20" s="325"/>
      <c r="Y20" s="325"/>
      <c r="Z20" s="325"/>
      <c r="AA20" s="325"/>
      <c r="AB20" s="325"/>
      <c r="AC20" s="325"/>
      <c r="AD20" s="325" t="str">
        <f>IF(AD18=0, "-", AD19/AD18)</f>
        <v>-</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x14ac:dyDescent="0.15">
      <c r="A23" s="216"/>
      <c r="B23" s="214"/>
      <c r="C23" s="214"/>
      <c r="D23" s="214"/>
      <c r="E23" s="214"/>
      <c r="F23" s="215"/>
      <c r="G23" s="274" t="s">
        <v>494</v>
      </c>
      <c r="H23" s="195"/>
      <c r="I23" s="195"/>
      <c r="J23" s="195"/>
      <c r="K23" s="195"/>
      <c r="L23" s="195"/>
      <c r="M23" s="195"/>
      <c r="N23" s="195"/>
      <c r="O23" s="196"/>
      <c r="P23" s="254" t="s">
        <v>493</v>
      </c>
      <c r="Q23" s="195"/>
      <c r="R23" s="195"/>
      <c r="S23" s="195"/>
      <c r="T23" s="195"/>
      <c r="U23" s="195"/>
      <c r="V23" s="195"/>
      <c r="W23" s="195"/>
      <c r="X23" s="196"/>
      <c r="Y23" s="297" t="s">
        <v>14</v>
      </c>
      <c r="Z23" s="298"/>
      <c r="AA23" s="299"/>
      <c r="AB23" s="300" t="s">
        <v>490</v>
      </c>
      <c r="AC23" s="301"/>
      <c r="AD23" s="301"/>
      <c r="AE23" s="93"/>
      <c r="AF23" s="94"/>
      <c r="AG23" s="94"/>
      <c r="AH23" s="94"/>
      <c r="AI23" s="95"/>
      <c r="AJ23" s="93"/>
      <c r="AK23" s="94"/>
      <c r="AL23" s="94"/>
      <c r="AM23" s="94"/>
      <c r="AN23" s="95"/>
      <c r="AO23" s="93"/>
      <c r="AP23" s="94"/>
      <c r="AQ23" s="94"/>
      <c r="AR23" s="94"/>
      <c r="AS23" s="95"/>
      <c r="AT23" s="226"/>
      <c r="AU23" s="226"/>
      <c r="AV23" s="226"/>
      <c r="AW23" s="226"/>
      <c r="AX23" s="227"/>
    </row>
    <row r="24" spans="1:50" ht="22.5" customHeight="1" x14ac:dyDescent="0.15">
      <c r="A24" s="217"/>
      <c r="B24" s="218"/>
      <c r="C24" s="218"/>
      <c r="D24" s="218"/>
      <c r="E24" s="218"/>
      <c r="F24" s="219"/>
      <c r="G24" s="275"/>
      <c r="H24" s="276"/>
      <c r="I24" s="276"/>
      <c r="J24" s="276"/>
      <c r="K24" s="276"/>
      <c r="L24" s="276"/>
      <c r="M24" s="276"/>
      <c r="N24" s="276"/>
      <c r="O24" s="277"/>
      <c r="P24" s="276"/>
      <c r="Q24" s="276"/>
      <c r="R24" s="276"/>
      <c r="S24" s="276"/>
      <c r="T24" s="276"/>
      <c r="U24" s="276"/>
      <c r="V24" s="276"/>
      <c r="W24" s="276"/>
      <c r="X24" s="277"/>
      <c r="Y24" s="175" t="s">
        <v>65</v>
      </c>
      <c r="Z24" s="121"/>
      <c r="AA24" s="171"/>
      <c r="AB24" s="286" t="s">
        <v>490</v>
      </c>
      <c r="AC24" s="287"/>
      <c r="AD24" s="287"/>
      <c r="AE24" s="93"/>
      <c r="AF24" s="94"/>
      <c r="AG24" s="94"/>
      <c r="AH24" s="94"/>
      <c r="AI24" s="95"/>
      <c r="AJ24" s="93"/>
      <c r="AK24" s="94"/>
      <c r="AL24" s="94"/>
      <c r="AM24" s="94"/>
      <c r="AN24" s="95"/>
      <c r="AO24" s="93"/>
      <c r="AP24" s="94"/>
      <c r="AQ24" s="94"/>
      <c r="AR24" s="94"/>
      <c r="AS24" s="95"/>
      <c r="AT24" s="93">
        <v>2000</v>
      </c>
      <c r="AU24" s="94"/>
      <c r="AV24" s="94"/>
      <c r="AW24" s="94"/>
      <c r="AX24" s="96"/>
    </row>
    <row r="25" spans="1:50" ht="22.5" customHeight="1" x14ac:dyDescent="0.15">
      <c r="A25" s="667"/>
      <c r="B25" s="668"/>
      <c r="C25" s="668"/>
      <c r="D25" s="668"/>
      <c r="E25" s="668"/>
      <c r="F25" s="669"/>
      <c r="G25" s="278"/>
      <c r="H25" s="197"/>
      <c r="I25" s="197"/>
      <c r="J25" s="197"/>
      <c r="K25" s="197"/>
      <c r="L25" s="197"/>
      <c r="M25" s="197"/>
      <c r="N25" s="197"/>
      <c r="O25" s="198"/>
      <c r="P25" s="197"/>
      <c r="Q25" s="197"/>
      <c r="R25" s="197"/>
      <c r="S25" s="197"/>
      <c r="T25" s="197"/>
      <c r="U25" s="197"/>
      <c r="V25" s="197"/>
      <c r="W25" s="197"/>
      <c r="X25" s="198"/>
      <c r="Y25" s="120" t="s">
        <v>15</v>
      </c>
      <c r="Z25" s="121"/>
      <c r="AA25" s="171"/>
      <c r="AB25" s="679" t="s">
        <v>364</v>
      </c>
      <c r="AC25" s="264"/>
      <c r="AD25" s="264"/>
      <c r="AE25" s="93"/>
      <c r="AF25" s="94"/>
      <c r="AG25" s="94"/>
      <c r="AH25" s="94"/>
      <c r="AI25" s="95"/>
      <c r="AJ25" s="93"/>
      <c r="AK25" s="94"/>
      <c r="AL25" s="94"/>
      <c r="AM25" s="94"/>
      <c r="AN25" s="95"/>
      <c r="AO25" s="93"/>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32</v>
      </c>
      <c r="AV27" s="110"/>
      <c r="AW27" s="108" t="s">
        <v>360</v>
      </c>
      <c r="AX27" s="109"/>
    </row>
    <row r="28" spans="1:50" ht="22.5" customHeight="1" x14ac:dyDescent="0.15">
      <c r="A28" s="216"/>
      <c r="B28" s="214"/>
      <c r="C28" s="214"/>
      <c r="D28" s="214"/>
      <c r="E28" s="214"/>
      <c r="F28" s="215"/>
      <c r="G28" s="274" t="s">
        <v>499</v>
      </c>
      <c r="H28" s="195"/>
      <c r="I28" s="195"/>
      <c r="J28" s="195"/>
      <c r="K28" s="195"/>
      <c r="L28" s="195"/>
      <c r="M28" s="195"/>
      <c r="N28" s="195"/>
      <c r="O28" s="196"/>
      <c r="P28" s="254" t="s">
        <v>500</v>
      </c>
      <c r="Q28" s="195"/>
      <c r="R28" s="195"/>
      <c r="S28" s="195"/>
      <c r="T28" s="195"/>
      <c r="U28" s="195"/>
      <c r="V28" s="195"/>
      <c r="W28" s="195"/>
      <c r="X28" s="196"/>
      <c r="Y28" s="297" t="s">
        <v>14</v>
      </c>
      <c r="Z28" s="298"/>
      <c r="AA28" s="299"/>
      <c r="AB28" s="300" t="s">
        <v>491</v>
      </c>
      <c r="AC28" s="301"/>
      <c r="AD28" s="301"/>
      <c r="AE28" s="93"/>
      <c r="AF28" s="94"/>
      <c r="AG28" s="94"/>
      <c r="AH28" s="94"/>
      <c r="AI28" s="95"/>
      <c r="AJ28" s="93"/>
      <c r="AK28" s="94"/>
      <c r="AL28" s="94"/>
      <c r="AM28" s="94"/>
      <c r="AN28" s="95"/>
      <c r="AO28" s="93"/>
      <c r="AP28" s="94"/>
      <c r="AQ28" s="94"/>
      <c r="AR28" s="94"/>
      <c r="AS28" s="95"/>
      <c r="AT28" s="226"/>
      <c r="AU28" s="226"/>
      <c r="AV28" s="226"/>
      <c r="AW28" s="226"/>
      <c r="AX28" s="227"/>
    </row>
    <row r="29" spans="1:50" ht="22.5" customHeight="1" x14ac:dyDescent="0.15">
      <c r="A29" s="217"/>
      <c r="B29" s="218"/>
      <c r="C29" s="218"/>
      <c r="D29" s="218"/>
      <c r="E29" s="218"/>
      <c r="F29" s="219"/>
      <c r="G29" s="275"/>
      <c r="H29" s="276"/>
      <c r="I29" s="276"/>
      <c r="J29" s="276"/>
      <c r="K29" s="276"/>
      <c r="L29" s="276"/>
      <c r="M29" s="276"/>
      <c r="N29" s="276"/>
      <c r="O29" s="277"/>
      <c r="P29" s="276"/>
      <c r="Q29" s="276"/>
      <c r="R29" s="276"/>
      <c r="S29" s="276"/>
      <c r="T29" s="276"/>
      <c r="U29" s="276"/>
      <c r="V29" s="276"/>
      <c r="W29" s="276"/>
      <c r="X29" s="277"/>
      <c r="Y29" s="175" t="s">
        <v>65</v>
      </c>
      <c r="Z29" s="121"/>
      <c r="AA29" s="171"/>
      <c r="AB29" s="286" t="s">
        <v>491</v>
      </c>
      <c r="AC29" s="287"/>
      <c r="AD29" s="287"/>
      <c r="AE29" s="93"/>
      <c r="AF29" s="94"/>
      <c r="AG29" s="94"/>
      <c r="AH29" s="94"/>
      <c r="AI29" s="95"/>
      <c r="AJ29" s="93"/>
      <c r="AK29" s="94"/>
      <c r="AL29" s="94"/>
      <c r="AM29" s="94"/>
      <c r="AN29" s="95"/>
      <c r="AO29" s="93"/>
      <c r="AP29" s="94"/>
      <c r="AQ29" s="94"/>
      <c r="AR29" s="94"/>
      <c r="AS29" s="95"/>
      <c r="AT29" s="93">
        <v>4</v>
      </c>
      <c r="AU29" s="94"/>
      <c r="AV29" s="94"/>
      <c r="AW29" s="94"/>
      <c r="AX29" s="96"/>
    </row>
    <row r="30" spans="1:50" ht="22.5" customHeight="1" x14ac:dyDescent="0.15">
      <c r="A30" s="667"/>
      <c r="B30" s="668"/>
      <c r="C30" s="668"/>
      <c r="D30" s="668"/>
      <c r="E30" s="668"/>
      <c r="F30" s="669"/>
      <c r="G30" s="278"/>
      <c r="H30" s="197"/>
      <c r="I30" s="197"/>
      <c r="J30" s="197"/>
      <c r="K30" s="197"/>
      <c r="L30" s="197"/>
      <c r="M30" s="197"/>
      <c r="N30" s="197"/>
      <c r="O30" s="198"/>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8"/>
      <c r="H33" s="289"/>
      <c r="I33" s="289"/>
      <c r="J33" s="289"/>
      <c r="K33" s="289"/>
      <c r="L33" s="289"/>
      <c r="M33" s="289"/>
      <c r="N33" s="289"/>
      <c r="O33" s="290"/>
      <c r="P33" s="254"/>
      <c r="Q33" s="195"/>
      <c r="R33" s="195"/>
      <c r="S33" s="195"/>
      <c r="T33" s="195"/>
      <c r="U33" s="195"/>
      <c r="V33" s="195"/>
      <c r="W33" s="195"/>
      <c r="X33" s="196"/>
      <c r="Y33" s="297" t="s">
        <v>14</v>
      </c>
      <c r="Z33" s="298"/>
      <c r="AA33" s="299"/>
      <c r="AB33" s="300"/>
      <c r="AC33" s="301"/>
      <c r="AD33" s="301"/>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1"/>
      <c r="H34" s="292"/>
      <c r="I34" s="292"/>
      <c r="J34" s="292"/>
      <c r="K34" s="292"/>
      <c r="L34" s="292"/>
      <c r="M34" s="292"/>
      <c r="N34" s="292"/>
      <c r="O34" s="293"/>
      <c r="P34" s="276"/>
      <c r="Q34" s="276"/>
      <c r="R34" s="276"/>
      <c r="S34" s="276"/>
      <c r="T34" s="276"/>
      <c r="U34" s="276"/>
      <c r="V34" s="276"/>
      <c r="W34" s="276"/>
      <c r="X34" s="277"/>
      <c r="Y34" s="175" t="s">
        <v>65</v>
      </c>
      <c r="Z34" s="121"/>
      <c r="AA34" s="171"/>
      <c r="AB34" s="286"/>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294"/>
      <c r="H35" s="295"/>
      <c r="I35" s="295"/>
      <c r="J35" s="295"/>
      <c r="K35" s="295"/>
      <c r="L35" s="295"/>
      <c r="M35" s="295"/>
      <c r="N35" s="295"/>
      <c r="O35" s="296"/>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8"/>
      <c r="H38" s="289"/>
      <c r="I38" s="289"/>
      <c r="J38" s="289"/>
      <c r="K38" s="289"/>
      <c r="L38" s="289"/>
      <c r="M38" s="289"/>
      <c r="N38" s="289"/>
      <c r="O38" s="290"/>
      <c r="P38" s="254"/>
      <c r="Q38" s="195"/>
      <c r="R38" s="195"/>
      <c r="S38" s="195"/>
      <c r="T38" s="195"/>
      <c r="U38" s="195"/>
      <c r="V38" s="195"/>
      <c r="W38" s="195"/>
      <c r="X38" s="196"/>
      <c r="Y38" s="297" t="s">
        <v>14</v>
      </c>
      <c r="Z38" s="298"/>
      <c r="AA38" s="299"/>
      <c r="AB38" s="300"/>
      <c r="AC38" s="301"/>
      <c r="AD38" s="301"/>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1"/>
      <c r="H39" s="292"/>
      <c r="I39" s="292"/>
      <c r="J39" s="292"/>
      <c r="K39" s="292"/>
      <c r="L39" s="292"/>
      <c r="M39" s="292"/>
      <c r="N39" s="292"/>
      <c r="O39" s="293"/>
      <c r="P39" s="276"/>
      <c r="Q39" s="276"/>
      <c r="R39" s="276"/>
      <c r="S39" s="276"/>
      <c r="T39" s="276"/>
      <c r="U39" s="276"/>
      <c r="V39" s="276"/>
      <c r="W39" s="276"/>
      <c r="X39" s="277"/>
      <c r="Y39" s="175" t="s">
        <v>65</v>
      </c>
      <c r="Z39" s="121"/>
      <c r="AA39" s="171"/>
      <c r="AB39" s="286"/>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294"/>
      <c r="H40" s="295"/>
      <c r="I40" s="295"/>
      <c r="J40" s="295"/>
      <c r="K40" s="295"/>
      <c r="L40" s="295"/>
      <c r="M40" s="295"/>
      <c r="N40" s="295"/>
      <c r="O40" s="296"/>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8"/>
      <c r="H43" s="289"/>
      <c r="I43" s="289"/>
      <c r="J43" s="289"/>
      <c r="K43" s="289"/>
      <c r="L43" s="289"/>
      <c r="M43" s="289"/>
      <c r="N43" s="289"/>
      <c r="O43" s="290"/>
      <c r="P43" s="254"/>
      <c r="Q43" s="195"/>
      <c r="R43" s="195"/>
      <c r="S43" s="195"/>
      <c r="T43" s="195"/>
      <c r="U43" s="195"/>
      <c r="V43" s="195"/>
      <c r="W43" s="195"/>
      <c r="X43" s="196"/>
      <c r="Y43" s="297" t="s">
        <v>14</v>
      </c>
      <c r="Z43" s="298"/>
      <c r="AA43" s="299"/>
      <c r="AB43" s="300"/>
      <c r="AC43" s="301"/>
      <c r="AD43" s="301"/>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1"/>
      <c r="H44" s="292"/>
      <c r="I44" s="292"/>
      <c r="J44" s="292"/>
      <c r="K44" s="292"/>
      <c r="L44" s="292"/>
      <c r="M44" s="292"/>
      <c r="N44" s="292"/>
      <c r="O44" s="293"/>
      <c r="P44" s="276"/>
      <c r="Q44" s="276"/>
      <c r="R44" s="276"/>
      <c r="S44" s="276"/>
      <c r="T44" s="276"/>
      <c r="U44" s="276"/>
      <c r="V44" s="276"/>
      <c r="W44" s="276"/>
      <c r="X44" s="277"/>
      <c r="Y44" s="175" t="s">
        <v>65</v>
      </c>
      <c r="Z44" s="121"/>
      <c r="AA44" s="171"/>
      <c r="AB44" s="286"/>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4"/>
      <c r="H45" s="295"/>
      <c r="I45" s="295"/>
      <c r="J45" s="295"/>
      <c r="K45" s="295"/>
      <c r="L45" s="295"/>
      <c r="M45" s="295"/>
      <c r="N45" s="295"/>
      <c r="O45" s="296"/>
      <c r="P45" s="197"/>
      <c r="Q45" s="197"/>
      <c r="R45" s="197"/>
      <c r="S45" s="197"/>
      <c r="T45" s="197"/>
      <c r="U45" s="197"/>
      <c r="V45" s="197"/>
      <c r="W45" s="197"/>
      <c r="X45" s="198"/>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492</v>
      </c>
      <c r="H68" s="195"/>
      <c r="I68" s="195"/>
      <c r="J68" s="195"/>
      <c r="K68" s="195"/>
      <c r="L68" s="195"/>
      <c r="M68" s="195"/>
      <c r="N68" s="195"/>
      <c r="O68" s="195"/>
      <c r="P68" s="195"/>
      <c r="Q68" s="195"/>
      <c r="R68" s="195"/>
      <c r="S68" s="195"/>
      <c r="T68" s="195"/>
      <c r="U68" s="195"/>
      <c r="V68" s="195"/>
      <c r="W68" s="195"/>
      <c r="X68" s="196"/>
      <c r="Y68" s="333" t="s">
        <v>66</v>
      </c>
      <c r="Z68" s="334"/>
      <c r="AA68" s="335"/>
      <c r="AB68" s="202" t="s">
        <v>495</v>
      </c>
      <c r="AC68" s="203"/>
      <c r="AD68" s="204"/>
      <c r="AE68" s="93"/>
      <c r="AF68" s="94"/>
      <c r="AG68" s="94"/>
      <c r="AH68" s="94"/>
      <c r="AI68" s="95"/>
      <c r="AJ68" s="93"/>
      <c r="AK68" s="94"/>
      <c r="AL68" s="94"/>
      <c r="AM68" s="94"/>
      <c r="AN68" s="95"/>
      <c r="AO68" s="93"/>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495</v>
      </c>
      <c r="AC69" s="211"/>
      <c r="AD69" s="212"/>
      <c r="AE69" s="93"/>
      <c r="AF69" s="94"/>
      <c r="AG69" s="94"/>
      <c r="AH69" s="94"/>
      <c r="AI69" s="95"/>
      <c r="AJ69" s="93"/>
      <c r="AK69" s="94"/>
      <c r="AL69" s="94"/>
      <c r="AM69" s="94"/>
      <c r="AN69" s="95"/>
      <c r="AO69" s="93"/>
      <c r="AP69" s="94"/>
      <c r="AQ69" s="94"/>
      <c r="AR69" s="94"/>
      <c r="AS69" s="95"/>
      <c r="AT69" s="93">
        <v>7</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498</v>
      </c>
      <c r="H83" s="144"/>
      <c r="I83" s="144"/>
      <c r="J83" s="144"/>
      <c r="K83" s="144"/>
      <c r="L83" s="144"/>
      <c r="M83" s="144"/>
      <c r="N83" s="144"/>
      <c r="O83" s="144"/>
      <c r="P83" s="144"/>
      <c r="Q83" s="144"/>
      <c r="R83" s="144"/>
      <c r="S83" s="144"/>
      <c r="T83" s="144"/>
      <c r="U83" s="144"/>
      <c r="V83" s="144"/>
      <c r="W83" s="144"/>
      <c r="X83" s="144"/>
      <c r="Y83" s="146" t="s">
        <v>17</v>
      </c>
      <c r="Z83" s="147"/>
      <c r="AA83" s="148"/>
      <c r="AB83" s="181" t="s">
        <v>496</v>
      </c>
      <c r="AC83" s="150"/>
      <c r="AD83" s="151"/>
      <c r="AE83" s="152"/>
      <c r="AF83" s="153"/>
      <c r="AG83" s="153"/>
      <c r="AH83" s="153"/>
      <c r="AI83" s="153"/>
      <c r="AJ83" s="152"/>
      <c r="AK83" s="153"/>
      <c r="AL83" s="153"/>
      <c r="AM83" s="153"/>
      <c r="AN83" s="153"/>
      <c r="AO83" s="152"/>
      <c r="AP83" s="153"/>
      <c r="AQ83" s="153"/>
      <c r="AR83" s="153"/>
      <c r="AS83" s="153"/>
      <c r="AT83" s="93">
        <v>43412857</v>
      </c>
      <c r="AU83" s="94"/>
      <c r="AV83" s="94"/>
      <c r="AW83" s="94"/>
      <c r="AX83" s="96"/>
    </row>
    <row r="84" spans="1:60" ht="34.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c r="AF84" s="158"/>
      <c r="AG84" s="158"/>
      <c r="AH84" s="158"/>
      <c r="AI84" s="159"/>
      <c r="AJ84" s="157"/>
      <c r="AK84" s="158"/>
      <c r="AL84" s="158"/>
      <c r="AM84" s="158"/>
      <c r="AN84" s="159"/>
      <c r="AO84" s="157"/>
      <c r="AP84" s="158"/>
      <c r="AQ84" s="158"/>
      <c r="AR84" s="158"/>
      <c r="AS84" s="159"/>
      <c r="AT84" s="157" t="s">
        <v>497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480</v>
      </c>
      <c r="D98" s="413"/>
      <c r="E98" s="413"/>
      <c r="F98" s="413"/>
      <c r="G98" s="413"/>
      <c r="H98" s="413"/>
      <c r="I98" s="413"/>
      <c r="J98" s="413"/>
      <c r="K98" s="414"/>
      <c r="L98" s="71">
        <v>4</v>
      </c>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31.5" customHeight="1" x14ac:dyDescent="0.15">
      <c r="A99" s="377"/>
      <c r="B99" s="378"/>
      <c r="C99" s="161" t="s">
        <v>481</v>
      </c>
      <c r="D99" s="162"/>
      <c r="E99" s="162"/>
      <c r="F99" s="162"/>
      <c r="G99" s="162"/>
      <c r="H99" s="162"/>
      <c r="I99" s="162"/>
      <c r="J99" s="162"/>
      <c r="K99" s="163"/>
      <c r="L99" s="71">
        <v>300</v>
      </c>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hidden="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4.95" customHeight="1" thickBot="1" x14ac:dyDescent="0.2">
      <c r="A104" s="379"/>
      <c r="B104" s="380"/>
      <c r="C104" s="369" t="s">
        <v>22</v>
      </c>
      <c r="D104" s="370"/>
      <c r="E104" s="370"/>
      <c r="F104" s="370"/>
      <c r="G104" s="370"/>
      <c r="H104" s="370"/>
      <c r="I104" s="370"/>
      <c r="J104" s="370"/>
      <c r="K104" s="371"/>
      <c r="L104" s="372">
        <f>SUM(L98:Q103)</f>
        <v>304</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30" customHeight="1" x14ac:dyDescent="0.15">
      <c r="A108" s="311" t="s">
        <v>312</v>
      </c>
      <c r="B108" s="312"/>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479</v>
      </c>
      <c r="AE108" s="604"/>
      <c r="AF108" s="604"/>
      <c r="AG108" s="599" t="s">
        <v>486</v>
      </c>
      <c r="AH108" s="600"/>
      <c r="AI108" s="600"/>
      <c r="AJ108" s="600"/>
      <c r="AK108" s="600"/>
      <c r="AL108" s="600"/>
      <c r="AM108" s="600"/>
      <c r="AN108" s="600"/>
      <c r="AO108" s="600"/>
      <c r="AP108" s="600"/>
      <c r="AQ108" s="600"/>
      <c r="AR108" s="600"/>
      <c r="AS108" s="600"/>
      <c r="AT108" s="600"/>
      <c r="AU108" s="600"/>
      <c r="AV108" s="600"/>
      <c r="AW108" s="600"/>
      <c r="AX108" s="601"/>
    </row>
    <row r="109" spans="1:50" ht="30" customHeight="1" x14ac:dyDescent="0.15">
      <c r="A109" s="313"/>
      <c r="B109" s="314"/>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479</v>
      </c>
      <c r="AE109" s="441"/>
      <c r="AF109" s="441"/>
      <c r="AG109" s="602" t="s">
        <v>487</v>
      </c>
      <c r="AH109" s="309"/>
      <c r="AI109" s="309"/>
      <c r="AJ109" s="309"/>
      <c r="AK109" s="309"/>
      <c r="AL109" s="309"/>
      <c r="AM109" s="309"/>
      <c r="AN109" s="309"/>
      <c r="AO109" s="309"/>
      <c r="AP109" s="309"/>
      <c r="AQ109" s="309"/>
      <c r="AR109" s="309"/>
      <c r="AS109" s="309"/>
      <c r="AT109" s="309"/>
      <c r="AU109" s="309"/>
      <c r="AV109" s="309"/>
      <c r="AW109" s="309"/>
      <c r="AX109" s="310"/>
    </row>
    <row r="110" spans="1:50" ht="30" customHeight="1" x14ac:dyDescent="0.15">
      <c r="A110" s="315"/>
      <c r="B110" s="316"/>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479</v>
      </c>
      <c r="AE110" s="584"/>
      <c r="AF110" s="584"/>
      <c r="AG110" s="529" t="s">
        <v>488</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482</v>
      </c>
      <c r="AE111" s="437"/>
      <c r="AF111" s="437"/>
      <c r="AG111" s="305"/>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482</v>
      </c>
      <c r="AE112" s="441"/>
      <c r="AF112" s="441"/>
      <c r="AG112" s="308"/>
      <c r="AH112" s="309"/>
      <c r="AI112" s="309"/>
      <c r="AJ112" s="309"/>
      <c r="AK112" s="309"/>
      <c r="AL112" s="309"/>
      <c r="AM112" s="309"/>
      <c r="AN112" s="309"/>
      <c r="AO112" s="309"/>
      <c r="AP112" s="309"/>
      <c r="AQ112" s="309"/>
      <c r="AR112" s="309"/>
      <c r="AS112" s="309"/>
      <c r="AT112" s="309"/>
      <c r="AU112" s="309"/>
      <c r="AV112" s="309"/>
      <c r="AW112" s="309"/>
      <c r="AX112" s="310"/>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482</v>
      </c>
      <c r="AE113" s="441"/>
      <c r="AF113" s="441"/>
      <c r="AG113" s="308"/>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482</v>
      </c>
      <c r="AE114" s="441"/>
      <c r="AF114" s="441"/>
      <c r="AG114" s="308"/>
      <c r="AH114" s="309"/>
      <c r="AI114" s="309"/>
      <c r="AJ114" s="309"/>
      <c r="AK114" s="309"/>
      <c r="AL114" s="309"/>
      <c r="AM114" s="309"/>
      <c r="AN114" s="309"/>
      <c r="AO114" s="309"/>
      <c r="AP114" s="309"/>
      <c r="AQ114" s="309"/>
      <c r="AR114" s="309"/>
      <c r="AS114" s="309"/>
      <c r="AT114" s="309"/>
      <c r="AU114" s="309"/>
      <c r="AV114" s="309"/>
      <c r="AW114" s="309"/>
      <c r="AX114" s="310"/>
    </row>
    <row r="115" spans="1:64" ht="19.350000000000001"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482</v>
      </c>
      <c r="AE115" s="441"/>
      <c r="AF115" s="441"/>
      <c r="AG115" s="308"/>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482</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482</v>
      </c>
      <c r="AE117" s="584"/>
      <c r="AF117" s="593"/>
      <c r="AG117" s="597"/>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x14ac:dyDescent="0.15">
      <c r="A118" s="548" t="s">
        <v>47</v>
      </c>
      <c r="B118" s="585"/>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482</v>
      </c>
      <c r="AE118" s="437"/>
      <c r="AF118" s="637"/>
      <c r="AG118" s="305"/>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482</v>
      </c>
      <c r="AE119" s="606"/>
      <c r="AF119" s="606"/>
      <c r="AG119" s="308"/>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482</v>
      </c>
      <c r="AE120" s="441"/>
      <c r="AF120" s="441"/>
      <c r="AG120" s="308"/>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482</v>
      </c>
      <c r="AE121" s="441"/>
      <c r="AF121" s="441"/>
      <c r="AG121" s="579"/>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482</v>
      </c>
      <c r="AE122" s="437"/>
      <c r="AF122" s="437"/>
      <c r="AG122" s="575"/>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9"/>
      <c r="V124" s="309"/>
      <c r="W124" s="309"/>
      <c r="X124" s="309"/>
      <c r="Y124" s="309"/>
      <c r="Z124" s="309"/>
      <c r="AA124" s="309"/>
      <c r="AB124" s="309"/>
      <c r="AC124" s="309"/>
      <c r="AD124" s="309"/>
      <c r="AE124" s="309"/>
      <c r="AF124" s="631"/>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485</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84"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67.5" customHeight="1" thickBot="1" x14ac:dyDescent="0.2">
      <c r="A135" s="607" t="s">
        <v>502</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477</v>
      </c>
      <c r="H137" s="418"/>
      <c r="I137" s="418"/>
      <c r="J137" s="418"/>
      <c r="K137" s="418"/>
      <c r="L137" s="418"/>
      <c r="M137" s="418"/>
      <c r="N137" s="418"/>
      <c r="O137" s="418"/>
      <c r="P137" s="419"/>
      <c r="Q137" s="404" t="s">
        <v>225</v>
      </c>
      <c r="R137" s="404"/>
      <c r="S137" s="404"/>
      <c r="T137" s="404"/>
      <c r="U137" s="404"/>
      <c r="V137" s="404"/>
      <c r="W137" s="417" t="s">
        <v>477</v>
      </c>
      <c r="X137" s="418"/>
      <c r="Y137" s="418"/>
      <c r="Z137" s="418"/>
      <c r="AA137" s="418"/>
      <c r="AB137" s="418"/>
      <c r="AC137" s="418"/>
      <c r="AD137" s="418"/>
      <c r="AE137" s="418"/>
      <c r="AF137" s="419"/>
      <c r="AG137" s="404" t="s">
        <v>226</v>
      </c>
      <c r="AH137" s="404"/>
      <c r="AI137" s="404"/>
      <c r="AJ137" s="404"/>
      <c r="AK137" s="404"/>
      <c r="AL137" s="404"/>
      <c r="AM137" s="400" t="s">
        <v>477</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477</v>
      </c>
      <c r="H138" s="421"/>
      <c r="I138" s="421"/>
      <c r="J138" s="421"/>
      <c r="K138" s="421"/>
      <c r="L138" s="421"/>
      <c r="M138" s="421"/>
      <c r="N138" s="421"/>
      <c r="O138" s="421"/>
      <c r="P138" s="422"/>
      <c r="Q138" s="406" t="s">
        <v>228</v>
      </c>
      <c r="R138" s="406"/>
      <c r="S138" s="406"/>
      <c r="T138" s="406"/>
      <c r="U138" s="406"/>
      <c r="V138" s="406"/>
      <c r="W138" s="420" t="s">
        <v>478</v>
      </c>
      <c r="X138" s="421"/>
      <c r="Y138" s="421"/>
      <c r="Z138" s="421"/>
      <c r="AA138" s="421"/>
      <c r="AB138" s="421"/>
      <c r="AC138" s="421"/>
      <c r="AD138" s="421"/>
      <c r="AE138" s="421"/>
      <c r="AF138" s="422"/>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13.5" customHeight="1" x14ac:dyDescent="0.15"/>
    <row r="333" spans="1:50" ht="13.5" customHeight="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13.5" hidden="1" customHeight="1" x14ac:dyDescent="0.15"/>
    <row r="366" spans="1:50" ht="13.5" hidden="1" customHeight="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t="13.5" hidden="1" customHeight="1" x14ac:dyDescent="0.15"/>
    <row r="399" spans="1:50" ht="13.5" hidden="1" customHeight="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t="13.5" hidden="1" customHeight="1" x14ac:dyDescent="0.15"/>
    <row r="432" spans="1:50" ht="13.5" hidden="1" customHeight="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13.5" hidden="1" customHeight="1" x14ac:dyDescent="0.15"/>
    <row r="465" spans="1:50" ht="13.5" hidden="1" customHeight="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5" priority="541">
      <formula>IF(RIGHT(TEXT(P14,"0.#"),1)=".",FALSE,TRUE)</formula>
    </cfRule>
    <cfRule type="expression" dxfId="954" priority="542">
      <formula>IF(RIGHT(TEXT(P14,"0.#"),1)=".",TRUE,FALSE)</formula>
    </cfRule>
  </conditionalFormatting>
  <conditionalFormatting sqref="AE23:AI23">
    <cfRule type="expression" dxfId="953" priority="531">
      <formula>IF(RIGHT(TEXT(AE23,"0.#"),1)=".",FALSE,TRUE)</formula>
    </cfRule>
    <cfRule type="expression" dxfId="952" priority="532">
      <formula>IF(RIGHT(TEXT(AE23,"0.#"),1)=".",TRUE,FALSE)</formula>
    </cfRule>
  </conditionalFormatting>
  <conditionalFormatting sqref="AE69:AX69">
    <cfRule type="expression" dxfId="951" priority="463">
      <formula>IF(RIGHT(TEXT(AE69,"0.#"),1)=".",FALSE,TRUE)</formula>
    </cfRule>
    <cfRule type="expression" dxfId="950" priority="464">
      <formula>IF(RIGHT(TEXT(AE69,"0.#"),1)=".",TRUE,FALSE)</formula>
    </cfRule>
  </conditionalFormatting>
  <conditionalFormatting sqref="AE83:AI83">
    <cfRule type="expression" dxfId="949" priority="445">
      <formula>IF(RIGHT(TEXT(AE83,"0.#"),1)=".",FALSE,TRUE)</formula>
    </cfRule>
    <cfRule type="expression" dxfId="948" priority="446">
      <formula>IF(RIGHT(TEXT(AE83,"0.#"),1)=".",TRUE,FALSE)</formula>
    </cfRule>
  </conditionalFormatting>
  <conditionalFormatting sqref="AJ83:AX83">
    <cfRule type="expression" dxfId="947" priority="443">
      <formula>IF(RIGHT(TEXT(AJ83,"0.#"),1)=".",FALSE,TRUE)</formula>
    </cfRule>
    <cfRule type="expression" dxfId="946" priority="444">
      <formula>IF(RIGHT(TEXT(AJ83,"0.#"),1)=".",TRUE,FALSE)</formula>
    </cfRule>
  </conditionalFormatting>
  <conditionalFormatting sqref="L99">
    <cfRule type="expression" dxfId="945" priority="423">
      <formula>IF(RIGHT(TEXT(L99,"0.#"),1)=".",FALSE,TRUE)</formula>
    </cfRule>
    <cfRule type="expression" dxfId="944" priority="424">
      <formula>IF(RIGHT(TEXT(L99,"0.#"),1)=".",TRUE,FALSE)</formula>
    </cfRule>
  </conditionalFormatting>
  <conditionalFormatting sqref="L104">
    <cfRule type="expression" dxfId="943" priority="421">
      <formula>IF(RIGHT(TEXT(L104,"0.#"),1)=".",FALSE,TRUE)</formula>
    </cfRule>
    <cfRule type="expression" dxfId="942" priority="422">
      <formula>IF(RIGHT(TEXT(L104,"0.#"),1)=".",TRUE,FALSE)</formula>
    </cfRule>
  </conditionalFormatting>
  <conditionalFormatting sqref="R104">
    <cfRule type="expression" dxfId="941" priority="419">
      <formula>IF(RIGHT(TEXT(R104,"0.#"),1)=".",FALSE,TRUE)</formula>
    </cfRule>
    <cfRule type="expression" dxfId="940" priority="420">
      <formula>IF(RIGHT(TEXT(R104,"0.#"),1)=".",TRUE,FALSE)</formula>
    </cfRule>
  </conditionalFormatting>
  <conditionalFormatting sqref="P18:AX18">
    <cfRule type="expression" dxfId="939" priority="417">
      <formula>IF(RIGHT(TEXT(P18,"0.#"),1)=".",FALSE,TRUE)</formula>
    </cfRule>
    <cfRule type="expression" dxfId="938" priority="418">
      <formula>IF(RIGHT(TEXT(P18,"0.#"),1)=".",TRUE,FALSE)</formula>
    </cfRule>
  </conditionalFormatting>
  <conditionalFormatting sqref="Y181">
    <cfRule type="expression" dxfId="937" priority="413">
      <formula>IF(RIGHT(TEXT(Y181,"0.#"),1)=".",FALSE,TRUE)</formula>
    </cfRule>
    <cfRule type="expression" dxfId="936" priority="414">
      <formula>IF(RIGHT(TEXT(Y181,"0.#"),1)=".",TRUE,FALSE)</formula>
    </cfRule>
  </conditionalFormatting>
  <conditionalFormatting sqref="Y190">
    <cfRule type="expression" dxfId="935" priority="409">
      <formula>IF(RIGHT(TEXT(Y190,"0.#"),1)=".",FALSE,TRUE)</formula>
    </cfRule>
    <cfRule type="expression" dxfId="934" priority="410">
      <formula>IF(RIGHT(TEXT(Y190,"0.#"),1)=".",TRUE,FALSE)</formula>
    </cfRule>
  </conditionalFormatting>
  <conditionalFormatting sqref="AK236">
    <cfRule type="expression" dxfId="933" priority="331">
      <formula>IF(RIGHT(TEXT(AK236,"0.#"),1)=".",FALSE,TRUE)</formula>
    </cfRule>
    <cfRule type="expression" dxfId="932" priority="332">
      <formula>IF(RIGHT(TEXT(AK236,"0.#"),1)=".",TRUE,FALSE)</formula>
    </cfRule>
  </conditionalFormatting>
  <conditionalFormatting sqref="AE54:AI54">
    <cfRule type="expression" dxfId="931" priority="281">
      <formula>IF(RIGHT(TEXT(AE54,"0.#"),1)=".",FALSE,TRUE)</formula>
    </cfRule>
    <cfRule type="expression" dxfId="930" priority="282">
      <formula>IF(RIGHT(TEXT(AE54,"0.#"),1)=".",TRUE,FALSE)</formula>
    </cfRule>
  </conditionalFormatting>
  <conditionalFormatting sqref="P16:AQ17 P15:AX15 P13:AX13">
    <cfRule type="expression" dxfId="929" priority="239">
      <formula>IF(RIGHT(TEXT(P13,"0.#"),1)=".",FALSE,TRUE)</formula>
    </cfRule>
    <cfRule type="expression" dxfId="928" priority="240">
      <formula>IF(RIGHT(TEXT(P13,"0.#"),1)=".",TRUE,FALSE)</formula>
    </cfRule>
  </conditionalFormatting>
  <conditionalFormatting sqref="P19:AJ19">
    <cfRule type="expression" dxfId="927" priority="237">
      <formula>IF(RIGHT(TEXT(P19,"0.#"),1)=".",FALSE,TRUE)</formula>
    </cfRule>
    <cfRule type="expression" dxfId="926" priority="238">
      <formula>IF(RIGHT(TEXT(P19,"0.#"),1)=".",TRUE,FALSE)</formula>
    </cfRule>
  </conditionalFormatting>
  <conditionalFormatting sqref="AE55:AX55 AJ54:AS54">
    <cfRule type="expression" dxfId="925" priority="233">
      <formula>IF(RIGHT(TEXT(AE54,"0.#"),1)=".",FALSE,TRUE)</formula>
    </cfRule>
    <cfRule type="expression" dxfId="924" priority="234">
      <formula>IF(RIGHT(TEXT(AE54,"0.#"),1)=".",TRUE,FALSE)</formula>
    </cfRule>
  </conditionalFormatting>
  <conditionalFormatting sqref="AE68:AS68">
    <cfRule type="expression" dxfId="923" priority="229">
      <formula>IF(RIGHT(TEXT(AE68,"0.#"),1)=".",FALSE,TRUE)</formula>
    </cfRule>
    <cfRule type="expression" dxfId="922" priority="230">
      <formula>IF(RIGHT(TEXT(AE68,"0.#"),1)=".",TRUE,FALSE)</formula>
    </cfRule>
  </conditionalFormatting>
  <conditionalFormatting sqref="AE95:AI95 AE92:AI92 AE89:AI89 AE86:AI86">
    <cfRule type="expression" dxfId="921" priority="227">
      <formula>IF(RIGHT(TEXT(AE86,"0.#"),1)=".",FALSE,TRUE)</formula>
    </cfRule>
    <cfRule type="expression" dxfId="920" priority="228">
      <formula>IF(RIGHT(TEXT(AE86,"0.#"),1)=".",TRUE,FALSE)</formula>
    </cfRule>
  </conditionalFormatting>
  <conditionalFormatting sqref="AJ95:AX95 AJ92:AX92 AJ89:AX89 AJ86:AX86">
    <cfRule type="expression" dxfId="919" priority="225">
      <formula>IF(RIGHT(TEXT(AJ86,"0.#"),1)=".",FALSE,TRUE)</formula>
    </cfRule>
    <cfRule type="expression" dxfId="918" priority="226">
      <formula>IF(RIGHT(TEXT(AJ86,"0.#"),1)=".",TRUE,FALSE)</formula>
    </cfRule>
  </conditionalFormatting>
  <conditionalFormatting sqref="L100:L103 L98">
    <cfRule type="expression" dxfId="917" priority="223">
      <formula>IF(RIGHT(TEXT(L98,"0.#"),1)=".",FALSE,TRUE)</formula>
    </cfRule>
    <cfRule type="expression" dxfId="916" priority="224">
      <formula>IF(RIGHT(TEXT(L98,"0.#"),1)=".",TRUE,FALSE)</formula>
    </cfRule>
  </conditionalFormatting>
  <conditionalFormatting sqref="R98">
    <cfRule type="expression" dxfId="915" priority="219">
      <formula>IF(RIGHT(TEXT(R98,"0.#"),1)=".",FALSE,TRUE)</formula>
    </cfRule>
    <cfRule type="expression" dxfId="914" priority="220">
      <formula>IF(RIGHT(TEXT(R98,"0.#"),1)=".",TRUE,FALSE)</formula>
    </cfRule>
  </conditionalFormatting>
  <conditionalFormatting sqref="R99:R103">
    <cfRule type="expression" dxfId="913" priority="217">
      <formula>IF(RIGHT(TEXT(R99,"0.#"),1)=".",FALSE,TRUE)</formula>
    </cfRule>
    <cfRule type="expression" dxfId="912" priority="218">
      <formula>IF(RIGHT(TEXT(R99,"0.#"),1)=".",TRUE,FALSE)</formula>
    </cfRule>
  </conditionalFormatting>
  <conditionalFormatting sqref="Y182:Y189 Y180">
    <cfRule type="expression" dxfId="911" priority="215">
      <formula>IF(RIGHT(TEXT(Y180,"0.#"),1)=".",FALSE,TRUE)</formula>
    </cfRule>
    <cfRule type="expression" dxfId="910" priority="216">
      <formula>IF(RIGHT(TEXT(Y180,"0.#"),1)=".",TRUE,FALSE)</formula>
    </cfRule>
  </conditionalFormatting>
  <conditionalFormatting sqref="AU181">
    <cfRule type="expression" dxfId="909" priority="213">
      <formula>IF(RIGHT(TEXT(AU181,"0.#"),1)=".",FALSE,TRUE)</formula>
    </cfRule>
    <cfRule type="expression" dxfId="908" priority="214">
      <formula>IF(RIGHT(TEXT(AU181,"0.#"),1)=".",TRUE,FALSE)</formula>
    </cfRule>
  </conditionalFormatting>
  <conditionalFormatting sqref="AU190">
    <cfRule type="expression" dxfId="907" priority="211">
      <formula>IF(RIGHT(TEXT(AU190,"0.#"),1)=".",FALSE,TRUE)</formula>
    </cfRule>
    <cfRule type="expression" dxfId="906" priority="212">
      <formula>IF(RIGHT(TEXT(AU190,"0.#"),1)=".",TRUE,FALSE)</formula>
    </cfRule>
  </conditionalFormatting>
  <conditionalFormatting sqref="AU182:AU189 AU180">
    <cfRule type="expression" dxfId="905" priority="209">
      <formula>IF(RIGHT(TEXT(AU180,"0.#"),1)=".",FALSE,TRUE)</formula>
    </cfRule>
    <cfRule type="expression" dxfId="904" priority="210">
      <formula>IF(RIGHT(TEXT(AU180,"0.#"),1)=".",TRUE,FALSE)</formula>
    </cfRule>
  </conditionalFormatting>
  <conditionalFormatting sqref="Y220 Y207 Y194">
    <cfRule type="expression" dxfId="903" priority="195">
      <formula>IF(RIGHT(TEXT(Y194,"0.#"),1)=".",FALSE,TRUE)</formula>
    </cfRule>
    <cfRule type="expression" dxfId="902" priority="196">
      <formula>IF(RIGHT(TEXT(Y194,"0.#"),1)=".",TRUE,FALSE)</formula>
    </cfRule>
  </conditionalFormatting>
  <conditionalFormatting sqref="Y229 Y216 Y203">
    <cfRule type="expression" dxfId="901" priority="193">
      <formula>IF(RIGHT(TEXT(Y203,"0.#"),1)=".",FALSE,TRUE)</formula>
    </cfRule>
    <cfRule type="expression" dxfId="900" priority="194">
      <formula>IF(RIGHT(TEXT(Y203,"0.#"),1)=".",TRUE,FALSE)</formula>
    </cfRule>
  </conditionalFormatting>
  <conditionalFormatting sqref="Y221:Y228 Y219 Y208:Y215 Y206 Y195:Y202 Y193">
    <cfRule type="expression" dxfId="899" priority="191">
      <formula>IF(RIGHT(TEXT(Y193,"0.#"),1)=".",FALSE,TRUE)</formula>
    </cfRule>
    <cfRule type="expression" dxfId="898" priority="192">
      <formula>IF(RIGHT(TEXT(Y193,"0.#"),1)=".",TRUE,FALSE)</formula>
    </cfRule>
  </conditionalFormatting>
  <conditionalFormatting sqref="AU220 AU207 AU194">
    <cfRule type="expression" dxfId="897" priority="189">
      <formula>IF(RIGHT(TEXT(AU194,"0.#"),1)=".",FALSE,TRUE)</formula>
    </cfRule>
    <cfRule type="expression" dxfId="896" priority="190">
      <formula>IF(RIGHT(TEXT(AU194,"0.#"),1)=".",TRUE,FALSE)</formula>
    </cfRule>
  </conditionalFormatting>
  <conditionalFormatting sqref="AU229 AU216 AU203">
    <cfRule type="expression" dxfId="895" priority="187">
      <formula>IF(RIGHT(TEXT(AU203,"0.#"),1)=".",FALSE,TRUE)</formula>
    </cfRule>
    <cfRule type="expression" dxfId="894" priority="188">
      <formula>IF(RIGHT(TEXT(AU203,"0.#"),1)=".",TRUE,FALSE)</formula>
    </cfRule>
  </conditionalFormatting>
  <conditionalFormatting sqref="AU221:AU228 AU219 AU208:AU215 AU206 AU195:AU202 AU193">
    <cfRule type="expression" dxfId="893" priority="185">
      <formula>IF(RIGHT(TEXT(AU193,"0.#"),1)=".",FALSE,TRUE)</formula>
    </cfRule>
    <cfRule type="expression" dxfId="892" priority="186">
      <formula>IF(RIGHT(TEXT(AU193,"0.#"),1)=".",TRUE,FALSE)</formula>
    </cfRule>
  </conditionalFormatting>
  <conditionalFormatting sqref="AE56:AI56">
    <cfRule type="expression" dxfId="891" priority="159">
      <formula>IF(AND(AE56&gt;=0, RIGHT(TEXT(AE56,"0.#"),1)&lt;&gt;"."),TRUE,FALSE)</formula>
    </cfRule>
    <cfRule type="expression" dxfId="890" priority="160">
      <formula>IF(AND(AE56&gt;=0, RIGHT(TEXT(AE56,"0.#"),1)="."),TRUE,FALSE)</formula>
    </cfRule>
    <cfRule type="expression" dxfId="889" priority="161">
      <formula>IF(AND(AE56&lt;0, RIGHT(TEXT(AE56,"0.#"),1)&lt;&gt;"."),TRUE,FALSE)</formula>
    </cfRule>
    <cfRule type="expression" dxfId="888" priority="162">
      <formula>IF(AND(AE56&lt;0, RIGHT(TEXT(AE56,"0.#"),1)="."),TRUE,FALSE)</formula>
    </cfRule>
  </conditionalFormatting>
  <conditionalFormatting sqref="AJ56:AS56">
    <cfRule type="expression" dxfId="887" priority="155">
      <formula>IF(AND(AJ56&gt;=0, RIGHT(TEXT(AJ56,"0.#"),1)&lt;&gt;"."),TRUE,FALSE)</formula>
    </cfRule>
    <cfRule type="expression" dxfId="886" priority="156">
      <formula>IF(AND(AJ56&gt;=0, RIGHT(TEXT(AJ56,"0.#"),1)="."),TRUE,FALSE)</formula>
    </cfRule>
    <cfRule type="expression" dxfId="885" priority="157">
      <formula>IF(AND(AJ56&lt;0, RIGHT(TEXT(AJ56,"0.#"),1)&lt;&gt;"."),TRUE,FALSE)</formula>
    </cfRule>
    <cfRule type="expression" dxfId="884" priority="158">
      <formula>IF(AND(AJ56&lt;0, RIGHT(TEXT(AJ56,"0.#"),1)="."),TRUE,FALSE)</formula>
    </cfRule>
  </conditionalFormatting>
  <conditionalFormatting sqref="AK237:AK265">
    <cfRule type="expression" dxfId="883" priority="143">
      <formula>IF(RIGHT(TEXT(AK237,"0.#"),1)=".",FALSE,TRUE)</formula>
    </cfRule>
    <cfRule type="expression" dxfId="882" priority="144">
      <formula>IF(RIGHT(TEXT(AK237,"0.#"),1)=".",TRUE,FALSE)</formula>
    </cfRule>
  </conditionalFormatting>
  <conditionalFormatting sqref="AU237:AX265">
    <cfRule type="expression" dxfId="881" priority="139">
      <formula>IF(AND(AU237&gt;=0, RIGHT(TEXT(AU237,"0.#"),1)&lt;&gt;"."),TRUE,FALSE)</formula>
    </cfRule>
    <cfRule type="expression" dxfId="880" priority="140">
      <formula>IF(AND(AU237&gt;=0, RIGHT(TEXT(AU237,"0.#"),1)="."),TRUE,FALSE)</formula>
    </cfRule>
    <cfRule type="expression" dxfId="879" priority="141">
      <formula>IF(AND(AU237&lt;0, RIGHT(TEXT(AU237,"0.#"),1)&lt;&gt;"."),TRUE,FALSE)</formula>
    </cfRule>
    <cfRule type="expression" dxfId="878" priority="142">
      <formula>IF(AND(AU237&lt;0, RIGHT(TEXT(AU237,"0.#"),1)="."),TRUE,FALSE)</formula>
    </cfRule>
  </conditionalFormatting>
  <conditionalFormatting sqref="AK269">
    <cfRule type="expression" dxfId="877" priority="137">
      <formula>IF(RIGHT(TEXT(AK269,"0.#"),1)=".",FALSE,TRUE)</formula>
    </cfRule>
    <cfRule type="expression" dxfId="876" priority="138">
      <formula>IF(RIGHT(TEXT(AK269,"0.#"),1)=".",TRUE,FALSE)</formula>
    </cfRule>
  </conditionalFormatting>
  <conditionalFormatting sqref="AU269:AX269">
    <cfRule type="expression" dxfId="875" priority="133">
      <formula>IF(AND(AU269&gt;=0, RIGHT(TEXT(AU269,"0.#"),1)&lt;&gt;"."),TRUE,FALSE)</formula>
    </cfRule>
    <cfRule type="expression" dxfId="874" priority="134">
      <formula>IF(AND(AU269&gt;=0, RIGHT(TEXT(AU269,"0.#"),1)="."),TRUE,FALSE)</formula>
    </cfRule>
    <cfRule type="expression" dxfId="873" priority="135">
      <formula>IF(AND(AU269&lt;0, RIGHT(TEXT(AU269,"0.#"),1)&lt;&gt;"."),TRUE,FALSE)</formula>
    </cfRule>
    <cfRule type="expression" dxfId="872" priority="136">
      <formula>IF(AND(AU269&lt;0, RIGHT(TEXT(AU269,"0.#"),1)="."),TRUE,FALSE)</formula>
    </cfRule>
  </conditionalFormatting>
  <conditionalFormatting sqref="AK270:AK298">
    <cfRule type="expression" dxfId="871" priority="131">
      <formula>IF(RIGHT(TEXT(AK270,"0.#"),1)=".",FALSE,TRUE)</formula>
    </cfRule>
    <cfRule type="expression" dxfId="870" priority="132">
      <formula>IF(RIGHT(TEXT(AK270,"0.#"),1)=".",TRUE,FALSE)</formula>
    </cfRule>
  </conditionalFormatting>
  <conditionalFormatting sqref="AU270:AX298">
    <cfRule type="expression" dxfId="869" priority="127">
      <formula>IF(AND(AU270&gt;=0, RIGHT(TEXT(AU270,"0.#"),1)&lt;&gt;"."),TRUE,FALSE)</formula>
    </cfRule>
    <cfRule type="expression" dxfId="868" priority="128">
      <formula>IF(AND(AU270&gt;=0, RIGHT(TEXT(AU270,"0.#"),1)="."),TRUE,FALSE)</formula>
    </cfRule>
    <cfRule type="expression" dxfId="867" priority="129">
      <formula>IF(AND(AU270&lt;0, RIGHT(TEXT(AU270,"0.#"),1)&lt;&gt;"."),TRUE,FALSE)</formula>
    </cfRule>
    <cfRule type="expression" dxfId="866" priority="130">
      <formula>IF(AND(AU270&lt;0, RIGHT(TEXT(AU270,"0.#"),1)="."),TRUE,FALSE)</formula>
    </cfRule>
  </conditionalFormatting>
  <conditionalFormatting sqref="AK302">
    <cfRule type="expression" dxfId="865" priority="125">
      <formula>IF(RIGHT(TEXT(AK302,"0.#"),1)=".",FALSE,TRUE)</formula>
    </cfRule>
    <cfRule type="expression" dxfId="864" priority="126">
      <formula>IF(RIGHT(TEXT(AK302,"0.#"),1)=".",TRUE,FALSE)</formula>
    </cfRule>
  </conditionalFormatting>
  <conditionalFormatting sqref="AU302:AX302">
    <cfRule type="expression" dxfId="863" priority="121">
      <formula>IF(AND(AU302&gt;=0, RIGHT(TEXT(AU302,"0.#"),1)&lt;&gt;"."),TRUE,FALSE)</formula>
    </cfRule>
    <cfRule type="expression" dxfId="862" priority="122">
      <formula>IF(AND(AU302&gt;=0, RIGHT(TEXT(AU302,"0.#"),1)="."),TRUE,FALSE)</formula>
    </cfRule>
    <cfRule type="expression" dxfId="861" priority="123">
      <formula>IF(AND(AU302&lt;0, RIGHT(TEXT(AU302,"0.#"),1)&lt;&gt;"."),TRUE,FALSE)</formula>
    </cfRule>
    <cfRule type="expression" dxfId="860" priority="124">
      <formula>IF(AND(AU302&lt;0, RIGHT(TEXT(AU302,"0.#"),1)="."),TRUE,FALSE)</formula>
    </cfRule>
  </conditionalFormatting>
  <conditionalFormatting sqref="AK303:AK331">
    <cfRule type="expression" dxfId="859" priority="119">
      <formula>IF(RIGHT(TEXT(AK303,"0.#"),1)=".",FALSE,TRUE)</formula>
    </cfRule>
    <cfRule type="expression" dxfId="858" priority="120">
      <formula>IF(RIGHT(TEXT(AK303,"0.#"),1)=".",TRUE,FALSE)</formula>
    </cfRule>
  </conditionalFormatting>
  <conditionalFormatting sqref="AU303:AX331">
    <cfRule type="expression" dxfId="857" priority="115">
      <formula>IF(AND(AU303&gt;=0, RIGHT(TEXT(AU303,"0.#"),1)&lt;&gt;"."),TRUE,FALSE)</formula>
    </cfRule>
    <cfRule type="expression" dxfId="856" priority="116">
      <formula>IF(AND(AU303&gt;=0, RIGHT(TEXT(AU303,"0.#"),1)="."),TRUE,FALSE)</formula>
    </cfRule>
    <cfRule type="expression" dxfId="855" priority="117">
      <formula>IF(AND(AU303&lt;0, RIGHT(TEXT(AU303,"0.#"),1)&lt;&gt;"."),TRUE,FALSE)</formula>
    </cfRule>
    <cfRule type="expression" dxfId="854" priority="118">
      <formula>IF(AND(AU303&lt;0, RIGHT(TEXT(AU303,"0.#"),1)="."),TRUE,FALSE)</formula>
    </cfRule>
  </conditionalFormatting>
  <conditionalFormatting sqref="AK335">
    <cfRule type="expression" dxfId="853" priority="113">
      <formula>IF(RIGHT(TEXT(AK335,"0.#"),1)=".",FALSE,TRUE)</formula>
    </cfRule>
    <cfRule type="expression" dxfId="852" priority="114">
      <formula>IF(RIGHT(TEXT(AK335,"0.#"),1)=".",TRUE,FALSE)</formula>
    </cfRule>
  </conditionalFormatting>
  <conditionalFormatting sqref="AU335:AX335">
    <cfRule type="expression" dxfId="851" priority="109">
      <formula>IF(AND(AU335&gt;=0, RIGHT(TEXT(AU335,"0.#"),1)&lt;&gt;"."),TRUE,FALSE)</formula>
    </cfRule>
    <cfRule type="expression" dxfId="850" priority="110">
      <formula>IF(AND(AU335&gt;=0, RIGHT(TEXT(AU335,"0.#"),1)="."),TRUE,FALSE)</formula>
    </cfRule>
    <cfRule type="expression" dxfId="849" priority="111">
      <formula>IF(AND(AU335&lt;0, RIGHT(TEXT(AU335,"0.#"),1)&lt;&gt;"."),TRUE,FALSE)</formula>
    </cfRule>
    <cfRule type="expression" dxfId="848" priority="112">
      <formula>IF(AND(AU335&lt;0, RIGHT(TEXT(AU335,"0.#"),1)="."),TRUE,FALSE)</formula>
    </cfRule>
  </conditionalFormatting>
  <conditionalFormatting sqref="AK336:AK364">
    <cfRule type="expression" dxfId="847" priority="107">
      <formula>IF(RIGHT(TEXT(AK336,"0.#"),1)=".",FALSE,TRUE)</formula>
    </cfRule>
    <cfRule type="expression" dxfId="846" priority="108">
      <formula>IF(RIGHT(TEXT(AK336,"0.#"),1)=".",TRUE,FALSE)</formula>
    </cfRule>
  </conditionalFormatting>
  <conditionalFormatting sqref="AU336:AX364">
    <cfRule type="expression" dxfId="845" priority="103">
      <formula>IF(AND(AU336&gt;=0, RIGHT(TEXT(AU336,"0.#"),1)&lt;&gt;"."),TRUE,FALSE)</formula>
    </cfRule>
    <cfRule type="expression" dxfId="844" priority="104">
      <formula>IF(AND(AU336&gt;=0, RIGHT(TEXT(AU336,"0.#"),1)="."),TRUE,FALSE)</formula>
    </cfRule>
    <cfRule type="expression" dxfId="843" priority="105">
      <formula>IF(AND(AU336&lt;0, RIGHT(TEXT(AU336,"0.#"),1)&lt;&gt;"."),TRUE,FALSE)</formula>
    </cfRule>
    <cfRule type="expression" dxfId="842" priority="106">
      <formula>IF(AND(AU336&lt;0, RIGHT(TEXT(AU336,"0.#"),1)="."),TRUE,FALSE)</formula>
    </cfRule>
  </conditionalFormatting>
  <conditionalFormatting sqref="AK368">
    <cfRule type="expression" dxfId="841" priority="101">
      <formula>IF(RIGHT(TEXT(AK368,"0.#"),1)=".",FALSE,TRUE)</formula>
    </cfRule>
    <cfRule type="expression" dxfId="840" priority="102">
      <formula>IF(RIGHT(TEXT(AK368,"0.#"),1)=".",TRUE,FALSE)</formula>
    </cfRule>
  </conditionalFormatting>
  <conditionalFormatting sqref="AU368:AX368">
    <cfRule type="expression" dxfId="839" priority="97">
      <formula>IF(AND(AU368&gt;=0, RIGHT(TEXT(AU368,"0.#"),1)&lt;&gt;"."),TRUE,FALSE)</formula>
    </cfRule>
    <cfRule type="expression" dxfId="838" priority="98">
      <formula>IF(AND(AU368&gt;=0, RIGHT(TEXT(AU368,"0.#"),1)="."),TRUE,FALSE)</formula>
    </cfRule>
    <cfRule type="expression" dxfId="837" priority="99">
      <formula>IF(AND(AU368&lt;0, RIGHT(TEXT(AU368,"0.#"),1)&lt;&gt;"."),TRUE,FALSE)</formula>
    </cfRule>
    <cfRule type="expression" dxfId="836" priority="100">
      <formula>IF(AND(AU368&lt;0, RIGHT(TEXT(AU368,"0.#"),1)="."),TRUE,FALSE)</formula>
    </cfRule>
  </conditionalFormatting>
  <conditionalFormatting sqref="AK369:AK397">
    <cfRule type="expression" dxfId="835" priority="95">
      <formula>IF(RIGHT(TEXT(AK369,"0.#"),1)=".",FALSE,TRUE)</formula>
    </cfRule>
    <cfRule type="expression" dxfId="834" priority="96">
      <formula>IF(RIGHT(TEXT(AK369,"0.#"),1)=".",TRUE,FALSE)</formula>
    </cfRule>
  </conditionalFormatting>
  <conditionalFormatting sqref="AU369:AX397">
    <cfRule type="expression" dxfId="833" priority="91">
      <formula>IF(AND(AU369&gt;=0, RIGHT(TEXT(AU369,"0.#"),1)&lt;&gt;"."),TRUE,FALSE)</formula>
    </cfRule>
    <cfRule type="expression" dxfId="832" priority="92">
      <formula>IF(AND(AU369&gt;=0, RIGHT(TEXT(AU369,"0.#"),1)="."),TRUE,FALSE)</formula>
    </cfRule>
    <cfRule type="expression" dxfId="831" priority="93">
      <formula>IF(AND(AU369&lt;0, RIGHT(TEXT(AU369,"0.#"),1)&lt;&gt;"."),TRUE,FALSE)</formula>
    </cfRule>
    <cfRule type="expression" dxfId="830" priority="94">
      <formula>IF(AND(AU369&lt;0, RIGHT(TEXT(AU369,"0.#"),1)="."),TRUE,FALSE)</formula>
    </cfRule>
  </conditionalFormatting>
  <conditionalFormatting sqref="AK401">
    <cfRule type="expression" dxfId="829" priority="89">
      <formula>IF(RIGHT(TEXT(AK401,"0.#"),1)=".",FALSE,TRUE)</formula>
    </cfRule>
    <cfRule type="expression" dxfId="828" priority="90">
      <formula>IF(RIGHT(TEXT(AK401,"0.#"),1)=".",TRUE,FALSE)</formula>
    </cfRule>
  </conditionalFormatting>
  <conditionalFormatting sqref="AU401:AX401">
    <cfRule type="expression" dxfId="827" priority="85">
      <formula>IF(AND(AU401&gt;=0, RIGHT(TEXT(AU401,"0.#"),1)&lt;&gt;"."),TRUE,FALSE)</formula>
    </cfRule>
    <cfRule type="expression" dxfId="826" priority="86">
      <formula>IF(AND(AU401&gt;=0, RIGHT(TEXT(AU401,"0.#"),1)="."),TRUE,FALSE)</formula>
    </cfRule>
    <cfRule type="expression" dxfId="825" priority="87">
      <formula>IF(AND(AU401&lt;0, RIGHT(TEXT(AU401,"0.#"),1)&lt;&gt;"."),TRUE,FALSE)</formula>
    </cfRule>
    <cfRule type="expression" dxfId="824" priority="88">
      <formula>IF(AND(AU401&lt;0, RIGHT(TEXT(AU401,"0.#"),1)="."),TRUE,FALSE)</formula>
    </cfRule>
  </conditionalFormatting>
  <conditionalFormatting sqref="AK402:AK430">
    <cfRule type="expression" dxfId="823" priority="83">
      <formula>IF(RIGHT(TEXT(AK402,"0.#"),1)=".",FALSE,TRUE)</formula>
    </cfRule>
    <cfRule type="expression" dxfId="822" priority="84">
      <formula>IF(RIGHT(TEXT(AK402,"0.#"),1)=".",TRUE,FALSE)</formula>
    </cfRule>
  </conditionalFormatting>
  <conditionalFormatting sqref="AU402:AX430">
    <cfRule type="expression" dxfId="821" priority="79">
      <formula>IF(AND(AU402&gt;=0, RIGHT(TEXT(AU402,"0.#"),1)&lt;&gt;"."),TRUE,FALSE)</formula>
    </cfRule>
    <cfRule type="expression" dxfId="820" priority="80">
      <formula>IF(AND(AU402&gt;=0, RIGHT(TEXT(AU402,"0.#"),1)="."),TRUE,FALSE)</formula>
    </cfRule>
    <cfRule type="expression" dxfId="819" priority="81">
      <formula>IF(AND(AU402&lt;0, RIGHT(TEXT(AU402,"0.#"),1)&lt;&gt;"."),TRUE,FALSE)</formula>
    </cfRule>
    <cfRule type="expression" dxfId="818" priority="82">
      <formula>IF(AND(AU402&lt;0, RIGHT(TEXT(AU402,"0.#"),1)="."),TRUE,FALSE)</formula>
    </cfRule>
  </conditionalFormatting>
  <conditionalFormatting sqref="AK434">
    <cfRule type="expression" dxfId="817" priority="77">
      <formula>IF(RIGHT(TEXT(AK434,"0.#"),1)=".",FALSE,TRUE)</formula>
    </cfRule>
    <cfRule type="expression" dxfId="816" priority="78">
      <formula>IF(RIGHT(TEXT(AK434,"0.#"),1)=".",TRUE,FALSE)</formula>
    </cfRule>
  </conditionalFormatting>
  <conditionalFormatting sqref="AU434:AX434">
    <cfRule type="expression" dxfId="815" priority="73">
      <formula>IF(AND(AU434&gt;=0, RIGHT(TEXT(AU434,"0.#"),1)&lt;&gt;"."),TRUE,FALSE)</formula>
    </cfRule>
    <cfRule type="expression" dxfId="814" priority="74">
      <formula>IF(AND(AU434&gt;=0, RIGHT(TEXT(AU434,"0.#"),1)="."),TRUE,FALSE)</formula>
    </cfRule>
    <cfRule type="expression" dxfId="813" priority="75">
      <formula>IF(AND(AU434&lt;0, RIGHT(TEXT(AU434,"0.#"),1)&lt;&gt;"."),TRUE,FALSE)</formula>
    </cfRule>
    <cfRule type="expression" dxfId="812" priority="76">
      <formula>IF(AND(AU434&lt;0, RIGHT(TEXT(AU434,"0.#"),1)="."),TRUE,FALSE)</formula>
    </cfRule>
  </conditionalFormatting>
  <conditionalFormatting sqref="AK435:AK463">
    <cfRule type="expression" dxfId="811" priority="71">
      <formula>IF(RIGHT(TEXT(AK435,"0.#"),1)=".",FALSE,TRUE)</formula>
    </cfRule>
    <cfRule type="expression" dxfId="810" priority="72">
      <formula>IF(RIGHT(TEXT(AK435,"0.#"),1)=".",TRUE,FALSE)</formula>
    </cfRule>
  </conditionalFormatting>
  <conditionalFormatting sqref="AU435:AX463">
    <cfRule type="expression" dxfId="809" priority="67">
      <formula>IF(AND(AU435&gt;=0, RIGHT(TEXT(AU435,"0.#"),1)&lt;&gt;"."),TRUE,FALSE)</formula>
    </cfRule>
    <cfRule type="expression" dxfId="808" priority="68">
      <formula>IF(AND(AU435&gt;=0, RIGHT(TEXT(AU435,"0.#"),1)="."),TRUE,FALSE)</formula>
    </cfRule>
    <cfRule type="expression" dxfId="807" priority="69">
      <formula>IF(AND(AU435&lt;0, RIGHT(TEXT(AU435,"0.#"),1)&lt;&gt;"."),TRUE,FALSE)</formula>
    </cfRule>
    <cfRule type="expression" dxfId="806" priority="70">
      <formula>IF(AND(AU435&lt;0, RIGHT(TEXT(AU435,"0.#"),1)="."),TRUE,FALSE)</formula>
    </cfRule>
  </conditionalFormatting>
  <conditionalFormatting sqref="AK467">
    <cfRule type="expression" dxfId="805" priority="65">
      <formula>IF(RIGHT(TEXT(AK467,"0.#"),1)=".",FALSE,TRUE)</formula>
    </cfRule>
    <cfRule type="expression" dxfId="804" priority="66">
      <formula>IF(RIGHT(TEXT(AK467,"0.#"),1)=".",TRUE,FALSE)</formula>
    </cfRule>
  </conditionalFormatting>
  <conditionalFormatting sqref="AU467:AX467">
    <cfRule type="expression" dxfId="803" priority="61">
      <formula>IF(AND(AU467&gt;=0, RIGHT(TEXT(AU467,"0.#"),1)&lt;&gt;"."),TRUE,FALSE)</formula>
    </cfRule>
    <cfRule type="expression" dxfId="802" priority="62">
      <formula>IF(AND(AU467&gt;=0, RIGHT(TEXT(AU467,"0.#"),1)="."),TRUE,FALSE)</formula>
    </cfRule>
    <cfRule type="expression" dxfId="801" priority="63">
      <formula>IF(AND(AU467&lt;0, RIGHT(TEXT(AU467,"0.#"),1)&lt;&gt;"."),TRUE,FALSE)</formula>
    </cfRule>
    <cfRule type="expression" dxfId="800" priority="64">
      <formula>IF(AND(AU467&lt;0, RIGHT(TEXT(AU467,"0.#"),1)="."),TRUE,FALSE)</formula>
    </cfRule>
  </conditionalFormatting>
  <conditionalFormatting sqref="AK468:AK496">
    <cfRule type="expression" dxfId="799" priority="59">
      <formula>IF(RIGHT(TEXT(AK468,"0.#"),1)=".",FALSE,TRUE)</formula>
    </cfRule>
    <cfRule type="expression" dxfId="798" priority="60">
      <formula>IF(RIGHT(TEXT(AK468,"0.#"),1)=".",TRUE,FALSE)</formula>
    </cfRule>
  </conditionalFormatting>
  <conditionalFormatting sqref="AU468:AX496">
    <cfRule type="expression" dxfId="797" priority="55">
      <formula>IF(AND(AU468&gt;=0, RIGHT(TEXT(AU468,"0.#"),1)&lt;&gt;"."),TRUE,FALSE)</formula>
    </cfRule>
    <cfRule type="expression" dxfId="796" priority="56">
      <formula>IF(AND(AU468&gt;=0, RIGHT(TEXT(AU468,"0.#"),1)="."),TRUE,FALSE)</formula>
    </cfRule>
    <cfRule type="expression" dxfId="795" priority="57">
      <formula>IF(AND(AU468&lt;0, RIGHT(TEXT(AU468,"0.#"),1)&lt;&gt;"."),TRUE,FALSE)</formula>
    </cfRule>
    <cfRule type="expression" dxfId="794" priority="58">
      <formula>IF(AND(AU468&lt;0, RIGHT(TEXT(AU468,"0.#"),1)="."),TRUE,FALSE)</formula>
    </cfRule>
  </conditionalFormatting>
  <conditionalFormatting sqref="AE24:AX24 AJ23:AS23">
    <cfRule type="expression" dxfId="793" priority="53">
      <formula>IF(RIGHT(TEXT(AE23,"0.#"),1)=".",FALSE,TRUE)</formula>
    </cfRule>
    <cfRule type="expression" dxfId="792" priority="54">
      <formula>IF(RIGHT(TEXT(AE23,"0.#"),1)=".",TRUE,FALSE)</formula>
    </cfRule>
  </conditionalFormatting>
  <conditionalFormatting sqref="AE25:AI25">
    <cfRule type="expression" dxfId="791" priority="45">
      <formula>IF(AND(AE25&gt;=0, RIGHT(TEXT(AE25,"0.#"),1)&lt;&gt;"."),TRUE,FALSE)</formula>
    </cfRule>
    <cfRule type="expression" dxfId="790" priority="46">
      <formula>IF(AND(AE25&gt;=0, RIGHT(TEXT(AE25,"0.#"),1)="."),TRUE,FALSE)</formula>
    </cfRule>
    <cfRule type="expression" dxfId="789" priority="47">
      <formula>IF(AND(AE25&lt;0, RIGHT(TEXT(AE25,"0.#"),1)&lt;&gt;"."),TRUE,FALSE)</formula>
    </cfRule>
    <cfRule type="expression" dxfId="788" priority="48">
      <formula>IF(AND(AE25&lt;0, RIGHT(TEXT(AE25,"0.#"),1)="."),TRUE,FALSE)</formula>
    </cfRule>
  </conditionalFormatting>
  <conditionalFormatting sqref="AJ25:AS25">
    <cfRule type="expression" dxfId="787" priority="41">
      <formula>IF(AND(AJ25&gt;=0, RIGHT(TEXT(AJ25,"0.#"),1)&lt;&gt;"."),TRUE,FALSE)</formula>
    </cfRule>
    <cfRule type="expression" dxfId="786" priority="42">
      <formula>IF(AND(AJ25&gt;=0, RIGHT(TEXT(AJ25,"0.#"),1)="."),TRUE,FALSE)</formula>
    </cfRule>
    <cfRule type="expression" dxfId="785" priority="43">
      <formula>IF(AND(AJ25&lt;0, RIGHT(TEXT(AJ25,"0.#"),1)&lt;&gt;"."),TRUE,FALSE)</formula>
    </cfRule>
    <cfRule type="expression" dxfId="784" priority="44">
      <formula>IF(AND(AJ25&lt;0, RIGHT(TEXT(AJ25,"0.#"),1)="."),TRUE,FALSE)</formula>
    </cfRule>
  </conditionalFormatting>
  <conditionalFormatting sqref="AU236:AX236">
    <cfRule type="expression" dxfId="783" priority="29">
      <formula>IF(AND(AU236&gt;=0, RIGHT(TEXT(AU236,"0.#"),1)&lt;&gt;"."),TRUE,FALSE)</formula>
    </cfRule>
    <cfRule type="expression" dxfId="782" priority="30">
      <formula>IF(AND(AU236&gt;=0, RIGHT(TEXT(AU236,"0.#"),1)="."),TRUE,FALSE)</formula>
    </cfRule>
    <cfRule type="expression" dxfId="781" priority="31">
      <formula>IF(AND(AU236&lt;0, RIGHT(TEXT(AU236,"0.#"),1)&lt;&gt;"."),TRUE,FALSE)</formula>
    </cfRule>
    <cfRule type="expression" dxfId="780" priority="32">
      <formula>IF(AND(AU236&lt;0, RIGHT(TEXT(AU236,"0.#"),1)="."),TRUE,FALSE)</formula>
    </cfRule>
  </conditionalFormatting>
  <conditionalFormatting sqref="AE43:AI43 AE38:AI38 AE33:AI33 AE28:AI28">
    <cfRule type="expression" dxfId="779" priority="27">
      <formula>IF(RIGHT(TEXT(AE28,"0.#"),1)=".",FALSE,TRUE)</formula>
    </cfRule>
    <cfRule type="expression" dxfId="778" priority="28">
      <formula>IF(RIGHT(TEXT(AE28,"0.#"),1)=".",TRUE,FALSE)</formula>
    </cfRule>
  </conditionalFormatting>
  <conditionalFormatting sqref="AE44:AX44 AJ43:AS43 AE39:AX39 AJ38:AS38 AE34:AX34 AJ33:AS33 AE29:AX29 AJ28:AS28">
    <cfRule type="expression" dxfId="777" priority="25">
      <formula>IF(RIGHT(TEXT(AE28,"0.#"),1)=".",FALSE,TRUE)</formula>
    </cfRule>
    <cfRule type="expression" dxfId="776" priority="26">
      <formula>IF(RIGHT(TEXT(AE28,"0.#"),1)=".",TRUE,FALSE)</formula>
    </cfRule>
  </conditionalFormatting>
  <conditionalFormatting sqref="AE45:AI45 AE40:AI40 AE35:AI35 AE30:AI30">
    <cfRule type="expression" dxfId="775" priority="21">
      <formula>IF(AND(AE30&gt;=0, RIGHT(TEXT(AE30,"0.#"),1)&lt;&gt;"."),TRUE,FALSE)</formula>
    </cfRule>
    <cfRule type="expression" dxfId="774" priority="22">
      <formula>IF(AND(AE30&gt;=0, RIGHT(TEXT(AE30,"0.#"),1)="."),TRUE,FALSE)</formula>
    </cfRule>
    <cfRule type="expression" dxfId="773" priority="23">
      <formula>IF(AND(AE30&lt;0, RIGHT(TEXT(AE30,"0.#"),1)&lt;&gt;"."),TRUE,FALSE)</formula>
    </cfRule>
    <cfRule type="expression" dxfId="772" priority="24">
      <formula>IF(AND(AE30&lt;0, RIGHT(TEXT(AE30,"0.#"),1)="."),TRUE,FALSE)</formula>
    </cfRule>
  </conditionalFormatting>
  <conditionalFormatting sqref="AJ45:AS45 AJ40:AS40 AJ35:AS35 AJ30:AS30">
    <cfRule type="expression" dxfId="771" priority="17">
      <formula>IF(AND(AJ30&gt;=0, RIGHT(TEXT(AJ30,"0.#"),1)&lt;&gt;"."),TRUE,FALSE)</formula>
    </cfRule>
    <cfRule type="expression" dxfId="770" priority="18">
      <formula>IF(AND(AJ30&gt;=0, RIGHT(TEXT(AJ30,"0.#"),1)="."),TRUE,FALSE)</formula>
    </cfRule>
    <cfRule type="expression" dxfId="769" priority="19">
      <formula>IF(AND(AJ30&lt;0, RIGHT(TEXT(AJ30,"0.#"),1)&lt;&gt;"."),TRUE,FALSE)</formula>
    </cfRule>
    <cfRule type="expression" dxfId="768" priority="20">
      <formula>IF(AND(AJ30&lt;0, RIGHT(TEXT(AJ30,"0.#"),1)="."),TRUE,FALSE)</formula>
    </cfRule>
  </conditionalFormatting>
  <conditionalFormatting sqref="AE64:AI64 AE59:AI59">
    <cfRule type="expression" dxfId="767" priority="15">
      <formula>IF(RIGHT(TEXT(AE59,"0.#"),1)=".",FALSE,TRUE)</formula>
    </cfRule>
    <cfRule type="expression" dxfId="766" priority="16">
      <formula>IF(RIGHT(TEXT(AE59,"0.#"),1)=".",TRUE,FALSE)</formula>
    </cfRule>
  </conditionalFormatting>
  <conditionalFormatting sqref="AE65:AX65 AJ64:AS64 AE60:AX60 AJ59:AS59">
    <cfRule type="expression" dxfId="765" priority="13">
      <formula>IF(RIGHT(TEXT(AE59,"0.#"),1)=".",FALSE,TRUE)</formula>
    </cfRule>
    <cfRule type="expression" dxfId="764" priority="14">
      <formula>IF(RIGHT(TEXT(AE59,"0.#"),1)=".",TRUE,FALSE)</formula>
    </cfRule>
  </conditionalFormatting>
  <conditionalFormatting sqref="AE66:AI66 AE61:AI61">
    <cfRule type="expression" dxfId="763" priority="9">
      <formula>IF(AND(AE61&gt;=0, RIGHT(TEXT(AE61,"0.#"),1)&lt;&gt;"."),TRUE,FALSE)</formula>
    </cfRule>
    <cfRule type="expression" dxfId="762" priority="10">
      <formula>IF(AND(AE61&gt;=0, RIGHT(TEXT(AE61,"0.#"),1)="."),TRUE,FALSE)</formula>
    </cfRule>
    <cfRule type="expression" dxfId="761" priority="11">
      <formula>IF(AND(AE61&lt;0, RIGHT(TEXT(AE61,"0.#"),1)&lt;&gt;"."),TRUE,FALSE)</formula>
    </cfRule>
    <cfRule type="expression" dxfId="760" priority="12">
      <formula>IF(AND(AE61&lt;0, RIGHT(TEXT(AE61,"0.#"),1)="."),TRUE,FALSE)</formula>
    </cfRule>
  </conditionalFormatting>
  <conditionalFormatting sqref="AJ66:AS66 AJ61:AS61">
    <cfRule type="expression" dxfId="759" priority="5">
      <formula>IF(AND(AJ61&gt;=0, RIGHT(TEXT(AJ61,"0.#"),1)&lt;&gt;"."),TRUE,FALSE)</formula>
    </cfRule>
    <cfRule type="expression" dxfId="758" priority="6">
      <formula>IF(AND(AJ61&gt;=0, RIGHT(TEXT(AJ61,"0.#"),1)="."),TRUE,FALSE)</formula>
    </cfRule>
    <cfRule type="expression" dxfId="757" priority="7">
      <formula>IF(AND(AJ61&lt;0, RIGHT(TEXT(AJ61,"0.#"),1)&lt;&gt;"."),TRUE,FALSE)</formula>
    </cfRule>
    <cfRule type="expression" dxfId="756" priority="8">
      <formula>IF(AND(AJ61&lt;0, RIGHT(TEXT(AJ61,"0.#"),1)="."),TRUE,FALSE)</formula>
    </cfRule>
  </conditionalFormatting>
  <conditionalFormatting sqref="AE81:AX81 AE78:AX78 AE75:AX75 AE72:AX72">
    <cfRule type="expression" dxfId="755" priority="3">
      <formula>IF(RIGHT(TEXT(AE72,"0.#"),1)=".",FALSE,TRUE)</formula>
    </cfRule>
    <cfRule type="expression" dxfId="754" priority="4">
      <formula>IF(RIGHT(TEXT(AE72,"0.#"),1)=".",TRUE,FALSE)</formula>
    </cfRule>
  </conditionalFormatting>
  <conditionalFormatting sqref="AE80:AS80 AE77:AS77 AE74:AS74 AE71:AS71">
    <cfRule type="expression" dxfId="753" priority="1">
      <formula>IF(RIGHT(TEXT(AE71,"0.#"),1)=".",FALSE,TRUE)</formula>
    </cfRule>
    <cfRule type="expression" dxfId="752"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49"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28575</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t="s">
        <v>479</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479</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AU18" sqref="AU18:AV1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288"/>
      <c r="H4" s="289"/>
      <c r="I4" s="289"/>
      <c r="J4" s="289"/>
      <c r="K4" s="289"/>
      <c r="L4" s="289"/>
      <c r="M4" s="289"/>
      <c r="N4" s="289"/>
      <c r="O4" s="290"/>
      <c r="P4" s="254"/>
      <c r="Q4" s="195"/>
      <c r="R4" s="195"/>
      <c r="S4" s="195"/>
      <c r="T4" s="195"/>
      <c r="U4" s="195"/>
      <c r="V4" s="195"/>
      <c r="W4" s="195"/>
      <c r="X4" s="196"/>
      <c r="Y4" s="297" t="s">
        <v>14</v>
      </c>
      <c r="Z4" s="298"/>
      <c r="AA4" s="299"/>
      <c r="AB4" s="300"/>
      <c r="AC4" s="301"/>
      <c r="AD4" s="301"/>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1"/>
      <c r="H5" s="292"/>
      <c r="I5" s="292"/>
      <c r="J5" s="292"/>
      <c r="K5" s="292"/>
      <c r="L5" s="292"/>
      <c r="M5" s="292"/>
      <c r="N5" s="292"/>
      <c r="O5" s="293"/>
      <c r="P5" s="276"/>
      <c r="Q5" s="276"/>
      <c r="R5" s="276"/>
      <c r="S5" s="276"/>
      <c r="T5" s="276"/>
      <c r="U5" s="276"/>
      <c r="V5" s="276"/>
      <c r="W5" s="276"/>
      <c r="X5" s="277"/>
      <c r="Y5" s="175" t="s">
        <v>65</v>
      </c>
      <c r="Z5" s="121"/>
      <c r="AA5" s="171"/>
      <c r="AB5" s="286"/>
      <c r="AC5" s="287"/>
      <c r="AD5" s="287"/>
      <c r="AE5" s="93"/>
      <c r="AF5" s="94"/>
      <c r="AG5" s="94"/>
      <c r="AH5" s="94"/>
      <c r="AI5" s="95"/>
      <c r="AJ5" s="93"/>
      <c r="AK5" s="94"/>
      <c r="AL5" s="94"/>
      <c r="AM5" s="94"/>
      <c r="AN5" s="95"/>
      <c r="AO5" s="93"/>
      <c r="AP5" s="94"/>
      <c r="AQ5" s="94"/>
      <c r="AR5" s="94"/>
      <c r="AS5" s="95"/>
      <c r="AT5" s="93"/>
      <c r="AU5" s="94"/>
      <c r="AV5" s="94"/>
      <c r="AW5" s="94"/>
      <c r="AX5" s="95"/>
    </row>
    <row r="6" spans="1:50" ht="22.5" customHeight="1" x14ac:dyDescent="0.15">
      <c r="A6" s="667"/>
      <c r="B6" s="668"/>
      <c r="C6" s="668"/>
      <c r="D6" s="668"/>
      <c r="E6" s="668"/>
      <c r="F6" s="669"/>
      <c r="G6" s="294"/>
      <c r="H6" s="295"/>
      <c r="I6" s="295"/>
      <c r="J6" s="295"/>
      <c r="K6" s="295"/>
      <c r="L6" s="295"/>
      <c r="M6" s="295"/>
      <c r="N6" s="295"/>
      <c r="O6" s="296"/>
      <c r="P6" s="197"/>
      <c r="Q6" s="197"/>
      <c r="R6" s="197"/>
      <c r="S6" s="197"/>
      <c r="T6" s="197"/>
      <c r="U6" s="197"/>
      <c r="V6" s="197"/>
      <c r="W6" s="197"/>
      <c r="X6" s="198"/>
      <c r="Y6" s="120" t="s">
        <v>15</v>
      </c>
      <c r="Z6" s="121"/>
      <c r="AA6" s="171"/>
      <c r="AB6" s="679"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288"/>
      <c r="H9" s="289"/>
      <c r="I9" s="289"/>
      <c r="J9" s="289"/>
      <c r="K9" s="289"/>
      <c r="L9" s="289"/>
      <c r="M9" s="289"/>
      <c r="N9" s="289"/>
      <c r="O9" s="290"/>
      <c r="P9" s="254"/>
      <c r="Q9" s="195"/>
      <c r="R9" s="195"/>
      <c r="S9" s="195"/>
      <c r="T9" s="195"/>
      <c r="U9" s="195"/>
      <c r="V9" s="195"/>
      <c r="W9" s="195"/>
      <c r="X9" s="196"/>
      <c r="Y9" s="297" t="s">
        <v>14</v>
      </c>
      <c r="Z9" s="298"/>
      <c r="AA9" s="299"/>
      <c r="AB9" s="300"/>
      <c r="AC9" s="301"/>
      <c r="AD9" s="301"/>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1"/>
      <c r="H10" s="292"/>
      <c r="I10" s="292"/>
      <c r="J10" s="292"/>
      <c r="K10" s="292"/>
      <c r="L10" s="292"/>
      <c r="M10" s="292"/>
      <c r="N10" s="292"/>
      <c r="O10" s="293"/>
      <c r="P10" s="276"/>
      <c r="Q10" s="276"/>
      <c r="R10" s="276"/>
      <c r="S10" s="276"/>
      <c r="T10" s="276"/>
      <c r="U10" s="276"/>
      <c r="V10" s="276"/>
      <c r="W10" s="276"/>
      <c r="X10" s="277"/>
      <c r="Y10" s="175" t="s">
        <v>65</v>
      </c>
      <c r="Z10" s="121"/>
      <c r="AA10" s="171"/>
      <c r="AB10" s="28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294"/>
      <c r="H11" s="295"/>
      <c r="I11" s="295"/>
      <c r="J11" s="295"/>
      <c r="K11" s="295"/>
      <c r="L11" s="295"/>
      <c r="M11" s="295"/>
      <c r="N11" s="295"/>
      <c r="O11" s="296"/>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288"/>
      <c r="H14" s="289"/>
      <c r="I14" s="289"/>
      <c r="J14" s="289"/>
      <c r="K14" s="289"/>
      <c r="L14" s="289"/>
      <c r="M14" s="289"/>
      <c r="N14" s="289"/>
      <c r="O14" s="290"/>
      <c r="P14" s="254"/>
      <c r="Q14" s="195"/>
      <c r="R14" s="195"/>
      <c r="S14" s="195"/>
      <c r="T14" s="195"/>
      <c r="U14" s="195"/>
      <c r="V14" s="195"/>
      <c r="W14" s="195"/>
      <c r="X14" s="196"/>
      <c r="Y14" s="297" t="s">
        <v>14</v>
      </c>
      <c r="Z14" s="298"/>
      <c r="AA14" s="299"/>
      <c r="AB14" s="300"/>
      <c r="AC14" s="301"/>
      <c r="AD14" s="301"/>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1"/>
      <c r="H15" s="292"/>
      <c r="I15" s="292"/>
      <c r="J15" s="292"/>
      <c r="K15" s="292"/>
      <c r="L15" s="292"/>
      <c r="M15" s="292"/>
      <c r="N15" s="292"/>
      <c r="O15" s="293"/>
      <c r="P15" s="276"/>
      <c r="Q15" s="276"/>
      <c r="R15" s="276"/>
      <c r="S15" s="276"/>
      <c r="T15" s="276"/>
      <c r="U15" s="276"/>
      <c r="V15" s="276"/>
      <c r="W15" s="276"/>
      <c r="X15" s="277"/>
      <c r="Y15" s="175" t="s">
        <v>65</v>
      </c>
      <c r="Z15" s="121"/>
      <c r="AA15" s="171"/>
      <c r="AB15" s="28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294"/>
      <c r="H16" s="295"/>
      <c r="I16" s="295"/>
      <c r="J16" s="295"/>
      <c r="K16" s="295"/>
      <c r="L16" s="295"/>
      <c r="M16" s="295"/>
      <c r="N16" s="295"/>
      <c r="O16" s="296"/>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288"/>
      <c r="H19" s="289"/>
      <c r="I19" s="289"/>
      <c r="J19" s="289"/>
      <c r="K19" s="289"/>
      <c r="L19" s="289"/>
      <c r="M19" s="289"/>
      <c r="N19" s="289"/>
      <c r="O19" s="290"/>
      <c r="P19" s="254"/>
      <c r="Q19" s="195"/>
      <c r="R19" s="195"/>
      <c r="S19" s="195"/>
      <c r="T19" s="195"/>
      <c r="U19" s="195"/>
      <c r="V19" s="195"/>
      <c r="W19" s="195"/>
      <c r="X19" s="196"/>
      <c r="Y19" s="297" t="s">
        <v>14</v>
      </c>
      <c r="Z19" s="298"/>
      <c r="AA19" s="299"/>
      <c r="AB19" s="300"/>
      <c r="AC19" s="301"/>
      <c r="AD19" s="301"/>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1"/>
      <c r="H20" s="292"/>
      <c r="I20" s="292"/>
      <c r="J20" s="292"/>
      <c r="K20" s="292"/>
      <c r="L20" s="292"/>
      <c r="M20" s="292"/>
      <c r="N20" s="292"/>
      <c r="O20" s="293"/>
      <c r="P20" s="276"/>
      <c r="Q20" s="276"/>
      <c r="R20" s="276"/>
      <c r="S20" s="276"/>
      <c r="T20" s="276"/>
      <c r="U20" s="276"/>
      <c r="V20" s="276"/>
      <c r="W20" s="276"/>
      <c r="X20" s="277"/>
      <c r="Y20" s="175" t="s">
        <v>65</v>
      </c>
      <c r="Z20" s="121"/>
      <c r="AA20" s="171"/>
      <c r="AB20" s="28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294"/>
      <c r="H21" s="295"/>
      <c r="I21" s="295"/>
      <c r="J21" s="295"/>
      <c r="K21" s="295"/>
      <c r="L21" s="295"/>
      <c r="M21" s="295"/>
      <c r="N21" s="295"/>
      <c r="O21" s="296"/>
      <c r="P21" s="197"/>
      <c r="Q21" s="197"/>
      <c r="R21" s="197"/>
      <c r="S21" s="197"/>
      <c r="T21" s="197"/>
      <c r="U21" s="197"/>
      <c r="V21" s="197"/>
      <c r="W21" s="197"/>
      <c r="X21" s="198"/>
      <c r="Y21" s="120" t="s">
        <v>15</v>
      </c>
      <c r="Z21" s="121"/>
      <c r="AA21" s="171"/>
      <c r="AB21" s="679"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hidden="1"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hidden="1"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hidden="1" customHeight="1" x14ac:dyDescent="0.15">
      <c r="A24" s="216"/>
      <c r="B24" s="214"/>
      <c r="C24" s="214"/>
      <c r="D24" s="214"/>
      <c r="E24" s="214"/>
      <c r="F24" s="215"/>
      <c r="G24" s="288"/>
      <c r="H24" s="289"/>
      <c r="I24" s="289"/>
      <c r="J24" s="289"/>
      <c r="K24" s="289"/>
      <c r="L24" s="289"/>
      <c r="M24" s="289"/>
      <c r="N24" s="289"/>
      <c r="O24" s="290"/>
      <c r="P24" s="254"/>
      <c r="Q24" s="195"/>
      <c r="R24" s="195"/>
      <c r="S24" s="195"/>
      <c r="T24" s="195"/>
      <c r="U24" s="195"/>
      <c r="V24" s="195"/>
      <c r="W24" s="195"/>
      <c r="X24" s="196"/>
      <c r="Y24" s="297" t="s">
        <v>14</v>
      </c>
      <c r="Z24" s="298"/>
      <c r="AA24" s="299"/>
      <c r="AB24" s="300"/>
      <c r="AC24" s="301"/>
      <c r="AD24" s="301"/>
      <c r="AE24" s="93"/>
      <c r="AF24" s="94"/>
      <c r="AG24" s="94"/>
      <c r="AH24" s="94"/>
      <c r="AI24" s="95"/>
      <c r="AJ24" s="93"/>
      <c r="AK24" s="94"/>
      <c r="AL24" s="94"/>
      <c r="AM24" s="94"/>
      <c r="AN24" s="95"/>
      <c r="AO24" s="93"/>
      <c r="AP24" s="94"/>
      <c r="AQ24" s="94"/>
      <c r="AR24" s="94"/>
      <c r="AS24" s="95"/>
      <c r="AT24" s="226"/>
      <c r="AU24" s="226"/>
      <c r="AV24" s="226"/>
      <c r="AW24" s="226"/>
      <c r="AX24" s="227"/>
    </row>
    <row r="25" spans="1:50" ht="22.5" hidden="1" customHeight="1" x14ac:dyDescent="0.15">
      <c r="A25" s="217"/>
      <c r="B25" s="218"/>
      <c r="C25" s="218"/>
      <c r="D25" s="218"/>
      <c r="E25" s="218"/>
      <c r="F25" s="219"/>
      <c r="G25" s="291"/>
      <c r="H25" s="292"/>
      <c r="I25" s="292"/>
      <c r="J25" s="292"/>
      <c r="K25" s="292"/>
      <c r="L25" s="292"/>
      <c r="M25" s="292"/>
      <c r="N25" s="292"/>
      <c r="O25" s="293"/>
      <c r="P25" s="276"/>
      <c r="Q25" s="276"/>
      <c r="R25" s="276"/>
      <c r="S25" s="276"/>
      <c r="T25" s="276"/>
      <c r="U25" s="276"/>
      <c r="V25" s="276"/>
      <c r="W25" s="276"/>
      <c r="X25" s="277"/>
      <c r="Y25" s="175" t="s">
        <v>65</v>
      </c>
      <c r="Z25" s="121"/>
      <c r="AA25" s="171"/>
      <c r="AB25" s="28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hidden="1" customHeight="1" x14ac:dyDescent="0.15">
      <c r="A26" s="667"/>
      <c r="B26" s="668"/>
      <c r="C26" s="668"/>
      <c r="D26" s="668"/>
      <c r="E26" s="668"/>
      <c r="F26" s="669"/>
      <c r="G26" s="294"/>
      <c r="H26" s="295"/>
      <c r="I26" s="295"/>
      <c r="J26" s="295"/>
      <c r="K26" s="295"/>
      <c r="L26" s="295"/>
      <c r="M26" s="295"/>
      <c r="N26" s="295"/>
      <c r="O26" s="296"/>
      <c r="P26" s="197"/>
      <c r="Q26" s="197"/>
      <c r="R26" s="197"/>
      <c r="S26" s="197"/>
      <c r="T26" s="197"/>
      <c r="U26" s="197"/>
      <c r="V26" s="197"/>
      <c r="W26" s="197"/>
      <c r="X26" s="198"/>
      <c r="Y26" s="120" t="s">
        <v>15</v>
      </c>
      <c r="Z26" s="121"/>
      <c r="AA26" s="171"/>
      <c r="AB26" s="679"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hidden="1"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hidden="1"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hidden="1" customHeight="1" x14ac:dyDescent="0.15">
      <c r="A29" s="216"/>
      <c r="B29" s="214"/>
      <c r="C29" s="214"/>
      <c r="D29" s="214"/>
      <c r="E29" s="214"/>
      <c r="F29" s="215"/>
      <c r="G29" s="288"/>
      <c r="H29" s="289"/>
      <c r="I29" s="289"/>
      <c r="J29" s="289"/>
      <c r="K29" s="289"/>
      <c r="L29" s="289"/>
      <c r="M29" s="289"/>
      <c r="N29" s="289"/>
      <c r="O29" s="290"/>
      <c r="P29" s="254"/>
      <c r="Q29" s="195"/>
      <c r="R29" s="195"/>
      <c r="S29" s="195"/>
      <c r="T29" s="195"/>
      <c r="U29" s="195"/>
      <c r="V29" s="195"/>
      <c r="W29" s="195"/>
      <c r="X29" s="196"/>
      <c r="Y29" s="297" t="s">
        <v>14</v>
      </c>
      <c r="Z29" s="298"/>
      <c r="AA29" s="299"/>
      <c r="AB29" s="300"/>
      <c r="AC29" s="301"/>
      <c r="AD29" s="301"/>
      <c r="AE29" s="93"/>
      <c r="AF29" s="94"/>
      <c r="AG29" s="94"/>
      <c r="AH29" s="94"/>
      <c r="AI29" s="95"/>
      <c r="AJ29" s="93"/>
      <c r="AK29" s="94"/>
      <c r="AL29" s="94"/>
      <c r="AM29" s="94"/>
      <c r="AN29" s="95"/>
      <c r="AO29" s="93"/>
      <c r="AP29" s="94"/>
      <c r="AQ29" s="94"/>
      <c r="AR29" s="94"/>
      <c r="AS29" s="95"/>
      <c r="AT29" s="226"/>
      <c r="AU29" s="226"/>
      <c r="AV29" s="226"/>
      <c r="AW29" s="226"/>
      <c r="AX29" s="227"/>
    </row>
    <row r="30" spans="1:50" ht="22.5" hidden="1" customHeight="1" x14ac:dyDescent="0.15">
      <c r="A30" s="217"/>
      <c r="B30" s="218"/>
      <c r="C30" s="218"/>
      <c r="D30" s="218"/>
      <c r="E30" s="218"/>
      <c r="F30" s="219"/>
      <c r="G30" s="291"/>
      <c r="H30" s="292"/>
      <c r="I30" s="292"/>
      <c r="J30" s="292"/>
      <c r="K30" s="292"/>
      <c r="L30" s="292"/>
      <c r="M30" s="292"/>
      <c r="N30" s="292"/>
      <c r="O30" s="293"/>
      <c r="P30" s="276"/>
      <c r="Q30" s="276"/>
      <c r="R30" s="276"/>
      <c r="S30" s="276"/>
      <c r="T30" s="276"/>
      <c r="U30" s="276"/>
      <c r="V30" s="276"/>
      <c r="W30" s="276"/>
      <c r="X30" s="277"/>
      <c r="Y30" s="175" t="s">
        <v>65</v>
      </c>
      <c r="Z30" s="121"/>
      <c r="AA30" s="171"/>
      <c r="AB30" s="28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hidden="1" customHeight="1" x14ac:dyDescent="0.15">
      <c r="A31" s="667"/>
      <c r="B31" s="668"/>
      <c r="C31" s="668"/>
      <c r="D31" s="668"/>
      <c r="E31" s="668"/>
      <c r="F31" s="669"/>
      <c r="G31" s="294"/>
      <c r="H31" s="295"/>
      <c r="I31" s="295"/>
      <c r="J31" s="295"/>
      <c r="K31" s="295"/>
      <c r="L31" s="295"/>
      <c r="M31" s="295"/>
      <c r="N31" s="295"/>
      <c r="O31" s="296"/>
      <c r="P31" s="197"/>
      <c r="Q31" s="197"/>
      <c r="R31" s="197"/>
      <c r="S31" s="197"/>
      <c r="T31" s="197"/>
      <c r="U31" s="197"/>
      <c r="V31" s="197"/>
      <c r="W31" s="197"/>
      <c r="X31" s="198"/>
      <c r="Y31" s="120" t="s">
        <v>15</v>
      </c>
      <c r="Z31" s="121"/>
      <c r="AA31" s="171"/>
      <c r="AB31" s="679"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hidden="1"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hidden="1"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hidden="1" customHeight="1" x14ac:dyDescent="0.15">
      <c r="A34" s="216"/>
      <c r="B34" s="214"/>
      <c r="C34" s="214"/>
      <c r="D34" s="214"/>
      <c r="E34" s="214"/>
      <c r="F34" s="215"/>
      <c r="G34" s="288"/>
      <c r="H34" s="289"/>
      <c r="I34" s="289"/>
      <c r="J34" s="289"/>
      <c r="K34" s="289"/>
      <c r="L34" s="289"/>
      <c r="M34" s="289"/>
      <c r="N34" s="289"/>
      <c r="O34" s="290"/>
      <c r="P34" s="254"/>
      <c r="Q34" s="195"/>
      <c r="R34" s="195"/>
      <c r="S34" s="195"/>
      <c r="T34" s="195"/>
      <c r="U34" s="195"/>
      <c r="V34" s="195"/>
      <c r="W34" s="195"/>
      <c r="X34" s="196"/>
      <c r="Y34" s="297" t="s">
        <v>14</v>
      </c>
      <c r="Z34" s="298"/>
      <c r="AA34" s="299"/>
      <c r="AB34" s="300"/>
      <c r="AC34" s="301"/>
      <c r="AD34" s="301"/>
      <c r="AE34" s="93"/>
      <c r="AF34" s="94"/>
      <c r="AG34" s="94"/>
      <c r="AH34" s="94"/>
      <c r="AI34" s="95"/>
      <c r="AJ34" s="93"/>
      <c r="AK34" s="94"/>
      <c r="AL34" s="94"/>
      <c r="AM34" s="94"/>
      <c r="AN34" s="95"/>
      <c r="AO34" s="93"/>
      <c r="AP34" s="94"/>
      <c r="AQ34" s="94"/>
      <c r="AR34" s="94"/>
      <c r="AS34" s="95"/>
      <c r="AT34" s="226"/>
      <c r="AU34" s="226"/>
      <c r="AV34" s="226"/>
      <c r="AW34" s="226"/>
      <c r="AX34" s="227"/>
    </row>
    <row r="35" spans="1:50" ht="22.5" hidden="1" customHeight="1" x14ac:dyDescent="0.15">
      <c r="A35" s="217"/>
      <c r="B35" s="218"/>
      <c r="C35" s="218"/>
      <c r="D35" s="218"/>
      <c r="E35" s="218"/>
      <c r="F35" s="219"/>
      <c r="G35" s="291"/>
      <c r="H35" s="292"/>
      <c r="I35" s="292"/>
      <c r="J35" s="292"/>
      <c r="K35" s="292"/>
      <c r="L35" s="292"/>
      <c r="M35" s="292"/>
      <c r="N35" s="292"/>
      <c r="O35" s="293"/>
      <c r="P35" s="276"/>
      <c r="Q35" s="276"/>
      <c r="R35" s="276"/>
      <c r="S35" s="276"/>
      <c r="T35" s="276"/>
      <c r="U35" s="276"/>
      <c r="V35" s="276"/>
      <c r="W35" s="276"/>
      <c r="X35" s="277"/>
      <c r="Y35" s="175" t="s">
        <v>65</v>
      </c>
      <c r="Z35" s="121"/>
      <c r="AA35" s="171"/>
      <c r="AB35" s="28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hidden="1" customHeight="1" x14ac:dyDescent="0.15">
      <c r="A36" s="667"/>
      <c r="B36" s="668"/>
      <c r="C36" s="668"/>
      <c r="D36" s="668"/>
      <c r="E36" s="668"/>
      <c r="F36" s="669"/>
      <c r="G36" s="294"/>
      <c r="H36" s="295"/>
      <c r="I36" s="295"/>
      <c r="J36" s="295"/>
      <c r="K36" s="295"/>
      <c r="L36" s="295"/>
      <c r="M36" s="295"/>
      <c r="N36" s="295"/>
      <c r="O36" s="296"/>
      <c r="P36" s="197"/>
      <c r="Q36" s="197"/>
      <c r="R36" s="197"/>
      <c r="S36" s="197"/>
      <c r="T36" s="197"/>
      <c r="U36" s="197"/>
      <c r="V36" s="197"/>
      <c r="W36" s="197"/>
      <c r="X36" s="198"/>
      <c r="Y36" s="120" t="s">
        <v>15</v>
      </c>
      <c r="Z36" s="121"/>
      <c r="AA36" s="171"/>
      <c r="AB36" s="679"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hidden="1"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hidden="1"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hidden="1" customHeight="1" x14ac:dyDescent="0.15">
      <c r="A39" s="216"/>
      <c r="B39" s="214"/>
      <c r="C39" s="214"/>
      <c r="D39" s="214"/>
      <c r="E39" s="214"/>
      <c r="F39" s="215"/>
      <c r="G39" s="288"/>
      <c r="H39" s="289"/>
      <c r="I39" s="289"/>
      <c r="J39" s="289"/>
      <c r="K39" s="289"/>
      <c r="L39" s="289"/>
      <c r="M39" s="289"/>
      <c r="N39" s="289"/>
      <c r="O39" s="290"/>
      <c r="P39" s="254"/>
      <c r="Q39" s="195"/>
      <c r="R39" s="195"/>
      <c r="S39" s="195"/>
      <c r="T39" s="195"/>
      <c r="U39" s="195"/>
      <c r="V39" s="195"/>
      <c r="W39" s="195"/>
      <c r="X39" s="196"/>
      <c r="Y39" s="297" t="s">
        <v>14</v>
      </c>
      <c r="Z39" s="298"/>
      <c r="AA39" s="299"/>
      <c r="AB39" s="300"/>
      <c r="AC39" s="301"/>
      <c r="AD39" s="301"/>
      <c r="AE39" s="93"/>
      <c r="AF39" s="94"/>
      <c r="AG39" s="94"/>
      <c r="AH39" s="94"/>
      <c r="AI39" s="95"/>
      <c r="AJ39" s="93"/>
      <c r="AK39" s="94"/>
      <c r="AL39" s="94"/>
      <c r="AM39" s="94"/>
      <c r="AN39" s="95"/>
      <c r="AO39" s="93"/>
      <c r="AP39" s="94"/>
      <c r="AQ39" s="94"/>
      <c r="AR39" s="94"/>
      <c r="AS39" s="95"/>
      <c r="AT39" s="226"/>
      <c r="AU39" s="226"/>
      <c r="AV39" s="226"/>
      <c r="AW39" s="226"/>
      <c r="AX39" s="227"/>
    </row>
    <row r="40" spans="1:50" ht="22.5" hidden="1" customHeight="1" x14ac:dyDescent="0.15">
      <c r="A40" s="217"/>
      <c r="B40" s="218"/>
      <c r="C40" s="218"/>
      <c r="D40" s="218"/>
      <c r="E40" s="218"/>
      <c r="F40" s="219"/>
      <c r="G40" s="291"/>
      <c r="H40" s="292"/>
      <c r="I40" s="292"/>
      <c r="J40" s="292"/>
      <c r="K40" s="292"/>
      <c r="L40" s="292"/>
      <c r="M40" s="292"/>
      <c r="N40" s="292"/>
      <c r="O40" s="293"/>
      <c r="P40" s="276"/>
      <c r="Q40" s="276"/>
      <c r="R40" s="276"/>
      <c r="S40" s="276"/>
      <c r="T40" s="276"/>
      <c r="U40" s="276"/>
      <c r="V40" s="276"/>
      <c r="W40" s="276"/>
      <c r="X40" s="277"/>
      <c r="Y40" s="175" t="s">
        <v>65</v>
      </c>
      <c r="Z40" s="121"/>
      <c r="AA40" s="171"/>
      <c r="AB40" s="28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hidden="1" customHeight="1" x14ac:dyDescent="0.15">
      <c r="A41" s="667"/>
      <c r="B41" s="668"/>
      <c r="C41" s="668"/>
      <c r="D41" s="668"/>
      <c r="E41" s="668"/>
      <c r="F41" s="669"/>
      <c r="G41" s="294"/>
      <c r="H41" s="295"/>
      <c r="I41" s="295"/>
      <c r="J41" s="295"/>
      <c r="K41" s="295"/>
      <c r="L41" s="295"/>
      <c r="M41" s="295"/>
      <c r="N41" s="295"/>
      <c r="O41" s="296"/>
      <c r="P41" s="197"/>
      <c r="Q41" s="197"/>
      <c r="R41" s="197"/>
      <c r="S41" s="197"/>
      <c r="T41" s="197"/>
      <c r="U41" s="197"/>
      <c r="V41" s="197"/>
      <c r="W41" s="197"/>
      <c r="X41" s="198"/>
      <c r="Y41" s="120" t="s">
        <v>15</v>
      </c>
      <c r="Z41" s="121"/>
      <c r="AA41" s="171"/>
      <c r="AB41" s="679"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hidden="1"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hidden="1"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hidden="1" customHeight="1" x14ac:dyDescent="0.15">
      <c r="A44" s="216"/>
      <c r="B44" s="214"/>
      <c r="C44" s="214"/>
      <c r="D44" s="214"/>
      <c r="E44" s="214"/>
      <c r="F44" s="215"/>
      <c r="G44" s="288"/>
      <c r="H44" s="289"/>
      <c r="I44" s="289"/>
      <c r="J44" s="289"/>
      <c r="K44" s="289"/>
      <c r="L44" s="289"/>
      <c r="M44" s="289"/>
      <c r="N44" s="289"/>
      <c r="O44" s="290"/>
      <c r="P44" s="254"/>
      <c r="Q44" s="195"/>
      <c r="R44" s="195"/>
      <c r="S44" s="195"/>
      <c r="T44" s="195"/>
      <c r="U44" s="195"/>
      <c r="V44" s="195"/>
      <c r="W44" s="195"/>
      <c r="X44" s="196"/>
      <c r="Y44" s="297" t="s">
        <v>14</v>
      </c>
      <c r="Z44" s="298"/>
      <c r="AA44" s="299"/>
      <c r="AB44" s="300"/>
      <c r="AC44" s="301"/>
      <c r="AD44" s="301"/>
      <c r="AE44" s="93"/>
      <c r="AF44" s="94"/>
      <c r="AG44" s="94"/>
      <c r="AH44" s="94"/>
      <c r="AI44" s="95"/>
      <c r="AJ44" s="93"/>
      <c r="AK44" s="94"/>
      <c r="AL44" s="94"/>
      <c r="AM44" s="94"/>
      <c r="AN44" s="95"/>
      <c r="AO44" s="93"/>
      <c r="AP44" s="94"/>
      <c r="AQ44" s="94"/>
      <c r="AR44" s="94"/>
      <c r="AS44" s="95"/>
      <c r="AT44" s="226"/>
      <c r="AU44" s="226"/>
      <c r="AV44" s="226"/>
      <c r="AW44" s="226"/>
      <c r="AX44" s="227"/>
    </row>
    <row r="45" spans="1:50" ht="22.5" hidden="1"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175" t="s">
        <v>65</v>
      </c>
      <c r="Z45" s="121"/>
      <c r="AA45" s="171"/>
      <c r="AB45" s="28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hidden="1" customHeight="1" x14ac:dyDescent="0.15">
      <c r="A46" s="667"/>
      <c r="B46" s="668"/>
      <c r="C46" s="668"/>
      <c r="D46" s="668"/>
      <c r="E46" s="668"/>
      <c r="F46" s="669"/>
      <c r="G46" s="294"/>
      <c r="H46" s="295"/>
      <c r="I46" s="295"/>
      <c r="J46" s="295"/>
      <c r="K46" s="295"/>
      <c r="L46" s="295"/>
      <c r="M46" s="295"/>
      <c r="N46" s="295"/>
      <c r="O46" s="296"/>
      <c r="P46" s="197"/>
      <c r="Q46" s="197"/>
      <c r="R46" s="197"/>
      <c r="S46" s="197"/>
      <c r="T46" s="197"/>
      <c r="U46" s="197"/>
      <c r="V46" s="197"/>
      <c r="W46" s="197"/>
      <c r="X46" s="198"/>
      <c r="Y46" s="120" t="s">
        <v>15</v>
      </c>
      <c r="Z46" s="121"/>
      <c r="AA46" s="171"/>
      <c r="AB46" s="679"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hidden="1"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hidden="1"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hidden="1" customHeight="1" x14ac:dyDescent="0.15">
      <c r="A49" s="216"/>
      <c r="B49" s="214"/>
      <c r="C49" s="214"/>
      <c r="D49" s="214"/>
      <c r="E49" s="214"/>
      <c r="F49" s="215"/>
      <c r="G49" s="288"/>
      <c r="H49" s="289"/>
      <c r="I49" s="289"/>
      <c r="J49" s="289"/>
      <c r="K49" s="289"/>
      <c r="L49" s="289"/>
      <c r="M49" s="289"/>
      <c r="N49" s="289"/>
      <c r="O49" s="290"/>
      <c r="P49" s="254"/>
      <c r="Q49" s="195"/>
      <c r="R49" s="195"/>
      <c r="S49" s="195"/>
      <c r="T49" s="195"/>
      <c r="U49" s="195"/>
      <c r="V49" s="195"/>
      <c r="W49" s="195"/>
      <c r="X49" s="196"/>
      <c r="Y49" s="297" t="s">
        <v>14</v>
      </c>
      <c r="Z49" s="298"/>
      <c r="AA49" s="299"/>
      <c r="AB49" s="300"/>
      <c r="AC49" s="301"/>
      <c r="AD49" s="301"/>
      <c r="AE49" s="93"/>
      <c r="AF49" s="94"/>
      <c r="AG49" s="94"/>
      <c r="AH49" s="94"/>
      <c r="AI49" s="95"/>
      <c r="AJ49" s="93"/>
      <c r="AK49" s="94"/>
      <c r="AL49" s="94"/>
      <c r="AM49" s="94"/>
      <c r="AN49" s="95"/>
      <c r="AO49" s="93"/>
      <c r="AP49" s="94"/>
      <c r="AQ49" s="94"/>
      <c r="AR49" s="94"/>
      <c r="AS49" s="95"/>
      <c r="AT49" s="226"/>
      <c r="AU49" s="226"/>
      <c r="AV49" s="226"/>
      <c r="AW49" s="226"/>
      <c r="AX49" s="227"/>
    </row>
    <row r="50" spans="1:50" ht="22.5" hidden="1" customHeight="1" x14ac:dyDescent="0.15">
      <c r="A50" s="217"/>
      <c r="B50" s="218"/>
      <c r="C50" s="218"/>
      <c r="D50" s="218"/>
      <c r="E50" s="218"/>
      <c r="F50" s="219"/>
      <c r="G50" s="291"/>
      <c r="H50" s="292"/>
      <c r="I50" s="292"/>
      <c r="J50" s="292"/>
      <c r="K50" s="292"/>
      <c r="L50" s="292"/>
      <c r="M50" s="292"/>
      <c r="N50" s="292"/>
      <c r="O50" s="293"/>
      <c r="P50" s="276"/>
      <c r="Q50" s="276"/>
      <c r="R50" s="276"/>
      <c r="S50" s="276"/>
      <c r="T50" s="276"/>
      <c r="U50" s="276"/>
      <c r="V50" s="276"/>
      <c r="W50" s="276"/>
      <c r="X50" s="277"/>
      <c r="Y50" s="175" t="s">
        <v>65</v>
      </c>
      <c r="Z50" s="121"/>
      <c r="AA50" s="171"/>
      <c r="AB50" s="28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hidden="1" customHeight="1" x14ac:dyDescent="0.15">
      <c r="A51" s="667"/>
      <c r="B51" s="668"/>
      <c r="C51" s="668"/>
      <c r="D51" s="668"/>
      <c r="E51" s="668"/>
      <c r="F51" s="669"/>
      <c r="G51" s="294"/>
      <c r="H51" s="295"/>
      <c r="I51" s="295"/>
      <c r="J51" s="295"/>
      <c r="K51" s="295"/>
      <c r="L51" s="295"/>
      <c r="M51" s="295"/>
      <c r="N51" s="295"/>
      <c r="O51" s="296"/>
      <c r="P51" s="197"/>
      <c r="Q51" s="197"/>
      <c r="R51" s="197"/>
      <c r="S51" s="197"/>
      <c r="T51" s="197"/>
      <c r="U51" s="197"/>
      <c r="V51" s="197"/>
      <c r="W51" s="197"/>
      <c r="X51" s="198"/>
      <c r="Y51" s="120" t="s">
        <v>15</v>
      </c>
      <c r="Z51" s="121"/>
      <c r="AA51" s="171"/>
      <c r="AB51" s="688" t="s">
        <v>467</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1" priority="35">
      <formula>IF(RIGHT(TEXT(AE4,"0.#"),1)=".",FALSE,TRUE)</formula>
    </cfRule>
    <cfRule type="expression" dxfId="750" priority="36">
      <formula>IF(RIGHT(TEXT(AE4,"0.#"),1)=".",TRUE,FALSE)</formula>
    </cfRule>
  </conditionalFormatting>
  <conditionalFormatting sqref="AE5:AI5 AJ4:AS4 AO5:AS5">
    <cfRule type="expression" dxfId="749" priority="33">
      <formula>IF(RIGHT(TEXT(AE4,"0.#"),1)=".",FALSE,TRUE)</formula>
    </cfRule>
    <cfRule type="expression" dxfId="748" priority="34">
      <formula>IF(RIGHT(TEXT(AE4,"0.#"),1)=".",TRUE,FALSE)</formula>
    </cfRule>
  </conditionalFormatting>
  <conditionalFormatting sqref="AE6:AI6">
    <cfRule type="expression" dxfId="747" priority="29">
      <formula>IF(AND(AE6&gt;=0, RIGHT(TEXT(AE6,"0.#"),1)&lt;&gt;"."),TRUE,FALSE)</formula>
    </cfRule>
    <cfRule type="expression" dxfId="746" priority="30">
      <formula>IF(AND(AE6&gt;=0, RIGHT(TEXT(AE6,"0.#"),1)="."),TRUE,FALSE)</formula>
    </cfRule>
    <cfRule type="expression" dxfId="745" priority="31">
      <formula>IF(AND(AE6&lt;0, RIGHT(TEXT(AE6,"0.#"),1)&lt;&gt;"."),TRUE,FALSE)</formula>
    </cfRule>
    <cfRule type="expression" dxfId="744" priority="32">
      <formula>IF(AND(AE6&lt;0, RIGHT(TEXT(AE6,"0.#"),1)="."),TRUE,FALSE)</formula>
    </cfRule>
  </conditionalFormatting>
  <conditionalFormatting sqref="AJ6:AS6">
    <cfRule type="expression" dxfId="743" priority="25">
      <formula>IF(AND(AJ6&gt;=0, RIGHT(TEXT(AJ6,"0.#"),1)&lt;&gt;"."),TRUE,FALSE)</formula>
    </cfRule>
    <cfRule type="expression" dxfId="742" priority="26">
      <formula>IF(AND(AJ6&gt;=0, RIGHT(TEXT(AJ6,"0.#"),1)="."),TRUE,FALSE)</formula>
    </cfRule>
    <cfRule type="expression" dxfId="741" priority="27">
      <formula>IF(AND(AJ6&lt;0, RIGHT(TEXT(AJ6,"0.#"),1)&lt;&gt;"."),TRUE,FALSE)</formula>
    </cfRule>
    <cfRule type="expression" dxfId="740" priority="28">
      <formula>IF(AND(AJ6&lt;0, RIGHT(TEXT(AJ6,"0.#"),1)="."),TRUE,FALSE)</formula>
    </cfRule>
  </conditionalFormatting>
  <conditionalFormatting sqref="AE49:AI49 AE44:AI44 AE39:AI39 AE34:AI34 AE29:AI29 AE24:AI24 AE19:AI19 AE14:AI14 AE9:AI9">
    <cfRule type="expression" dxfId="739" priority="23">
      <formula>IF(RIGHT(TEXT(AE9,"0.#"),1)=".",FALSE,TRUE)</formula>
    </cfRule>
    <cfRule type="expression" dxfId="738" priority="24">
      <formula>IF(RIGHT(TEXT(AE9,"0.#"),1)=".",TRUE,FALSE)</formula>
    </cfRule>
  </conditionalFormatting>
  <conditionalFormatting sqref="AE50:AX50 AJ49:AS49 AE45:AX45 AJ44:AS44 AE40:AX40 AJ39:AS39 AE35:AI35 AJ34:AS34 AE30:AX30 AJ29:AS29 AE25:AX25 AJ24:AS24 AE20:AX20 AJ19:AS19 AE15:AX15 AJ14:AS14 AE10:AX10 AJ9:AS9 AO35:AX35">
    <cfRule type="expression" dxfId="737" priority="21">
      <formula>IF(RIGHT(TEXT(AE9,"0.#"),1)=".",FALSE,TRUE)</formula>
    </cfRule>
    <cfRule type="expression" dxfId="736" priority="22">
      <formula>IF(RIGHT(TEXT(AE9,"0.#"),1)=".",TRUE,FALSE)</formula>
    </cfRule>
  </conditionalFormatting>
  <conditionalFormatting sqref="AE51:AI51 AE46:AI46 AE41:AI41 AE36:AI36 AE31:AI31 AE26:AI26 AE21:AI21 AE16:AI16 AE11:AI11">
    <cfRule type="expression" dxfId="735" priority="17">
      <formula>IF(AND(AE11&gt;=0, RIGHT(TEXT(AE11,"0.#"),1)&lt;&gt;"."),TRUE,FALSE)</formula>
    </cfRule>
    <cfRule type="expression" dxfId="734" priority="18">
      <formula>IF(AND(AE11&gt;=0, RIGHT(TEXT(AE11,"0.#"),1)="."),TRUE,FALSE)</formula>
    </cfRule>
    <cfRule type="expression" dxfId="733" priority="19">
      <formula>IF(AND(AE11&lt;0, RIGHT(TEXT(AE11,"0.#"),1)&lt;&gt;"."),TRUE,FALSE)</formula>
    </cfRule>
    <cfRule type="expression" dxfId="732" priority="20">
      <formula>IF(AND(AE11&lt;0, RIGHT(TEXT(AE11,"0.#"),1)="."),TRUE,FALSE)</formula>
    </cfRule>
  </conditionalFormatting>
  <conditionalFormatting sqref="AJ51:AS51 AJ46:AS46 AJ41:AS41 AJ36:AS36 AJ31:AS31 AJ26:AS26 AJ21:AS21 AJ16:AS16 AJ11:AS11">
    <cfRule type="expression" dxfId="731" priority="13">
      <formula>IF(AND(AJ11&gt;=0, RIGHT(TEXT(AJ11,"0.#"),1)&lt;&gt;"."),TRUE,FALSE)</formula>
    </cfRule>
    <cfRule type="expression" dxfId="730" priority="14">
      <formula>IF(AND(AJ11&gt;=0, RIGHT(TEXT(AJ11,"0.#"),1)="."),TRUE,FALSE)</formula>
    </cfRule>
    <cfRule type="expression" dxfId="729" priority="15">
      <formula>IF(AND(AJ11&lt;0, RIGHT(TEXT(AJ11,"0.#"),1)&lt;&gt;"."),TRUE,FALSE)</formula>
    </cfRule>
    <cfRule type="expression" dxfId="728" priority="16">
      <formula>IF(AND(AJ11&lt;0, RIGHT(TEXT(AJ11,"0.#"),1)="."),TRUE,FALSE)</formula>
    </cfRule>
  </conditionalFormatting>
  <conditionalFormatting sqref="AJ35:AN35">
    <cfRule type="expression" dxfId="727" priority="5">
      <formula>IF(AND(AJ35&gt;=0, RIGHT(TEXT(AJ35,"0.#"),1)&lt;&gt;"."),TRUE,FALSE)</formula>
    </cfRule>
    <cfRule type="expression" dxfId="726" priority="6">
      <formula>IF(AND(AJ35&gt;=0, RIGHT(TEXT(AJ35,"0.#"),1)="."),TRUE,FALSE)</formula>
    </cfRule>
    <cfRule type="expression" dxfId="725" priority="7">
      <formula>IF(AND(AJ35&lt;0, RIGHT(TEXT(AJ35,"0.#"),1)&lt;&gt;"."),TRUE,FALSE)</formula>
    </cfRule>
    <cfRule type="expression" dxfId="724" priority="8">
      <formula>IF(AND(AJ35&lt;0, RIGHT(TEXT(AJ35,"0.#"),1)="."),TRUE,FALSE)</formula>
    </cfRule>
  </conditionalFormatting>
  <conditionalFormatting sqref="AJ5:AN5">
    <cfRule type="expression" dxfId="723" priority="3">
      <formula>IF(RIGHT(TEXT(AJ5,"0.#"),1)=".",FALSE,TRUE)</formula>
    </cfRule>
    <cfRule type="expression" dxfId="722" priority="4">
      <formula>IF(RIGHT(TEXT(AJ5,"0.#"),1)=".",TRUE,FALSE)</formula>
    </cfRule>
  </conditionalFormatting>
  <conditionalFormatting sqref="AT5:AX5">
    <cfRule type="expression" dxfId="721" priority="1">
      <formula>IF(RIGHT(TEXT(AT5,"0.#"),1)=".",FALSE,TRUE)</formula>
    </cfRule>
    <cfRule type="expression" dxfId="720" priority="2">
      <formula>IF(RIGHT(TEXT(AT5,"0.#"),1)=".",TRUE,FALSE)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2015-07-09T11:07:11Z</cp:lastPrinted>
  <dcterms:created xsi:type="dcterms:W3CDTF">2012-03-13T00:50:25Z</dcterms:created>
  <dcterms:modified xsi:type="dcterms:W3CDTF">2015-07-10T02:36:03Z</dcterms:modified>
</cp:coreProperties>
</file>