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1">入力規則等!$A$1:$Q$39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<sst xmlns="http://schemas.openxmlformats.org/spreadsheetml/2006/main" count="1326" uniqueCount="527">
  <si>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</si>
  <si>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</si>
  <si>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</si>
  <si>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</si>
  <si>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</si>
  <si>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</si>
  <si>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</si>
  <si>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</si>
  <si>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</si>
  <si>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</si>
  <si>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</si>
  <si>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</si>
  <si>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</si>
  <si>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</si>
  <si>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</si>
  <si>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</si>
  <si>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</si>
  <si>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</si>
  <si>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</si>
  <si>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</si>
  <si>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</si>
  <si>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</si>
  <si>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</si>
  <si>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</si>
  <si>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</si>
  <si>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</si>
  <si>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</si>
  <si>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</si>
  <si>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</si>
  <si>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</si>
  <si>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</si>
  <si>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</si>
  <si>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</si>
  <si>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</si>
  <si>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</si>
  <si>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</si>
  <si>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</si>
  <si>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</si>
  <si>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</si>
  <si>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</si>
  <si>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</si>
  <si>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</si>
  <si>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</si>
  <si>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</si>
  <si>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</si>
  <si>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</si>
  <si>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</si>
  <si>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</si>
  <si>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</si>
  <si>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</si>
  <si>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</si>
  <si>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</si>
  <si>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</si>
  <si>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</si>
  <si>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</si>
  <si>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</si>
  <si>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</si>
  <si>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</si>
  <si>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</si>
  <si>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</si>
  <si>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</si>
  <si>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</si>
  <si>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</si>
  <si>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</si>
  <si>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</si>
  <si>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</si>
  <si>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</si>
  <si>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</si>
  <si>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</si>
  <si>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</si>
  <si>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</si>
  <si>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</si>
  <si>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</si>
  <si>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</si>
  <si>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</si>
  <si>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</si>
  <si>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</si>
  <si>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</si>
  <si>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</si>
  <si>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</si>
  <si>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</si>
  <si>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</si>
  <si>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</si>
  <si>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</si>
  <si>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</si>
  <si>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</si>
  <si>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</si>
  <si>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</si>
  <si>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</si>
  <si>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</si>
  <si>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</si>
  <si>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</si>
  <si>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</si>
  <si>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</si>
  <si>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</si>
  <si>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</si>
  <si>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</si>
  <si>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</si>
  <si>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</si>
  <si>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</si>
  <si>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</si>
  <si>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</si>
  <si>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</si>
  <si>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</si>
  <si>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</si>
  <si>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</si>
  <si>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</si>
  <si>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</si>
  <si>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</si>
  <si>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</si>
  <si>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</si>
  <si>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</si>
  <si>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</si>
  <si>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</si>
  <si>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</si>
  <si>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</si>
  <si>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</si>
  <si>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</si>
  <si>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</si>
  <si>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</si>
  <si>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</si>
  <si>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</si>
  <si>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</si>
  <si>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</si>
  <si>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</si>
  <si>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</si>
  <si>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</si>
  <si>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</si>
  <si>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</si>
  <si>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</si>
  <si>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</si>
  <si>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</si>
  <si>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</si>
  <si>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</si>
  <si>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</si>
  <si>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</si>
  <si>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</si>
  <si>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</si>
  <si>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</si>
  <si>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</si>
  <si>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</si>
  <si>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</si>
  <si>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</si>
  <si>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</si>
  <si>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</si>
  <si>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</si>
  <si>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</si>
  <si>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</si>
  <si>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</si>
  <si>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</si>
  <si>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</si>
  <si>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</si>
  <si>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</si>
  <si>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</si>
  <si>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</si>
  <si>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</si>
  <si>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</si>
  <si>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</si>
  <si>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</si>
  <si>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</si>
  <si>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</si>
  <si>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</si>
  <si>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</si>
  <si>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</si>
  <si>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</si>
  <si>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</si>
  <si>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</si>
  <si>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</si>
  <si>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</si>
  <si>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</si>
  <si>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</si>
  <si>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</si>
  <si>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</si>
  <si>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</si>
  <si>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</si>
  <si>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</si>
  <si>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</si>
  <si>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</si>
  <si>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</si>
  <si>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</si>
  <si>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</si>
  <si>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</si>
  <si>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</si>
  <si>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</si>
  <si>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</si>
  <si>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</si>
  <si>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</si>
  <si>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</si>
  <si>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</si>
  <si>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</si>
  <si>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</si>
  <si>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</si>
  <si>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</si>
  <si>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</si>
  <si>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</si>
  <si>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</si>
  <si>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</si>
  <si>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</si>
  <si>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</si>
  <si>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</si>
  <si>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</si>
  <si>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</si>
  <si>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</si>
  <si>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</si>
  <si>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</si>
  <si>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</si>
  <si>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</si>
  <si>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</si>
  <si>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</si>
  <si>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</si>
  <si>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</si>
  <si>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</si>
  <si>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</si>
  <si>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</si>
  <si>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</si>
  <si>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</si>
  <si>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</si>
  <si>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</si>
  <si>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</si>
  <si>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</si>
  <si>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</si>
  <si>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</si>
  <si>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</si>
  <si>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</si>
  <si>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</si>
  <si>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</si>
  <si>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</si>
  <si>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</si>
  <si>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</si>
  <si>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</si>
  <si>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</si>
  <si>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</si>
  <si>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</si>
  <si>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</si>
  <si>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</si>
  <si>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</si>
  <si>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</si>
  <si>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</si>
  <si>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</si>
  <si>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</si>
  <si>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</si>
  <si>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</si>
  <si>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</si>
  <si>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</si>
  <si>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</si>
  <si>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</si>
  <si>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</si>
  <si>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</si>
  <si>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</si>
  <si>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</si>
  <si>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</si>
  <si>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</si>
  <si>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</si>
  <si>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</si>
  <si>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</si>
  <si>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</si>
  <si>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</si>
  <si>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</si>
  <si>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</si>
  <si>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</si>
  <si>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</si>
  <si>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</si>
  <si>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</si>
  <si>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</si>
  <si>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</si>
  <si>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</si>
  <si>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</si>
  <si>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</si>
  <si>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</si>
  <si>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</si>
  <si>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</si>
  <si>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</si>
  <si>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</si>
  <si>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</si>
  <si>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</si>
  <si>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</si>
  <si>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</si>
  <si>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</si>
  <si>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</si>
  <si>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</si>
  <si>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</si>
  <si>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</si>
  <si>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</si>
  <si>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</si>
  <si>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</si>
  <si>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</si>
  <si>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</si>
  <si>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</si>
  <si>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</si>
  <si>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</si>
  <si>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</si>
  <si>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</si>
  <si>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</si>
  <si>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</si>
  <si>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</si>
  <si>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</si>
  <si>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</si>
  <si>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</si>
  <si>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</si>
  <si>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</si>
  <si>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</si>
  <si>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</si>
  <si>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</si>
  <si>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</si>
  <si>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</si>
  <si>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</si>
  <si>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</si>
  <si>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</si>
  <si>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</si>
  <si>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</si>
  <si>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</si>
  <si>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</si>
  <si>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</si>
  <si>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</si>
  <si>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</si>
  <si>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</si>
  <si>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</si>
  <si>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</si>
  <si>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</si>
  <si>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</si>
  <si>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</si>
  <si>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</si>
  <si>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</si>
  <si>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</si>
  <si>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</si>
  <si>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</si>
  <si>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</si>
  <si>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</si>
  <si>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</si>
  <si>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</si>
  <si>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</si>
  <si>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</si>
  <si>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</si>
  <si>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</si>
  <si>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</si>
  <si>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</si>
  <si>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</si>
  <si>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</si>
  <si>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</si>
  <si>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</si>
  <si>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</si>
  <si>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</si>
  <si>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</si>
  <si>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</si>
  <si>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</si>
  <si>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</si>
  <si>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</si>
  <si>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</si>
  <si>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</si>
  <si>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</si>
  <si>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</si>
  <si>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</si>
  <si>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</si>
  <si>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</si>
  <si>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</si>
  <si>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</si>
  <si>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</si>
  <si>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</si>
  <si>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</si>
  <si>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</si>
  <si>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</si>
  <si>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</si>
  <si>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</si>
  <si>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</si>
  <si>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</si>
  <si>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</si>
  <si>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</si>
  <si>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</si>
  <si>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</si>
  <si>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</si>
  <si>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</si>
  <si>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</si>
  <si>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</si>
  <si>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</si>
  <si>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</si>
  <si>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</si>
  <si>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</si>
  <si>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</si>
  <si>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</si>
  <si>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</si>
  <si>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</si>
  <si>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</si>
  <si>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</si>
  <si>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</si>
  <si>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</si>
  <si>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</si>
  <si>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</si>
  <si>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</si>
  <si>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</si>
  <si>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</si>
  <si>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</si>
  <si>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</si>
  <si>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</si>
  <si>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</si>
  <si>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</si>
  <si>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</si>
  <si>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</si>
  <si>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</si>
  <si>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</si>
  <si>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</si>
  <si>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</si>
  <si>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</si>
  <si>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</si>
  <si>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</si>
  <si>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</si>
  <si>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</si>
  <si>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</si>
  <si>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</si>
  <si>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</si>
  <si>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</si>
  <si>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</si>
  <si>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</si>
  <si>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</si>
  <si>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</si>
  <si>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</si>
  <si>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</si>
  <si>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</si>
  <si>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</si>
  <si>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</si>
  <si>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</si>
  <si>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</si>
  <si>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</si>
  <si>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</si>
  <si>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</si>
  <si>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</si>
  <si>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</si>
  <si>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</si>
  <si>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</si>
  <si>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</si>
  <si>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</si>
  <si>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</si>
  <si>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</si>
  <si>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</si>
  <si>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</si>
  <si>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</si>
  <si>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</si>
  <si>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</si>
  <si>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</si>
  <si>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</si>
  <si>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</si>
  <si>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</si>
  <si>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</si>
  <si>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</si>
  <si>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</si>
  <si>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</si>
  <si>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</si>
  <si>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</si>
  <si>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</si>
  <si>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</si>
  <si>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</si>
  <si>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</si>
  <si>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</si>
  <si>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</si>
  <si>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</si>
  <si>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</si>
  <si>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</si>
  <si>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</si>
  <si>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</si>
  <si>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</si>
  <si>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</si>
  <si>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</si>
  <si>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phoneticPr fontId="5"/>
  </si>
  <si>
    <t>年度</t>
    <phoneticPr fontId="5"/>
  </si>
  <si>
    <t>％</t>
    <phoneticPr fontId="5"/>
  </si>
  <si>
    <t>％</t>
    <phoneticPr fontId="5"/>
  </si>
  <si>
    <t>年度</t>
    <phoneticPr fontId="5"/>
  </si>
  <si>
    <t>国土交通省</t>
  </si>
  <si>
    <t>有料道路事業等</t>
    <rPh sb="0" eb="2">
      <t>ユウリョウ</t>
    </rPh>
    <rPh sb="2" eb="4">
      <t>ドウロ</t>
    </rPh>
    <rPh sb="4" eb="6">
      <t>ジギョウ</t>
    </rPh>
    <rPh sb="6" eb="7">
      <t>トウ</t>
    </rPh>
    <phoneticPr fontId="5"/>
  </si>
  <si>
    <t>道路局</t>
    <rPh sb="0" eb="3">
      <t>ドウロキョク</t>
    </rPh>
    <phoneticPr fontId="5"/>
  </si>
  <si>
    <t>高速道路課　等</t>
    <rPh sb="0" eb="2">
      <t>コウソク</t>
    </rPh>
    <rPh sb="2" eb="4">
      <t>ドウロ</t>
    </rPh>
    <rPh sb="4" eb="5">
      <t>カ</t>
    </rPh>
    <rPh sb="6" eb="7">
      <t>トウ</t>
    </rPh>
    <phoneticPr fontId="5"/>
  </si>
  <si>
    <t>課長　吉岡　幹夫　等</t>
    <rPh sb="0" eb="2">
      <t>カチョウ</t>
    </rPh>
    <rPh sb="3" eb="5">
      <t>ヨシオカ</t>
    </rPh>
    <rPh sb="6" eb="8">
      <t>ミキオ</t>
    </rPh>
    <rPh sb="9" eb="10">
      <t>トウ</t>
    </rPh>
    <phoneticPr fontId="5"/>
  </si>
  <si>
    <t>○</t>
  </si>
  <si>
    <t>独立行政法人日本高速道路保有・債務返済機構法第6条第3項、第12条第1項第4号、道路整備特別措置法第20条　等</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1" eb="22">
      <t>ホウ</t>
    </rPh>
    <rPh sb="22" eb="23">
      <t>ダイ</t>
    </rPh>
    <rPh sb="24" eb="25">
      <t>ジョウ</t>
    </rPh>
    <rPh sb="25" eb="26">
      <t>ダイ</t>
    </rPh>
    <rPh sb="27" eb="28">
      <t>コウ</t>
    </rPh>
    <rPh sb="29" eb="30">
      <t>ダイ</t>
    </rPh>
    <rPh sb="32" eb="33">
      <t>ジョウ</t>
    </rPh>
    <rPh sb="33" eb="34">
      <t>ダイ</t>
    </rPh>
    <rPh sb="35" eb="36">
      <t>コウ</t>
    </rPh>
    <rPh sb="36" eb="37">
      <t>ダイ</t>
    </rPh>
    <rPh sb="38" eb="39">
      <t>ゴウ</t>
    </rPh>
    <rPh sb="40" eb="42">
      <t>ドウロ</t>
    </rPh>
    <rPh sb="42" eb="44">
      <t>セイビ</t>
    </rPh>
    <rPh sb="44" eb="46">
      <t>トクベツ</t>
    </rPh>
    <rPh sb="46" eb="49">
      <t>ソチホウ</t>
    </rPh>
    <rPh sb="49" eb="50">
      <t>ダイ</t>
    </rPh>
    <rPh sb="52" eb="53">
      <t>ジョウ</t>
    </rPh>
    <rPh sb="54" eb="55">
      <t>トウ</t>
    </rPh>
    <phoneticPr fontId="5"/>
  </si>
  <si>
    <t>－</t>
    <phoneticPr fontId="5"/>
  </si>
  <si>
    <t>道路による都市間速達性の確保率</t>
    <rPh sb="0" eb="2">
      <t>ドウロ</t>
    </rPh>
    <rPh sb="5" eb="8">
      <t>トシカン</t>
    </rPh>
    <rPh sb="8" eb="10">
      <t>ソクタツ</t>
    </rPh>
    <rPh sb="10" eb="11">
      <t>セイ</t>
    </rPh>
    <rPh sb="12" eb="14">
      <t>カクホ</t>
    </rPh>
    <rPh sb="14" eb="15">
      <t>リツ</t>
    </rPh>
    <phoneticPr fontId="5"/>
  </si>
  <si>
    <t>高速道路会社６社及び指定都市高速道路公社の開通延長</t>
    <rPh sb="0" eb="2">
      <t>コウソク</t>
    </rPh>
    <rPh sb="2" eb="4">
      <t>ドウロ</t>
    </rPh>
    <rPh sb="4" eb="6">
      <t>カイシャ</t>
    </rPh>
    <rPh sb="7" eb="8">
      <t>シャ</t>
    </rPh>
    <rPh sb="8" eb="9">
      <t>オヨ</t>
    </rPh>
    <rPh sb="10" eb="12">
      <t>シテイ</t>
    </rPh>
    <rPh sb="12" eb="14">
      <t>トシ</t>
    </rPh>
    <rPh sb="14" eb="16">
      <t>コウソク</t>
    </rPh>
    <rPh sb="16" eb="18">
      <t>ドウロ</t>
    </rPh>
    <rPh sb="18" eb="20">
      <t>コウシャ</t>
    </rPh>
    <rPh sb="21" eb="23">
      <t>カイツウ</t>
    </rPh>
    <rPh sb="23" eb="25">
      <t>エンチョウ</t>
    </rPh>
    <phoneticPr fontId="5"/>
  </si>
  <si>
    <t>km</t>
    <phoneticPr fontId="5"/>
  </si>
  <si>
    <t>-</t>
    <phoneticPr fontId="5"/>
  </si>
  <si>
    <t>-</t>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</si>
  <si>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phoneticPr fontId="5"/>
  </si>
  <si>
    <t>・高速道路会社による高速道路に関する事業の円滑な実施を支援すること及び地方的な幹線道路の整備を促進して交通の円滑化を図ること等を目的とする。</t>
    <rPh sb="1" eb="3">
      <t>コウソク</t>
    </rPh>
    <rPh sb="3" eb="5">
      <t>ドウロ</t>
    </rPh>
    <rPh sb="5" eb="7">
      <t>カイシャ</t>
    </rPh>
    <rPh sb="10" eb="12">
      <t>コウソク</t>
    </rPh>
    <rPh sb="12" eb="14">
      <t>ドウロ</t>
    </rPh>
    <rPh sb="15" eb="16">
      <t>カン</t>
    </rPh>
    <rPh sb="18" eb="20">
      <t>ジギョウ</t>
    </rPh>
    <rPh sb="21" eb="23">
      <t>エンカツ</t>
    </rPh>
    <rPh sb="24" eb="26">
      <t>ジッシ</t>
    </rPh>
    <rPh sb="27" eb="29">
      <t>シエン</t>
    </rPh>
    <rPh sb="33" eb="34">
      <t>オヨ</t>
    </rPh>
    <rPh sb="35" eb="38">
      <t>チホウテキ</t>
    </rPh>
    <rPh sb="39" eb="41">
      <t>カンセン</t>
    </rPh>
    <rPh sb="41" eb="43">
      <t>ドウロ</t>
    </rPh>
    <rPh sb="44" eb="46">
      <t>セイビ</t>
    </rPh>
    <rPh sb="47" eb="49">
      <t>ソクシン</t>
    </rPh>
    <rPh sb="51" eb="53">
      <t>コウツウ</t>
    </rPh>
    <rPh sb="54" eb="57">
      <t>エンカツカ</t>
    </rPh>
    <rPh sb="58" eb="59">
      <t>ハカ</t>
    </rPh>
    <rPh sb="62" eb="63">
      <t>ナド</t>
    </rPh>
    <rPh sb="64" eb="66">
      <t>モクテキ</t>
    </rPh>
    <phoneticPr fontId="5"/>
  </si>
  <si>
    <t>-</t>
    <phoneticPr fontId="5"/>
  </si>
  <si>
    <t>道路交通安全対策事業費</t>
    <rPh sb="0" eb="2">
      <t>ドウロ</t>
    </rPh>
    <rPh sb="2" eb="4">
      <t>コウツウ</t>
    </rPh>
    <rPh sb="4" eb="6">
      <t>アンゼン</t>
    </rPh>
    <rPh sb="6" eb="8">
      <t>タイサク</t>
    </rPh>
    <rPh sb="8" eb="11">
      <t>ジギョウヒ</t>
    </rPh>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</si>
  <si>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</si>
  <si>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</si>
  <si>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t>
  </si>
  <si>
    <t>-</t>
    <phoneticPr fontId="5"/>
  </si>
  <si>
    <t>-</t>
    <phoneticPr fontId="5"/>
  </si>
  <si>
    <t>・高速道路機構に対する出資等については、出資等の対象となる事業の計画について聴取し、出資を行っている。</t>
    <rPh sb="1" eb="3">
      <t>コウソク</t>
    </rPh>
    <rPh sb="3" eb="5">
      <t>ドウロ</t>
    </rPh>
    <rPh sb="5" eb="7">
      <t>キコウ</t>
    </rPh>
    <rPh sb="8" eb="9">
      <t>タイ</t>
    </rPh>
    <rPh sb="11" eb="13">
      <t>シュッシ</t>
    </rPh>
    <rPh sb="13" eb="14">
      <t>トウ</t>
    </rPh>
    <rPh sb="20" eb="22">
      <t>シュッシ</t>
    </rPh>
    <rPh sb="22" eb="23">
      <t>トウ</t>
    </rPh>
    <rPh sb="24" eb="26">
      <t>タイショウ</t>
    </rPh>
    <rPh sb="29" eb="31">
      <t>ジギョウ</t>
    </rPh>
    <rPh sb="32" eb="34">
      <t>ケイカク</t>
    </rPh>
    <rPh sb="38" eb="40">
      <t>チョウシュ</t>
    </rPh>
    <rPh sb="42" eb="44">
      <t>シュッシ</t>
    </rPh>
    <rPh sb="45" eb="46">
      <t>オコナ</t>
    </rPh>
    <phoneticPr fontId="5"/>
  </si>
  <si>
    <t>・高速道路整備にあたっては、建設コストの縮減を含め、効果的・効率的な実施に努める。</t>
    <rPh sb="1" eb="3">
      <t>コウソク</t>
    </rPh>
    <rPh sb="3" eb="5">
      <t>ドウロ</t>
    </rPh>
    <rPh sb="5" eb="7">
      <t>セイビ</t>
    </rPh>
    <rPh sb="14" eb="16">
      <t>ケンセツ</t>
    </rPh>
    <rPh sb="20" eb="22">
      <t>シュクゲン</t>
    </rPh>
    <rPh sb="23" eb="24">
      <t>フク</t>
    </rPh>
    <rPh sb="26" eb="29">
      <t>コウカテキ</t>
    </rPh>
    <rPh sb="30" eb="33">
      <t>コウリツテキ</t>
    </rPh>
    <rPh sb="34" eb="36">
      <t>ジッシ</t>
    </rPh>
    <rPh sb="37" eb="38">
      <t>ツト</t>
    </rPh>
    <phoneticPr fontId="5"/>
  </si>
  <si>
    <t>A.（独）日本高速道路保有・債務返済機構</t>
    <rPh sb="3" eb="4">
      <t>ドク</t>
    </rPh>
    <rPh sb="5" eb="7">
      <t>ニホン</t>
    </rPh>
    <rPh sb="7" eb="9">
      <t>コウソク</t>
    </rPh>
    <rPh sb="9" eb="11">
      <t>ドウロ</t>
    </rPh>
    <rPh sb="11" eb="13">
      <t>ホユウ</t>
    </rPh>
    <rPh sb="14" eb="16">
      <t>サイム</t>
    </rPh>
    <rPh sb="16" eb="18">
      <t>ヘンサイ</t>
    </rPh>
    <rPh sb="18" eb="20">
      <t>キコウ</t>
    </rPh>
    <phoneticPr fontId="5"/>
  </si>
  <si>
    <t>B.首都高速道路（株）</t>
    <rPh sb="2" eb="4">
      <t>シュト</t>
    </rPh>
    <rPh sb="4" eb="6">
      <t>コウソク</t>
    </rPh>
    <rPh sb="6" eb="8">
      <t>ドウロ</t>
    </rPh>
    <rPh sb="9" eb="10">
      <t>カブ</t>
    </rPh>
    <phoneticPr fontId="5"/>
  </si>
  <si>
    <t>道路の新設・改築</t>
    <rPh sb="0" eb="2">
      <t>ドウロ</t>
    </rPh>
    <rPh sb="3" eb="5">
      <t>シンセツ</t>
    </rPh>
    <rPh sb="6" eb="8">
      <t>カイチク</t>
    </rPh>
    <phoneticPr fontId="5"/>
  </si>
  <si>
    <t>スマートインターチェンジの整備</t>
    <rPh sb="13" eb="15">
      <t>セイビ</t>
    </rPh>
    <phoneticPr fontId="5"/>
  </si>
  <si>
    <t>貸付</t>
    <rPh sb="0" eb="1">
      <t>カ</t>
    </rPh>
    <rPh sb="1" eb="2">
      <t>ツ</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</si>
  <si>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</si>
  <si>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t>
    <phoneticPr fontId="5"/>
  </si>
  <si>
    <t>-</t>
    <phoneticPr fontId="5"/>
  </si>
  <si>
    <t>首都高速道路（株）</t>
    <rPh sb="0" eb="2">
      <t>シュト</t>
    </rPh>
    <rPh sb="2" eb="4">
      <t>コウソク</t>
    </rPh>
    <rPh sb="4" eb="6">
      <t>ドウロ</t>
    </rPh>
    <rPh sb="7" eb="8">
      <t>カブ</t>
    </rPh>
    <phoneticPr fontId="5"/>
  </si>
  <si>
    <t>阪神高速道路（株）</t>
    <rPh sb="0" eb="2">
      <t>ハンシン</t>
    </rPh>
    <rPh sb="2" eb="4">
      <t>コウソク</t>
    </rPh>
    <rPh sb="4" eb="6">
      <t>ドウロ</t>
    </rPh>
    <rPh sb="7" eb="8">
      <t>カブ</t>
    </rPh>
    <phoneticPr fontId="5"/>
  </si>
  <si>
    <t>中日本高速道路（株）</t>
    <rPh sb="0" eb="3">
      <t>ナカニホン</t>
    </rPh>
    <rPh sb="3" eb="5">
      <t>コウソク</t>
    </rPh>
    <rPh sb="5" eb="7">
      <t>ドウロ</t>
    </rPh>
    <rPh sb="8" eb="9">
      <t>カブ</t>
    </rPh>
    <phoneticPr fontId="5"/>
  </si>
  <si>
    <t>名古屋高速道路公社</t>
    <rPh sb="0" eb="3">
      <t>ナゴヤ</t>
    </rPh>
    <rPh sb="3" eb="5">
      <t>コウソク</t>
    </rPh>
    <rPh sb="5" eb="7">
      <t>ドウロ</t>
    </rPh>
    <rPh sb="7" eb="9">
      <t>コウシャ</t>
    </rPh>
    <phoneticPr fontId="5"/>
  </si>
  <si>
    <t>広島高速道路公社</t>
    <rPh sb="0" eb="2">
      <t>ヒロシマ</t>
    </rPh>
    <rPh sb="2" eb="4">
      <t>コウソク</t>
    </rPh>
    <rPh sb="4" eb="6">
      <t>ドウロ</t>
    </rPh>
    <rPh sb="6" eb="8">
      <t>コウシャ</t>
    </rPh>
    <phoneticPr fontId="5"/>
  </si>
  <si>
    <t>堺市</t>
    <rPh sb="0" eb="2">
      <t>サカイシ</t>
    </rPh>
    <phoneticPr fontId="5"/>
  </si>
  <si>
    <t>西日本高速道路（株）</t>
    <rPh sb="0" eb="1">
      <t>ニシ</t>
    </rPh>
    <rPh sb="1" eb="3">
      <t>ニホン</t>
    </rPh>
    <rPh sb="3" eb="5">
      <t>コウソク</t>
    </rPh>
    <rPh sb="5" eb="7">
      <t>ドウロ</t>
    </rPh>
    <rPh sb="8" eb="9">
      <t>カブ</t>
    </rPh>
    <phoneticPr fontId="5"/>
  </si>
  <si>
    <t>東日本高速道路（株）</t>
    <rPh sb="0" eb="1">
      <t>ヒガシ</t>
    </rPh>
    <rPh sb="1" eb="3">
      <t>ニホン</t>
    </rPh>
    <rPh sb="3" eb="5">
      <t>コウソク</t>
    </rPh>
    <rPh sb="5" eb="7">
      <t>ドウロ</t>
    </rPh>
    <rPh sb="8" eb="9">
      <t>カブ</t>
    </rPh>
    <phoneticPr fontId="5"/>
  </si>
  <si>
    <t>C.名古屋高速道路公社</t>
    <rPh sb="2" eb="5">
      <t>ナゴヤ</t>
    </rPh>
    <rPh sb="5" eb="7">
      <t>コウソク</t>
    </rPh>
    <rPh sb="7" eb="9">
      <t>ドウロ</t>
    </rPh>
    <rPh sb="9" eb="11">
      <t>コウシャ</t>
    </rPh>
    <phoneticPr fontId="5"/>
  </si>
  <si>
    <t>D.堺市</t>
    <rPh sb="2" eb="4">
      <t>サカイシ</t>
    </rPh>
    <phoneticPr fontId="5"/>
  </si>
  <si>
    <t>E.</t>
    <phoneticPr fontId="5"/>
  </si>
  <si>
    <t>負担関係は法令に基づいており、妥当である。</t>
    <rPh sb="0" eb="2">
      <t>フタン</t>
    </rPh>
    <rPh sb="2" eb="4">
      <t>カンケイ</t>
    </rPh>
    <rPh sb="5" eb="7">
      <t>ホウレイ</t>
    </rPh>
    <rPh sb="8" eb="9">
      <t>モト</t>
    </rPh>
    <rPh sb="15" eb="17">
      <t>ダトウ</t>
    </rPh>
    <phoneticPr fontId="5"/>
  </si>
  <si>
    <t>実施内容に応じて高速道路保有・債務返済機構等へ適切に配分している。</t>
    <rPh sb="0" eb="2">
      <t>ジッシ</t>
    </rPh>
    <rPh sb="2" eb="4">
      <t>ナイヨウ</t>
    </rPh>
    <rPh sb="5" eb="6">
      <t>オウ</t>
    </rPh>
    <rPh sb="8" eb="10">
      <t>コウソク</t>
    </rPh>
    <rPh sb="10" eb="12">
      <t>ドウロ</t>
    </rPh>
    <rPh sb="12" eb="14">
      <t>ホユウ</t>
    </rPh>
    <rPh sb="15" eb="17">
      <t>サイム</t>
    </rPh>
    <rPh sb="17" eb="19">
      <t>ヘンサイ</t>
    </rPh>
    <rPh sb="19" eb="21">
      <t>キコウ</t>
    </rPh>
    <rPh sb="21" eb="22">
      <t>トウ</t>
    </rPh>
    <rPh sb="23" eb="25">
      <t>テキセツ</t>
    </rPh>
    <rPh sb="26" eb="28">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</si>
  <si>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</si>
  <si>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</si>
  <si>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030-3</t>
    <phoneticPr fontId="5"/>
  </si>
  <si>
    <t>法令に基づき適切に支出している。</t>
    <rPh sb="0" eb="2">
      <t>ホウレイ</t>
    </rPh>
    <rPh sb="3" eb="4">
      <t>モト</t>
    </rPh>
    <rPh sb="6" eb="8">
      <t>テキセツ</t>
    </rPh>
    <rPh sb="9" eb="11">
      <t>シシュツ</t>
    </rPh>
    <phoneticPr fontId="5"/>
  </si>
  <si>
    <t>活動見込みは適切である。</t>
    <rPh sb="0" eb="2">
      <t>カツドウ</t>
    </rPh>
    <rPh sb="2" eb="4">
      <t>ミコ</t>
    </rPh>
    <rPh sb="6" eb="8">
      <t>テキセツ</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</si>
  <si>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</si>
  <si>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平成28年度までに道路による都市間速達性の確保率※を約50%とする
（※主要都市等を結ぶ都市間リンクのうち都市間連絡速度（都市間の最短道路距離を最短所要時間で除したもの）60km/hが確保されている割合）</t>
    <phoneticPr fontId="5"/>
  </si>
  <si>
    <t>高速道路会社による高速道路に関する事業の円滑な実施を支援すること及び地方的な幹線道路の整備を促進して交通の円滑化を図ること等に寄与。</t>
    <rPh sb="0" eb="2">
      <t>コウソク</t>
    </rPh>
    <rPh sb="2" eb="4">
      <t>ドウロ</t>
    </rPh>
    <rPh sb="4" eb="6">
      <t>カイシャ</t>
    </rPh>
    <rPh sb="9" eb="11">
      <t>コウソク</t>
    </rPh>
    <rPh sb="11" eb="13">
      <t>ドウロ</t>
    </rPh>
    <rPh sb="14" eb="15">
      <t>カン</t>
    </rPh>
    <rPh sb="17" eb="19">
      <t>ジギョウ</t>
    </rPh>
    <rPh sb="20" eb="22">
      <t>エンカツ</t>
    </rPh>
    <rPh sb="23" eb="25">
      <t>ジッシ</t>
    </rPh>
    <rPh sb="26" eb="28">
      <t>シエン</t>
    </rPh>
    <rPh sb="32" eb="33">
      <t>オヨ</t>
    </rPh>
    <rPh sb="34" eb="37">
      <t>チホウテキ</t>
    </rPh>
    <rPh sb="38" eb="40">
      <t>カンセン</t>
    </rPh>
    <rPh sb="40" eb="42">
      <t>ドウロ</t>
    </rPh>
    <rPh sb="43" eb="45">
      <t>セイビ</t>
    </rPh>
    <rPh sb="46" eb="48">
      <t>ソクシン</t>
    </rPh>
    <rPh sb="50" eb="52">
      <t>コウツウ</t>
    </rPh>
    <rPh sb="53" eb="56">
      <t>エンカツカ</t>
    </rPh>
    <rPh sb="57" eb="58">
      <t>ハカ</t>
    </rPh>
    <rPh sb="61" eb="62">
      <t>ナド</t>
    </rPh>
    <rPh sb="63" eb="65">
      <t>キヨ</t>
    </rPh>
    <phoneticPr fontId="5"/>
  </si>
  <si>
    <t>高速道路会社による高速道路に関する事業の円滑な実施を支援すること及び地方的な幹線道路の整備を促進して交通の円滑化を図ること等に寄与する事業であり国が実施することが必要。</t>
    <rPh sb="67" eb="69">
      <t>ジギョウ</t>
    </rPh>
    <rPh sb="72" eb="73">
      <t>クニ</t>
    </rPh>
    <rPh sb="74" eb="76">
      <t>ジッシ</t>
    </rPh>
    <rPh sb="81" eb="83">
      <t>ヒツヨウ</t>
    </rPh>
    <phoneticPr fontId="5"/>
  </si>
  <si>
    <t>道路の新設・改築、スマートインターチェンジの整備に係る無利子貸付</t>
    <rPh sb="0" eb="2">
      <t>ドウロ</t>
    </rPh>
    <rPh sb="3" eb="5">
      <t>シンセツ</t>
    </rPh>
    <rPh sb="6" eb="8">
      <t>カイチク</t>
    </rPh>
    <rPh sb="22" eb="24">
      <t>セイビ</t>
    </rPh>
    <rPh sb="25" eb="26">
      <t>カカ</t>
    </rPh>
    <rPh sb="27" eb="30">
      <t>ムリシ</t>
    </rPh>
    <rPh sb="30" eb="31">
      <t>カ</t>
    </rPh>
    <rPh sb="31" eb="32">
      <t>ツ</t>
    </rPh>
    <phoneticPr fontId="5"/>
  </si>
  <si>
    <t>事業再評価でコスト縮減の取組について第三者委員会等の意見を聴取するとともに、結果を公表。</t>
    <rPh sb="0" eb="2">
      <t>ジギョウ</t>
    </rPh>
    <rPh sb="2" eb="5">
      <t>サイヒョウカ</t>
    </rPh>
    <rPh sb="9" eb="11">
      <t>シュクゲン</t>
    </rPh>
    <rPh sb="12" eb="14">
      <t>トリクミ</t>
    </rPh>
    <rPh sb="18" eb="21">
      <t>ダイサンシャ</t>
    </rPh>
    <rPh sb="21" eb="24">
      <t>イインカイ</t>
    </rPh>
    <rPh sb="24" eb="25">
      <t>トウ</t>
    </rPh>
    <rPh sb="26" eb="28">
      <t>イケン</t>
    </rPh>
    <rPh sb="29" eb="31">
      <t>チョウシュ</t>
    </rPh>
    <rPh sb="38" eb="40">
      <t>ケッカ</t>
    </rPh>
    <rPh sb="41" eb="43">
      <t>コウヒョウ</t>
    </rPh>
    <phoneticPr fontId="5"/>
  </si>
  <si>
    <t>事業評価時に、事業の効率性及び透明性を評価し、第三者委員会等の意見を聴取するとともに、結果を公表。</t>
    <rPh sb="0" eb="2">
      <t>ジギョウ</t>
    </rPh>
    <rPh sb="2" eb="5">
      <t>ヒョウカジ</t>
    </rPh>
    <rPh sb="7" eb="9">
      <t>ジギョウ</t>
    </rPh>
    <rPh sb="10" eb="13">
      <t>コウリツセイ</t>
    </rPh>
    <rPh sb="13" eb="14">
      <t>オヨ</t>
    </rPh>
    <rPh sb="15" eb="18">
      <t>トウメイセイ</t>
    </rPh>
    <rPh sb="19" eb="21">
      <t>ヒョウカ</t>
    </rPh>
    <rPh sb="23" eb="26">
      <t>ダイサンシャ</t>
    </rPh>
    <rPh sb="26" eb="29">
      <t>イインカイ</t>
    </rPh>
    <rPh sb="29" eb="30">
      <t>トウ</t>
    </rPh>
    <rPh sb="31" eb="33">
      <t>イケン</t>
    </rPh>
    <rPh sb="34" eb="36">
      <t>チョウシュ</t>
    </rPh>
    <rPh sb="43" eb="45">
      <t>ケッカ</t>
    </rPh>
    <rPh sb="46" eb="48">
      <t>コウヒョウ</t>
    </rPh>
    <phoneticPr fontId="5"/>
  </si>
  <si>
    <t>5．安全で安心できる交通の確保、治安・生活安全の確保
　15．道路交通の安全性を確保・向上する
6.国際競争力、観光交流、広域・地域間連携等の確保・強化
　22．国際競争力・地域の自立等を強化する道路ネットワークを形成する
8.都市・地域交通等の快適性、利便性の向上
　29.道路交通の円滑化を推進する</t>
    <phoneticPr fontId="5"/>
  </si>
  <si>
    <t>-</t>
    <phoneticPr fontId="5"/>
  </si>
  <si>
    <t>高速道路会社による高速道路に関する事業の円滑な実施を支援すること及び地方的な幹線道路の整備を促進して交通の円滑化を図ること等に寄与する事業として必要かつ優先度が高い。</t>
    <rPh sb="63" eb="65">
      <t>キヨ</t>
    </rPh>
    <rPh sb="67" eb="69">
      <t>ジギョウ</t>
    </rPh>
    <rPh sb="72" eb="74">
      <t>ヒツヨウ</t>
    </rPh>
    <rPh sb="76" eb="79">
      <t>ユウセンド</t>
    </rPh>
    <rPh sb="80" eb="81">
      <t>タカ</t>
    </rPh>
    <phoneticPr fontId="5"/>
  </si>
  <si>
    <t>新設又は改築、スマートインターチェンジの整備に係る無利子貸付</t>
    <rPh sb="0" eb="2">
      <t>シンセツ</t>
    </rPh>
    <rPh sb="2" eb="3">
      <t>マタ</t>
    </rPh>
    <rPh sb="4" eb="6">
      <t>カイチク</t>
    </rPh>
    <rPh sb="20" eb="22">
      <t>セイビ</t>
    </rPh>
    <rPh sb="23" eb="24">
      <t>カカワ</t>
    </rPh>
    <rPh sb="25" eb="28">
      <t>ムリシ</t>
    </rPh>
    <rPh sb="28" eb="30">
      <t>カシツケ</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</si>
</sst>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166687</xdr:colOff>
      <xdr:row>143</xdr:row>
      <xdr:rowOff>214313</xdr:rowOff>
    </xdr:from>
    <xdr:to>
      <xdr:col>19</xdr:col>
      <xdr:colOff>40242</xdr:colOff>
      <xdr:row>145</xdr:row>
      <xdr:rowOff>237549</xdr:rowOff>
    </xdr:to>
    <xdr:sp macro="" textlink="">
      <xdr:nvSpPr>
        <xdr:cNvPr id="5" name="正方形/長方形 4"/>
        <xdr:cNvSpPr/>
      </xdr:nvSpPr>
      <xdr:spPr bwMode="auto">
        <a:xfrm>
          <a:off x="2071687" y="51625501"/>
          <a:ext cx="1588055" cy="73761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21,072</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20</xdr:col>
      <xdr:colOff>146340</xdr:colOff>
      <xdr:row>148</xdr:row>
      <xdr:rowOff>19256</xdr:rowOff>
    </xdr:from>
    <xdr:to>
      <xdr:col>30</xdr:col>
      <xdr:colOff>128162</xdr:colOff>
      <xdr:row>150</xdr:row>
      <xdr:rowOff>23217</xdr:rowOff>
    </xdr:to>
    <xdr:sp macro="" textlink="">
      <xdr:nvSpPr>
        <xdr:cNvPr id="6" name="正方形/長方形 5"/>
        <xdr:cNvSpPr/>
      </xdr:nvSpPr>
      <xdr:spPr bwMode="auto">
        <a:xfrm>
          <a:off x="3956340" y="53216381"/>
          <a:ext cx="1886822" cy="718336"/>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日本高速道路保有・債務返済機構</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19,596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10</xdr:col>
      <xdr:colOff>186458</xdr:colOff>
      <xdr:row>145</xdr:row>
      <xdr:rowOff>247187</xdr:rowOff>
    </xdr:from>
    <xdr:to>
      <xdr:col>19</xdr:col>
      <xdr:colOff>337</xdr:colOff>
      <xdr:row>147</xdr:row>
      <xdr:rowOff>145130</xdr:rowOff>
    </xdr:to>
    <xdr:sp macro="" textlink="">
      <xdr:nvSpPr>
        <xdr:cNvPr id="7" name="テキスト ボックス 4"/>
        <xdr:cNvSpPr txBox="1"/>
      </xdr:nvSpPr>
      <xdr:spPr bwMode="auto">
        <a:xfrm>
          <a:off x="2091458" y="52372750"/>
          <a:ext cx="1528379" cy="612318"/>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地方整備局</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への助言</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181178</xdr:colOff>
      <xdr:row>148</xdr:row>
      <xdr:rowOff>115636</xdr:rowOff>
    </xdr:from>
    <xdr:to>
      <xdr:col>25</xdr:col>
      <xdr:colOff>123404</xdr:colOff>
      <xdr:row>149</xdr:row>
      <xdr:rowOff>66866</xdr:rowOff>
    </xdr:to>
    <xdr:sp macro="" textlink="">
      <xdr:nvSpPr>
        <xdr:cNvPr id="8" name="テキスト ボックス 5"/>
        <xdr:cNvSpPr txBox="1"/>
      </xdr:nvSpPr>
      <xdr:spPr bwMode="auto">
        <a:xfrm>
          <a:off x="2086178" y="53312761"/>
          <a:ext cx="2799726" cy="308418"/>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30</xdr:col>
      <xdr:colOff>128631</xdr:colOff>
      <xdr:row>153</xdr:row>
      <xdr:rowOff>222092</xdr:rowOff>
    </xdr:from>
    <xdr:to>
      <xdr:col>41</xdr:col>
      <xdr:colOff>8926</xdr:colOff>
      <xdr:row>155</xdr:row>
      <xdr:rowOff>206777</xdr:rowOff>
    </xdr:to>
    <xdr:sp macro="" textlink="">
      <xdr:nvSpPr>
        <xdr:cNvPr id="9" name="正方形/長方形 8"/>
        <xdr:cNvSpPr/>
      </xdr:nvSpPr>
      <xdr:spPr bwMode="auto">
        <a:xfrm>
          <a:off x="5507455" y="55467092"/>
          <a:ext cx="1852530" cy="679450"/>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19,596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30</xdr:col>
      <xdr:colOff>139367</xdr:colOff>
      <xdr:row>155</xdr:row>
      <xdr:rowOff>264605</xdr:rowOff>
    </xdr:from>
    <xdr:to>
      <xdr:col>40</xdr:col>
      <xdr:colOff>159881</xdr:colOff>
      <xdr:row>157</xdr:row>
      <xdr:rowOff>56530</xdr:rowOff>
    </xdr:to>
    <xdr:sp macro="" textlink="">
      <xdr:nvSpPr>
        <xdr:cNvPr id="10" name="テキスト ボックス 7"/>
        <xdr:cNvSpPr txBox="1"/>
      </xdr:nvSpPr>
      <xdr:spPr bwMode="auto">
        <a:xfrm>
          <a:off x="5518191" y="56204370"/>
          <a:ext cx="1813455" cy="486689"/>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a:t>
          </a:r>
          <a:endParaRPr kumimoji="0"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3949</xdr:colOff>
      <xdr:row>150</xdr:row>
      <xdr:rowOff>8811</xdr:rowOff>
    </xdr:from>
    <xdr:to>
      <xdr:col>30</xdr:col>
      <xdr:colOff>106219</xdr:colOff>
      <xdr:row>151</xdr:row>
      <xdr:rowOff>273411</xdr:rowOff>
    </xdr:to>
    <xdr:sp macro="" textlink="">
      <xdr:nvSpPr>
        <xdr:cNvPr id="11" name="テキスト ボックス 8"/>
        <xdr:cNvSpPr txBox="1"/>
      </xdr:nvSpPr>
      <xdr:spPr bwMode="auto">
        <a:xfrm>
          <a:off x="3769125" y="35161664"/>
          <a:ext cx="1715918" cy="611982"/>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道路の新設・改築、スマートインターチェンジ整備に係る無利子貸付</a:t>
          </a:r>
        </a:p>
      </xdr:txBody>
    </xdr:sp>
    <xdr:clientData/>
  </xdr:twoCellAnchor>
  <xdr:twoCellAnchor>
    <xdr:from>
      <xdr:col>20</xdr:col>
      <xdr:colOff>118001</xdr:colOff>
      <xdr:row>159</xdr:row>
      <xdr:rowOff>49705</xdr:rowOff>
    </xdr:from>
    <xdr:to>
      <xdr:col>30</xdr:col>
      <xdr:colOff>89086</xdr:colOff>
      <xdr:row>161</xdr:row>
      <xdr:rowOff>82579</xdr:rowOff>
    </xdr:to>
    <xdr:sp macro="" textlink="">
      <xdr:nvSpPr>
        <xdr:cNvPr id="12" name="正方形/長方形 11"/>
        <xdr:cNvSpPr/>
      </xdr:nvSpPr>
      <xdr:spPr bwMode="auto">
        <a:xfrm>
          <a:off x="3928001" y="57175893"/>
          <a:ext cx="1876085" cy="74724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1,451</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11</xdr:col>
      <xdr:colOff>5844</xdr:colOff>
      <xdr:row>159</xdr:row>
      <xdr:rowOff>146086</xdr:rowOff>
    </xdr:from>
    <xdr:to>
      <xdr:col>26</xdr:col>
      <xdr:colOff>136751</xdr:colOff>
      <xdr:row>160</xdr:row>
      <xdr:rowOff>58764</xdr:rowOff>
    </xdr:to>
    <xdr:sp macro="" textlink="">
      <xdr:nvSpPr>
        <xdr:cNvPr id="13" name="テキスト ボックス 10"/>
        <xdr:cNvSpPr txBox="1"/>
      </xdr:nvSpPr>
      <xdr:spPr bwMode="auto">
        <a:xfrm>
          <a:off x="2101344" y="57272274"/>
          <a:ext cx="2988407" cy="269865"/>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77139</xdr:colOff>
      <xdr:row>162</xdr:row>
      <xdr:rowOff>347472</xdr:rowOff>
    </xdr:from>
    <xdr:to>
      <xdr:col>30</xdr:col>
      <xdr:colOff>28452</xdr:colOff>
      <xdr:row>164</xdr:row>
      <xdr:rowOff>274328</xdr:rowOff>
    </xdr:to>
    <xdr:sp macro="" textlink="">
      <xdr:nvSpPr>
        <xdr:cNvPr id="14" name="正方形/長方形 13"/>
        <xdr:cNvSpPr/>
      </xdr:nvSpPr>
      <xdr:spPr bwMode="auto">
        <a:xfrm>
          <a:off x="3887139" y="58545222"/>
          <a:ext cx="1856313" cy="64123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20</xdr:col>
      <xdr:colOff>88345</xdr:colOff>
      <xdr:row>164</xdr:row>
      <xdr:rowOff>322631</xdr:rowOff>
    </xdr:from>
    <xdr:to>
      <xdr:col>30</xdr:col>
      <xdr:colOff>59430</xdr:colOff>
      <xdr:row>165</xdr:row>
      <xdr:rowOff>278868</xdr:rowOff>
    </xdr:to>
    <xdr:sp macro="" textlink="">
      <xdr:nvSpPr>
        <xdr:cNvPr id="15" name="大かっこ 14"/>
        <xdr:cNvSpPr/>
      </xdr:nvSpPr>
      <xdr:spPr bwMode="auto">
        <a:xfrm>
          <a:off x="3898345" y="59234756"/>
          <a:ext cx="1876085" cy="31342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67433</xdr:colOff>
      <xdr:row>164</xdr:row>
      <xdr:rowOff>341795</xdr:rowOff>
    </xdr:from>
    <xdr:to>
      <xdr:col>25</xdr:col>
      <xdr:colOff>151885</xdr:colOff>
      <xdr:row>165</xdr:row>
      <xdr:rowOff>288619</xdr:rowOff>
    </xdr:to>
    <xdr:sp macro="" textlink="">
      <xdr:nvSpPr>
        <xdr:cNvPr id="16" name="テキスト ボックス 13"/>
        <xdr:cNvSpPr txBox="1"/>
      </xdr:nvSpPr>
      <xdr:spPr bwMode="auto">
        <a:xfrm>
          <a:off x="3294727" y="40358001"/>
          <a:ext cx="1339511" cy="294206"/>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p>
      </xdr:txBody>
    </xdr:sp>
    <xdr:clientData/>
  </xdr:twoCellAnchor>
  <xdr:twoCellAnchor>
    <xdr:from>
      <xdr:col>13</xdr:col>
      <xdr:colOff>110658</xdr:colOff>
      <xdr:row>146</xdr:row>
      <xdr:rowOff>333349</xdr:rowOff>
    </xdr:from>
    <xdr:to>
      <xdr:col>13</xdr:col>
      <xdr:colOff>110954</xdr:colOff>
      <xdr:row>163</xdr:row>
      <xdr:rowOff>298357</xdr:rowOff>
    </xdr:to>
    <xdr:cxnSp macro="">
      <xdr:nvCxnSpPr>
        <xdr:cNvPr id="17" name="直線コネクタ 16"/>
        <xdr:cNvCxnSpPr/>
      </xdr:nvCxnSpPr>
      <xdr:spPr bwMode="auto">
        <a:xfrm flipH="1">
          <a:off x="2587158" y="52816099"/>
          <a:ext cx="296" cy="6037196"/>
        </a:xfrm>
        <a:prstGeom prst="line">
          <a:avLst/>
        </a:prstGeom>
        <a:noFill/>
        <a:ln w="19050" cap="flat" cmpd="sng" algn="ctr">
          <a:solidFill>
            <a:sysClr val="windowText" lastClr="000000"/>
          </a:solidFill>
          <a:prstDash val="solid"/>
        </a:ln>
        <a:effectLst/>
      </xdr:spPr>
    </xdr:cxnSp>
    <xdr:clientData/>
  </xdr:twoCellAnchor>
  <xdr:twoCellAnchor>
    <xdr:from>
      <xdr:col>13</xdr:col>
      <xdr:colOff>107952</xdr:colOff>
      <xdr:row>160</xdr:row>
      <xdr:rowOff>88484</xdr:rowOff>
    </xdr:from>
    <xdr:to>
      <xdr:col>20</xdr:col>
      <xdr:colOff>108145</xdr:colOff>
      <xdr:row>160</xdr:row>
      <xdr:rowOff>88484</xdr:rowOff>
    </xdr:to>
    <xdr:cxnSp macro="">
      <xdr:nvCxnSpPr>
        <xdr:cNvPr id="18" name="直線コネクタ 17"/>
        <xdr:cNvCxnSpPr/>
      </xdr:nvCxnSpPr>
      <xdr:spPr bwMode="auto">
        <a:xfrm>
          <a:off x="2584452" y="57571859"/>
          <a:ext cx="1333693" cy="0"/>
        </a:xfrm>
        <a:prstGeom prst="line">
          <a:avLst/>
        </a:prstGeom>
        <a:noFill/>
        <a:ln w="19050" cap="flat" cmpd="sng" algn="ctr">
          <a:solidFill>
            <a:sysClr val="windowText" lastClr="000000"/>
          </a:solidFill>
          <a:prstDash val="solid"/>
        </a:ln>
        <a:effectLst/>
      </xdr:spPr>
    </xdr:cxnSp>
    <xdr:clientData/>
  </xdr:twoCellAnchor>
  <xdr:twoCellAnchor>
    <xdr:from>
      <xdr:col>13</xdr:col>
      <xdr:colOff>99950</xdr:colOff>
      <xdr:row>163</xdr:row>
      <xdr:rowOff>301963</xdr:rowOff>
    </xdr:from>
    <xdr:to>
      <xdr:col>20</xdr:col>
      <xdr:colOff>64651</xdr:colOff>
      <xdr:row>163</xdr:row>
      <xdr:rowOff>301963</xdr:rowOff>
    </xdr:to>
    <xdr:cxnSp macro="">
      <xdr:nvCxnSpPr>
        <xdr:cNvPr id="19" name="直線コネクタ 18"/>
        <xdr:cNvCxnSpPr/>
      </xdr:nvCxnSpPr>
      <xdr:spPr bwMode="auto">
        <a:xfrm>
          <a:off x="2576450" y="58856901"/>
          <a:ext cx="1298201" cy="0"/>
        </a:xfrm>
        <a:prstGeom prst="line">
          <a:avLst/>
        </a:prstGeom>
        <a:noFill/>
        <a:ln w="19050" cap="flat" cmpd="sng" algn="ctr">
          <a:solidFill>
            <a:sysClr val="windowText" lastClr="000000"/>
          </a:solidFill>
          <a:prstDash val="solid"/>
        </a:ln>
        <a:effectLst/>
      </xdr:spPr>
    </xdr:cxnSp>
    <xdr:clientData/>
  </xdr:twoCellAnchor>
  <xdr:twoCellAnchor>
    <xdr:from>
      <xdr:col>13</xdr:col>
      <xdr:colOff>98349</xdr:colOff>
      <xdr:row>149</xdr:row>
      <xdr:rowOff>36302</xdr:rowOff>
    </xdr:from>
    <xdr:to>
      <xdr:col>20</xdr:col>
      <xdr:colOff>127354</xdr:colOff>
      <xdr:row>149</xdr:row>
      <xdr:rowOff>36302</xdr:rowOff>
    </xdr:to>
    <xdr:cxnSp macro="">
      <xdr:nvCxnSpPr>
        <xdr:cNvPr id="20" name="直線コネクタ 19"/>
        <xdr:cNvCxnSpPr/>
      </xdr:nvCxnSpPr>
      <xdr:spPr bwMode="auto">
        <a:xfrm>
          <a:off x="2574849" y="53590615"/>
          <a:ext cx="1362505" cy="0"/>
        </a:xfrm>
        <a:prstGeom prst="line">
          <a:avLst/>
        </a:prstGeom>
        <a:noFill/>
        <a:ln w="19050" cap="flat" cmpd="sng" algn="ctr">
          <a:solidFill>
            <a:sysClr val="windowText" lastClr="000000"/>
          </a:solidFill>
          <a:prstDash val="solid"/>
        </a:ln>
        <a:effectLst/>
      </xdr:spPr>
    </xdr:cxnSp>
    <xdr:clientData/>
  </xdr:twoCellAnchor>
  <xdr:twoCellAnchor>
    <xdr:from>
      <xdr:col>20</xdr:col>
      <xdr:colOff>108146</xdr:colOff>
      <xdr:row>150</xdr:row>
      <xdr:rowOff>78441</xdr:rowOff>
    </xdr:from>
    <xdr:to>
      <xdr:col>30</xdr:col>
      <xdr:colOff>126435</xdr:colOff>
      <xdr:row>151</xdr:row>
      <xdr:rowOff>201706</xdr:rowOff>
    </xdr:to>
    <xdr:sp macro="" textlink="">
      <xdr:nvSpPr>
        <xdr:cNvPr id="21" name="大かっこ 20"/>
        <xdr:cNvSpPr/>
      </xdr:nvSpPr>
      <xdr:spPr bwMode="auto">
        <a:xfrm>
          <a:off x="3694028" y="54281294"/>
          <a:ext cx="1811231" cy="47064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107227</xdr:colOff>
      <xdr:row>155</xdr:row>
      <xdr:rowOff>315218</xdr:rowOff>
    </xdr:from>
    <xdr:to>
      <xdr:col>40</xdr:col>
      <xdr:colOff>151405</xdr:colOff>
      <xdr:row>156</xdr:row>
      <xdr:rowOff>284437</xdr:rowOff>
    </xdr:to>
    <xdr:sp macro="" textlink="">
      <xdr:nvSpPr>
        <xdr:cNvPr id="22" name="大かっこ 21"/>
        <xdr:cNvSpPr/>
      </xdr:nvSpPr>
      <xdr:spPr bwMode="auto">
        <a:xfrm>
          <a:off x="5486051" y="56254983"/>
          <a:ext cx="1837119" cy="31660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176290</xdr:colOff>
      <xdr:row>145</xdr:row>
      <xdr:rowOff>314491</xdr:rowOff>
    </xdr:from>
    <xdr:to>
      <xdr:col>19</xdr:col>
      <xdr:colOff>45185</xdr:colOff>
      <xdr:row>146</xdr:row>
      <xdr:rowOff>283710</xdr:rowOff>
    </xdr:to>
    <xdr:sp macro="" textlink="">
      <xdr:nvSpPr>
        <xdr:cNvPr id="23" name="大かっこ 22"/>
        <xdr:cNvSpPr/>
      </xdr:nvSpPr>
      <xdr:spPr bwMode="auto">
        <a:xfrm>
          <a:off x="2081290" y="52440054"/>
          <a:ext cx="1583395" cy="326406"/>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0</xdr:colOff>
      <xdr:row>153</xdr:row>
      <xdr:rowOff>280635</xdr:rowOff>
    </xdr:from>
    <xdr:to>
      <xdr:col>30</xdr:col>
      <xdr:colOff>118843</xdr:colOff>
      <xdr:row>154</xdr:row>
      <xdr:rowOff>224118</xdr:rowOff>
    </xdr:to>
    <xdr:sp macro="" textlink="">
      <xdr:nvSpPr>
        <xdr:cNvPr id="24" name="テキスト ボックス 23"/>
        <xdr:cNvSpPr txBox="1"/>
      </xdr:nvSpPr>
      <xdr:spPr bwMode="auto">
        <a:xfrm>
          <a:off x="4840941" y="55525635"/>
          <a:ext cx="656726" cy="290865"/>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116823</xdr:colOff>
      <xdr:row>151</xdr:row>
      <xdr:rowOff>228972</xdr:rowOff>
    </xdr:from>
    <xdr:to>
      <xdr:col>30</xdr:col>
      <xdr:colOff>123173</xdr:colOff>
      <xdr:row>154</xdr:row>
      <xdr:rowOff>224118</xdr:rowOff>
    </xdr:to>
    <xdr:sp macro="" textlink="">
      <xdr:nvSpPr>
        <xdr:cNvPr id="25" name="フリーフォーム 24"/>
        <xdr:cNvSpPr/>
      </xdr:nvSpPr>
      <xdr:spPr>
        <a:xfrm>
          <a:off x="4419882" y="54779207"/>
          <a:ext cx="1082115" cy="1037293"/>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20</xdr:col>
      <xdr:colOff>117479</xdr:colOff>
      <xdr:row>161</xdr:row>
      <xdr:rowOff>130451</xdr:rowOff>
    </xdr:from>
    <xdr:to>
      <xdr:col>30</xdr:col>
      <xdr:colOff>88564</xdr:colOff>
      <xdr:row>162</xdr:row>
      <xdr:rowOff>86688</xdr:rowOff>
    </xdr:to>
    <xdr:sp macro="" textlink="">
      <xdr:nvSpPr>
        <xdr:cNvPr id="29" name="大かっこ 28"/>
        <xdr:cNvSpPr/>
      </xdr:nvSpPr>
      <xdr:spPr bwMode="auto">
        <a:xfrm>
          <a:off x="3703361" y="39104510"/>
          <a:ext cx="1764027" cy="303619"/>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29335</xdr:colOff>
      <xdr:row>161</xdr:row>
      <xdr:rowOff>149615</xdr:rowOff>
    </xdr:from>
    <xdr:to>
      <xdr:col>27</xdr:col>
      <xdr:colOff>113787</xdr:colOff>
      <xdr:row>162</xdr:row>
      <xdr:rowOff>96439</xdr:rowOff>
    </xdr:to>
    <xdr:sp macro="" textlink="">
      <xdr:nvSpPr>
        <xdr:cNvPr id="30" name="テキスト ボックス 13"/>
        <xdr:cNvSpPr txBox="1"/>
      </xdr:nvSpPr>
      <xdr:spPr bwMode="auto">
        <a:xfrm>
          <a:off x="3615217" y="39123674"/>
          <a:ext cx="1339511" cy="294206"/>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a:t>
          </a:r>
        </a:p>
      </xdr:txBody>
    </xdr:sp>
    <xdr:clientData/>
  </xdr:twoCellAnchor>
  <xdr:oneCellAnchor>
    <xdr:from>
      <xdr:col>40</xdr:col>
      <xdr:colOff>168088</xdr:colOff>
      <xdr:row>22</xdr:row>
      <xdr:rowOff>123264</xdr:rowOff>
    </xdr:from>
    <xdr:ext cx="607859" cy="275717"/>
    <xdr:sp macro="" textlink="">
      <xdr:nvSpPr>
        <xdr:cNvPr id="26" name="テキスト ボックス 25"/>
        <xdr:cNvSpPr txBox="1"/>
      </xdr:nvSpPr>
      <xdr:spPr>
        <a:xfrm>
          <a:off x="7339853" y="10701617"/>
          <a:ext cx="60785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10</xdr:col>
      <xdr:colOff>163745</xdr:colOff>
      <xdr:row>162</xdr:row>
      <xdr:rowOff>302586</xdr:rowOff>
    </xdr:from>
    <xdr:to>
      <xdr:col>26</xdr:col>
      <xdr:colOff>115358</xdr:colOff>
      <xdr:row>163</xdr:row>
      <xdr:rowOff>214247</xdr:rowOff>
    </xdr:to>
    <xdr:sp macro="" textlink="">
      <xdr:nvSpPr>
        <xdr:cNvPr id="27" name="テキスト ボックス 10"/>
        <xdr:cNvSpPr txBox="1"/>
      </xdr:nvSpPr>
      <xdr:spPr bwMode="auto">
        <a:xfrm>
          <a:off x="1895563" y="39528268"/>
          <a:ext cx="2722522" cy="258024"/>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83" zoomScale="60" zoomScaleNormal="75" zoomScalePageLayoutView="7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c r="AR2" s="106"/>
      <c r="AS2" s="68" t="str">
        <f>IF(OR(AQ2="　", AQ2=""), "", "-")</f>
        <v/>
      </c>
      <c r="AT2" s="107">
        <v>176</v>
      </c>
      <c r="AU2" s="107"/>
      <c r="AV2" s="69" t="str">
        <f>IF(AW2="", "", "-")</f>
        <v>-</v>
      </c>
      <c r="AW2" s="111">
        <v>2</v>
      </c>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466</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467</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468</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169</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469</v>
      </c>
      <c r="AF5" s="513"/>
      <c r="AG5" s="513"/>
      <c r="AH5" s="513"/>
      <c r="AI5" s="513"/>
      <c r="AJ5" s="513"/>
      <c r="AK5" s="513"/>
      <c r="AL5" s="513"/>
      <c r="AM5" s="513"/>
      <c r="AN5" s="513"/>
      <c r="AO5" s="513"/>
      <c r="AP5" s="514"/>
      <c r="AQ5" s="515" t="s">
        <v>470</v>
      </c>
      <c r="AR5" s="516"/>
      <c r="AS5" s="516"/>
      <c r="AT5" s="516"/>
      <c r="AU5" s="516"/>
      <c r="AV5" s="516"/>
      <c r="AW5" s="516"/>
      <c r="AX5" s="517"/>
    </row>
    <row r="6" spans="1:50" ht="15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523</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472</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473</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国土強靭化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公共事業</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480</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補助、貸付、その他</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88473</v>
      </c>
      <c r="Q13" s="72"/>
      <c r="R13" s="72"/>
      <c r="S13" s="72"/>
      <c r="T13" s="72"/>
      <c r="U13" s="72"/>
      <c r="V13" s="73"/>
      <c r="W13" s="71">
        <v>68337</v>
      </c>
      <c r="X13" s="72"/>
      <c r="Y13" s="72"/>
      <c r="Z13" s="72"/>
      <c r="AA13" s="72"/>
      <c r="AB13" s="72"/>
      <c r="AC13" s="73"/>
      <c r="AD13" s="71">
        <v>21441</v>
      </c>
      <c r="AE13" s="72"/>
      <c r="AF13" s="72"/>
      <c r="AG13" s="72"/>
      <c r="AH13" s="72"/>
      <c r="AI13" s="72"/>
      <c r="AJ13" s="73"/>
      <c r="AK13" s="71">
        <v>22462</v>
      </c>
      <c r="AL13" s="72"/>
      <c r="AM13" s="72"/>
      <c r="AN13" s="72"/>
      <c r="AO13" s="72"/>
      <c r="AP13" s="72"/>
      <c r="AQ13" s="73"/>
      <c r="AR13" s="665"/>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1" t="s">
        <v>481</v>
      </c>
      <c r="Q14" s="72"/>
      <c r="R14" s="72"/>
      <c r="S14" s="72"/>
      <c r="T14" s="72"/>
      <c r="U14" s="72"/>
      <c r="V14" s="73"/>
      <c r="W14" s="71" t="s">
        <v>481</v>
      </c>
      <c r="X14" s="72"/>
      <c r="Y14" s="72"/>
      <c r="Z14" s="72"/>
      <c r="AA14" s="72"/>
      <c r="AB14" s="72"/>
      <c r="AC14" s="73"/>
      <c r="AD14" s="71" t="s">
        <v>481</v>
      </c>
      <c r="AE14" s="72"/>
      <c r="AF14" s="72"/>
      <c r="AG14" s="72"/>
      <c r="AH14" s="72"/>
      <c r="AI14" s="72"/>
      <c r="AJ14" s="73"/>
      <c r="AK14" s="71" t="s">
        <v>524</v>
      </c>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1">
        <v>38427</v>
      </c>
      <c r="Q15" s="72"/>
      <c r="R15" s="72"/>
      <c r="S15" s="72"/>
      <c r="T15" s="72"/>
      <c r="U15" s="72"/>
      <c r="V15" s="73"/>
      <c r="W15" s="71">
        <v>878</v>
      </c>
      <c r="X15" s="72"/>
      <c r="Y15" s="72"/>
      <c r="Z15" s="72"/>
      <c r="AA15" s="72"/>
      <c r="AB15" s="72"/>
      <c r="AC15" s="73"/>
      <c r="AD15" s="71">
        <v>356</v>
      </c>
      <c r="AE15" s="72"/>
      <c r="AF15" s="72"/>
      <c r="AG15" s="72"/>
      <c r="AH15" s="72"/>
      <c r="AI15" s="72"/>
      <c r="AJ15" s="73"/>
      <c r="AK15" s="71">
        <v>125</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3" t="s">
        <v>63</v>
      </c>
      <c r="J16" s="344"/>
      <c r="K16" s="344"/>
      <c r="L16" s="344"/>
      <c r="M16" s="344"/>
      <c r="N16" s="344"/>
      <c r="O16" s="345"/>
      <c r="P16" s="71">
        <v>-878</v>
      </c>
      <c r="Q16" s="72"/>
      <c r="R16" s="72"/>
      <c r="S16" s="72"/>
      <c r="T16" s="72"/>
      <c r="U16" s="72"/>
      <c r="V16" s="73"/>
      <c r="W16" s="71">
        <v>-356</v>
      </c>
      <c r="X16" s="72"/>
      <c r="Y16" s="72"/>
      <c r="Z16" s="72"/>
      <c r="AA16" s="72"/>
      <c r="AB16" s="72"/>
      <c r="AC16" s="73"/>
      <c r="AD16" s="71">
        <v>-125</v>
      </c>
      <c r="AE16" s="72"/>
      <c r="AF16" s="72"/>
      <c r="AG16" s="72"/>
      <c r="AH16" s="72"/>
      <c r="AI16" s="72"/>
      <c r="AJ16" s="73"/>
      <c r="AK16" s="71" t="s">
        <v>524</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v>-4807</v>
      </c>
      <c r="Q17" s="72"/>
      <c r="R17" s="72"/>
      <c r="S17" s="72"/>
      <c r="T17" s="72"/>
      <c r="U17" s="72"/>
      <c r="V17" s="73"/>
      <c r="W17" s="71" t="s">
        <v>481</v>
      </c>
      <c r="X17" s="72"/>
      <c r="Y17" s="72"/>
      <c r="Z17" s="72"/>
      <c r="AA17" s="72"/>
      <c r="AB17" s="72"/>
      <c r="AC17" s="73"/>
      <c r="AD17" s="71">
        <v>-300</v>
      </c>
      <c r="AE17" s="72"/>
      <c r="AF17" s="72"/>
      <c r="AG17" s="72"/>
      <c r="AH17" s="72"/>
      <c r="AI17" s="72"/>
      <c r="AJ17" s="73"/>
      <c r="AK17" s="71" t="s">
        <v>524</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121215</v>
      </c>
      <c r="Q18" s="316"/>
      <c r="R18" s="316"/>
      <c r="S18" s="316"/>
      <c r="T18" s="316"/>
      <c r="U18" s="316"/>
      <c r="V18" s="317"/>
      <c r="W18" s="315">
        <f>SUM(W13:AC17)</f>
        <v>68859</v>
      </c>
      <c r="X18" s="316"/>
      <c r="Y18" s="316"/>
      <c r="Z18" s="316"/>
      <c r="AA18" s="316"/>
      <c r="AB18" s="316"/>
      <c r="AC18" s="317"/>
      <c r="AD18" s="315">
        <f t="shared" ref="AD18" si="0">SUM(AD13:AJ17)</f>
        <v>21372</v>
      </c>
      <c r="AE18" s="316"/>
      <c r="AF18" s="316"/>
      <c r="AG18" s="316"/>
      <c r="AH18" s="316"/>
      <c r="AI18" s="316"/>
      <c r="AJ18" s="317"/>
      <c r="AK18" s="315">
        <f t="shared" ref="AK18" si="1">SUM(AK13:AQ17)</f>
        <v>22587</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113091</v>
      </c>
      <c r="Q19" s="72"/>
      <c r="R19" s="72"/>
      <c r="S19" s="72"/>
      <c r="T19" s="72"/>
      <c r="U19" s="72"/>
      <c r="V19" s="73"/>
      <c r="W19" s="71">
        <v>68859</v>
      </c>
      <c r="X19" s="72"/>
      <c r="Y19" s="72"/>
      <c r="Z19" s="72"/>
      <c r="AA19" s="72"/>
      <c r="AB19" s="72"/>
      <c r="AC19" s="73"/>
      <c r="AD19" s="71">
        <v>21072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0.93297859175844577</v>
      </c>
      <c r="Q20" s="320"/>
      <c r="R20" s="320"/>
      <c r="S20" s="320"/>
      <c r="T20" s="320"/>
      <c r="U20" s="320"/>
      <c r="V20" s="320"/>
      <c r="W20" s="320">
        <f>IF(W18=0, "-", W19/W18)</f>
        <v>1</v>
      </c>
      <c r="X20" s="320"/>
      <c r="Y20" s="320"/>
      <c r="Z20" s="320"/>
      <c r="AA20" s="320"/>
      <c r="AB20" s="320"/>
      <c r="AC20" s="320"/>
      <c r="AD20" s="320">
        <f>IF(AD18=0, "-", AD19/AD18)</f>
        <v>0.98596294216732172</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42" customHeight="1" x14ac:dyDescent="0.15">
      <c r="A23" s="216"/>
      <c r="B23" s="214"/>
      <c r="C23" s="214"/>
      <c r="D23" s="214"/>
      <c r="E23" s="214"/>
      <c r="F23" s="215"/>
      <c r="G23" s="321" t="s">
        <v>517</v>
      </c>
      <c r="H23" s="288"/>
      <c r="I23" s="288"/>
      <c r="J23" s="288"/>
      <c r="K23" s="288"/>
      <c r="L23" s="288"/>
      <c r="M23" s="288"/>
      <c r="N23" s="288"/>
      <c r="O23" s="289"/>
      <c r="P23" s="254" t="s">
        <v>474</v>
      </c>
      <c r="Q23" s="195"/>
      <c r="R23" s="195"/>
      <c r="S23" s="195"/>
      <c r="T23" s="195"/>
      <c r="U23" s="195"/>
      <c r="V23" s="195"/>
      <c r="W23" s="195"/>
      <c r="X23" s="196"/>
      <c r="Y23" s="293" t="s">
        <v>14</v>
      </c>
      <c r="Z23" s="294"/>
      <c r="AA23" s="295"/>
      <c r="AB23" s="335" t="s">
        <v>364</v>
      </c>
      <c r="AC23" s="336"/>
      <c r="AD23" s="336"/>
      <c r="AE23" s="93">
        <v>48</v>
      </c>
      <c r="AF23" s="94"/>
      <c r="AG23" s="94"/>
      <c r="AH23" s="94"/>
      <c r="AI23" s="95"/>
      <c r="AJ23" s="93">
        <v>49</v>
      </c>
      <c r="AK23" s="94"/>
      <c r="AL23" s="94"/>
      <c r="AM23" s="94"/>
      <c r="AN23" s="95"/>
      <c r="AO23" s="93"/>
      <c r="AP23" s="94"/>
      <c r="AQ23" s="94"/>
      <c r="AR23" s="94"/>
      <c r="AS23" s="95"/>
      <c r="AT23" s="226"/>
      <c r="AU23" s="226"/>
      <c r="AV23" s="226"/>
      <c r="AW23" s="226"/>
      <c r="AX23" s="227"/>
    </row>
    <row r="24" spans="1:50" ht="42"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364</v>
      </c>
      <c r="AC24" s="336"/>
      <c r="AD24" s="336"/>
      <c r="AE24" s="93" t="s">
        <v>477</v>
      </c>
      <c r="AF24" s="94"/>
      <c r="AG24" s="94"/>
      <c r="AH24" s="94"/>
      <c r="AI24" s="95"/>
      <c r="AJ24" s="93" t="s">
        <v>477</v>
      </c>
      <c r="AK24" s="94"/>
      <c r="AL24" s="94"/>
      <c r="AM24" s="94"/>
      <c r="AN24" s="95"/>
      <c r="AO24" s="93" t="s">
        <v>478</v>
      </c>
      <c r="AP24" s="94"/>
      <c r="AQ24" s="94"/>
      <c r="AR24" s="94"/>
      <c r="AS24" s="95"/>
      <c r="AT24" s="93">
        <v>50</v>
      </c>
      <c r="AU24" s="94"/>
      <c r="AV24" s="94"/>
      <c r="AW24" s="94"/>
      <c r="AX24" s="96"/>
    </row>
    <row r="25" spans="1:50" ht="42"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v>96</v>
      </c>
      <c r="AF25" s="94"/>
      <c r="AG25" s="94"/>
      <c r="AH25" s="94"/>
      <c r="AI25" s="95"/>
      <c r="AJ25" s="93">
        <v>98</v>
      </c>
      <c r="AK25" s="94"/>
      <c r="AL25" s="94"/>
      <c r="AM25" s="94"/>
      <c r="AN25" s="95"/>
      <c r="AO25" s="93" t="s">
        <v>478</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4"/>
      <c r="B50" s="683"/>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4"/>
      <c r="B51" s="684"/>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475</v>
      </c>
      <c r="H68" s="195"/>
      <c r="I68" s="195"/>
      <c r="J68" s="195"/>
      <c r="K68" s="195"/>
      <c r="L68" s="195"/>
      <c r="M68" s="195"/>
      <c r="N68" s="195"/>
      <c r="O68" s="195"/>
      <c r="P68" s="195"/>
      <c r="Q68" s="195"/>
      <c r="R68" s="195"/>
      <c r="S68" s="195"/>
      <c r="T68" s="195"/>
      <c r="U68" s="195"/>
      <c r="V68" s="195"/>
      <c r="W68" s="195"/>
      <c r="X68" s="196"/>
      <c r="Y68" s="332" t="s">
        <v>66</v>
      </c>
      <c r="Z68" s="333"/>
      <c r="AA68" s="334"/>
      <c r="AB68" s="202" t="s">
        <v>476</v>
      </c>
      <c r="AC68" s="203"/>
      <c r="AD68" s="204"/>
      <c r="AE68" s="93">
        <v>212</v>
      </c>
      <c r="AF68" s="94"/>
      <c r="AG68" s="94"/>
      <c r="AH68" s="94"/>
      <c r="AI68" s="95"/>
      <c r="AJ68" s="93">
        <v>100</v>
      </c>
      <c r="AK68" s="94"/>
      <c r="AL68" s="94"/>
      <c r="AM68" s="94"/>
      <c r="AN68" s="95"/>
      <c r="AO68" s="93">
        <v>192</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476</v>
      </c>
      <c r="AC69" s="211"/>
      <c r="AD69" s="212"/>
      <c r="AE69" s="93">
        <v>274</v>
      </c>
      <c r="AF69" s="94"/>
      <c r="AG69" s="94"/>
      <c r="AH69" s="94"/>
      <c r="AI69" s="95"/>
      <c r="AJ69" s="93">
        <v>88</v>
      </c>
      <c r="AK69" s="94"/>
      <c r="AL69" s="94"/>
      <c r="AM69" s="94"/>
      <c r="AN69" s="95"/>
      <c r="AO69" s="93">
        <v>252</v>
      </c>
      <c r="AP69" s="94"/>
      <c r="AQ69" s="94"/>
      <c r="AR69" s="94"/>
      <c r="AS69" s="95"/>
      <c r="AT69" s="93">
        <v>117</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309</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c r="AF83" s="153"/>
      <c r="AG83" s="153"/>
      <c r="AH83" s="153"/>
      <c r="AI83" s="153"/>
      <c r="AJ83" s="152"/>
      <c r="AK83" s="153"/>
      <c r="AL83" s="153"/>
      <c r="AM83" s="153"/>
      <c r="AN83" s="153"/>
      <c r="AO83" s="152"/>
      <c r="AP83" s="153"/>
      <c r="AQ83" s="153"/>
      <c r="AR83" s="153"/>
      <c r="AS83" s="153"/>
      <c r="AT83" s="93"/>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461</v>
      </c>
      <c r="AC84" s="158"/>
      <c r="AD84" s="159"/>
      <c r="AE84" s="157"/>
      <c r="AF84" s="158"/>
      <c r="AG84" s="158"/>
      <c r="AH84" s="158"/>
      <c r="AI84" s="159"/>
      <c r="AJ84" s="157"/>
      <c r="AK84" s="158"/>
      <c r="AL84" s="158"/>
      <c r="AM84" s="158"/>
      <c r="AN84" s="159"/>
      <c r="AO84" s="157"/>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482</v>
      </c>
      <c r="D98" s="414"/>
      <c r="E98" s="414"/>
      <c r="F98" s="414"/>
      <c r="G98" s="414"/>
      <c r="H98" s="414"/>
      <c r="I98" s="414"/>
      <c r="J98" s="414"/>
      <c r="K98" s="415"/>
      <c r="L98" s="71">
        <v>300</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61" t="s">
        <v>483</v>
      </c>
      <c r="D99" s="162"/>
      <c r="E99" s="162"/>
      <c r="F99" s="162"/>
      <c r="G99" s="162"/>
      <c r="H99" s="162"/>
      <c r="I99" s="162"/>
      <c r="J99" s="162"/>
      <c r="K99" s="163"/>
      <c r="L99" s="71">
        <v>20176</v>
      </c>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1" t="s">
        <v>484</v>
      </c>
      <c r="D100" s="162"/>
      <c r="E100" s="162"/>
      <c r="F100" s="162"/>
      <c r="G100" s="162"/>
      <c r="H100" s="162"/>
      <c r="I100" s="162"/>
      <c r="J100" s="162"/>
      <c r="K100" s="163"/>
      <c r="L100" s="71">
        <v>1986</v>
      </c>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22462</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45.7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471</v>
      </c>
      <c r="AE108" s="605"/>
      <c r="AF108" s="605"/>
      <c r="AG108" s="601" t="s">
        <v>518</v>
      </c>
      <c r="AH108" s="602"/>
      <c r="AI108" s="602"/>
      <c r="AJ108" s="602"/>
      <c r="AK108" s="602"/>
      <c r="AL108" s="602"/>
      <c r="AM108" s="602"/>
      <c r="AN108" s="602"/>
      <c r="AO108" s="602"/>
      <c r="AP108" s="602"/>
      <c r="AQ108" s="602"/>
      <c r="AR108" s="602"/>
      <c r="AS108" s="602"/>
      <c r="AT108" s="602"/>
      <c r="AU108" s="602"/>
      <c r="AV108" s="602"/>
      <c r="AW108" s="602"/>
      <c r="AX108" s="603"/>
    </row>
    <row r="109" spans="1:50" ht="63.7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471</v>
      </c>
      <c r="AE109" s="442"/>
      <c r="AF109" s="442"/>
      <c r="AG109" s="303" t="s">
        <v>519</v>
      </c>
      <c r="AH109" s="304"/>
      <c r="AI109" s="304"/>
      <c r="AJ109" s="304"/>
      <c r="AK109" s="304"/>
      <c r="AL109" s="304"/>
      <c r="AM109" s="304"/>
      <c r="AN109" s="304"/>
      <c r="AO109" s="304"/>
      <c r="AP109" s="304"/>
      <c r="AQ109" s="304"/>
      <c r="AR109" s="304"/>
      <c r="AS109" s="304"/>
      <c r="AT109" s="304"/>
      <c r="AU109" s="304"/>
      <c r="AV109" s="304"/>
      <c r="AW109" s="304"/>
      <c r="AX109" s="305"/>
    </row>
    <row r="110" spans="1:50" ht="63.7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471</v>
      </c>
      <c r="AE110" s="586"/>
      <c r="AF110" s="586"/>
      <c r="AG110" s="530" t="s">
        <v>525</v>
      </c>
      <c r="AH110" s="197"/>
      <c r="AI110" s="197"/>
      <c r="AJ110" s="197"/>
      <c r="AK110" s="197"/>
      <c r="AL110" s="197"/>
      <c r="AM110" s="197"/>
      <c r="AN110" s="197"/>
      <c r="AO110" s="197"/>
      <c r="AP110" s="197"/>
      <c r="AQ110" s="197"/>
      <c r="AR110" s="197"/>
      <c r="AS110" s="197"/>
      <c r="AT110" s="197"/>
      <c r="AU110" s="197"/>
      <c r="AV110" s="197"/>
      <c r="AW110" s="197"/>
      <c r="AX110" s="531"/>
    </row>
    <row r="111" spans="1:50" ht="34.5" customHeight="1" x14ac:dyDescent="0.15">
      <c r="A111" s="549"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471</v>
      </c>
      <c r="AE111" s="438"/>
      <c r="AF111" s="438"/>
      <c r="AG111" s="300" t="s">
        <v>514</v>
      </c>
      <c r="AH111" s="301"/>
      <c r="AI111" s="301"/>
      <c r="AJ111" s="301"/>
      <c r="AK111" s="301"/>
      <c r="AL111" s="301"/>
      <c r="AM111" s="301"/>
      <c r="AN111" s="301"/>
      <c r="AO111" s="301"/>
      <c r="AP111" s="301"/>
      <c r="AQ111" s="301"/>
      <c r="AR111" s="301"/>
      <c r="AS111" s="301"/>
      <c r="AT111" s="301"/>
      <c r="AU111" s="301"/>
      <c r="AV111" s="301"/>
      <c r="AW111" s="301"/>
      <c r="AX111" s="302"/>
    </row>
    <row r="112" spans="1:50" ht="18.75"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471</v>
      </c>
      <c r="AE112" s="442"/>
      <c r="AF112" s="442"/>
      <c r="AG112" s="303" t="s">
        <v>509</v>
      </c>
      <c r="AH112" s="304"/>
      <c r="AI112" s="304"/>
      <c r="AJ112" s="304"/>
      <c r="AK112" s="304"/>
      <c r="AL112" s="304"/>
      <c r="AM112" s="304"/>
      <c r="AN112" s="304"/>
      <c r="AO112" s="304"/>
      <c r="AP112" s="304"/>
      <c r="AQ112" s="304"/>
      <c r="AR112" s="304"/>
      <c r="AS112" s="304"/>
      <c r="AT112" s="304"/>
      <c r="AU112" s="304"/>
      <c r="AV112" s="304"/>
      <c r="AW112" s="304"/>
      <c r="AX112" s="305"/>
    </row>
    <row r="113" spans="1:64" ht="30.75"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471</v>
      </c>
      <c r="AE113" s="442"/>
      <c r="AF113" s="442"/>
      <c r="AG113" s="303" t="s">
        <v>522</v>
      </c>
      <c r="AH113" s="304"/>
      <c r="AI113" s="304"/>
      <c r="AJ113" s="304"/>
      <c r="AK113" s="304"/>
      <c r="AL113" s="304"/>
      <c r="AM113" s="304"/>
      <c r="AN113" s="304"/>
      <c r="AO113" s="304"/>
      <c r="AP113" s="304"/>
      <c r="AQ113" s="304"/>
      <c r="AR113" s="304"/>
      <c r="AS113" s="304"/>
      <c r="AT113" s="304"/>
      <c r="AU113" s="304"/>
      <c r="AV113" s="304"/>
      <c r="AW113" s="304"/>
      <c r="AX113" s="305"/>
    </row>
    <row r="114" spans="1:64" ht="30.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471</v>
      </c>
      <c r="AE114" s="442"/>
      <c r="AF114" s="442"/>
      <c r="AG114" s="303" t="s">
        <v>510</v>
      </c>
      <c r="AH114" s="304"/>
      <c r="AI114" s="304"/>
      <c r="AJ114" s="304"/>
      <c r="AK114" s="304"/>
      <c r="AL114" s="304"/>
      <c r="AM114" s="304"/>
      <c r="AN114" s="304"/>
      <c r="AO114" s="304"/>
      <c r="AP114" s="304"/>
      <c r="AQ114" s="304"/>
      <c r="AR114" s="304"/>
      <c r="AS114" s="304"/>
      <c r="AT114" s="304"/>
      <c r="AU114" s="304"/>
      <c r="AV114" s="304"/>
      <c r="AW114" s="304"/>
      <c r="AX114" s="305"/>
    </row>
    <row r="115" spans="1:64" ht="18"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471</v>
      </c>
      <c r="AE115" s="442"/>
      <c r="AF115" s="442"/>
      <c r="AG115" s="303" t="s">
        <v>511</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485</v>
      </c>
      <c r="AE116" s="634"/>
      <c r="AF116" s="634"/>
      <c r="AG116" s="366" t="s">
        <v>477</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0"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471</v>
      </c>
      <c r="AE117" s="586"/>
      <c r="AF117" s="595"/>
      <c r="AG117" s="599" t="s">
        <v>521</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18" customHeight="1" x14ac:dyDescent="0.15">
      <c r="A118" s="549"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471</v>
      </c>
      <c r="AE118" s="438"/>
      <c r="AF118" s="638"/>
      <c r="AG118" s="300" t="s">
        <v>512</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471</v>
      </c>
      <c r="AE119" s="607"/>
      <c r="AF119" s="607"/>
      <c r="AG119" s="599" t="s">
        <v>521</v>
      </c>
      <c r="AH119" s="435"/>
      <c r="AI119" s="435"/>
      <c r="AJ119" s="435"/>
      <c r="AK119" s="435"/>
      <c r="AL119" s="435"/>
      <c r="AM119" s="435"/>
      <c r="AN119" s="435"/>
      <c r="AO119" s="435"/>
      <c r="AP119" s="435"/>
      <c r="AQ119" s="435"/>
      <c r="AR119" s="435"/>
      <c r="AS119" s="435"/>
      <c r="AT119" s="435"/>
      <c r="AU119" s="435"/>
      <c r="AV119" s="435"/>
      <c r="AW119" s="435"/>
      <c r="AX119" s="600"/>
    </row>
    <row r="120" spans="1:64" ht="18"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471</v>
      </c>
      <c r="AE120" s="442"/>
      <c r="AF120" s="442"/>
      <c r="AG120" s="303" t="s">
        <v>515</v>
      </c>
      <c r="AH120" s="304"/>
      <c r="AI120" s="304"/>
      <c r="AJ120" s="304"/>
      <c r="AK120" s="304"/>
      <c r="AL120" s="304"/>
      <c r="AM120" s="304"/>
      <c r="AN120" s="304"/>
      <c r="AO120" s="304"/>
      <c r="AP120" s="304"/>
      <c r="AQ120" s="304"/>
      <c r="AR120" s="304"/>
      <c r="AS120" s="304"/>
      <c r="AT120" s="304"/>
      <c r="AU120" s="304"/>
      <c r="AV120" s="304"/>
      <c r="AW120" s="304"/>
      <c r="AX120" s="305"/>
    </row>
    <row r="121" spans="1:64" ht="31.5"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471</v>
      </c>
      <c r="AE121" s="442"/>
      <c r="AF121" s="442"/>
      <c r="AG121" s="530" t="s">
        <v>516</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485</v>
      </c>
      <c r="AE122" s="438"/>
      <c r="AF122" s="438"/>
      <c r="AG122" s="577" t="s">
        <v>487</v>
      </c>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39" t="s">
        <v>486</v>
      </c>
      <c r="D124" s="640"/>
      <c r="E124" s="640"/>
      <c r="F124" s="640"/>
      <c r="G124" s="640"/>
      <c r="H124" s="640"/>
      <c r="I124" s="640"/>
      <c r="J124" s="640"/>
      <c r="K124" s="640"/>
      <c r="L124" s="640"/>
      <c r="M124" s="640"/>
      <c r="N124" s="640"/>
      <c r="O124" s="641"/>
      <c r="P124" s="648" t="s">
        <v>487</v>
      </c>
      <c r="Q124" s="648"/>
      <c r="R124" s="648"/>
      <c r="S124" s="649"/>
      <c r="T124" s="631" t="s">
        <v>487</v>
      </c>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2" t="s">
        <v>487</v>
      </c>
      <c r="D125" s="643"/>
      <c r="E125" s="643"/>
      <c r="F125" s="643"/>
      <c r="G125" s="643"/>
      <c r="H125" s="643"/>
      <c r="I125" s="643"/>
      <c r="J125" s="643"/>
      <c r="K125" s="643"/>
      <c r="L125" s="643"/>
      <c r="M125" s="643"/>
      <c r="N125" s="643"/>
      <c r="O125" s="644"/>
      <c r="P125" s="650" t="s">
        <v>487</v>
      </c>
      <c r="Q125" s="650"/>
      <c r="R125" s="650"/>
      <c r="S125" s="651"/>
      <c r="T125" s="434" t="s">
        <v>487</v>
      </c>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49" t="s">
        <v>58</v>
      </c>
      <c r="B126" s="550"/>
      <c r="C126" s="392" t="s">
        <v>64</v>
      </c>
      <c r="D126" s="572"/>
      <c r="E126" s="572"/>
      <c r="F126" s="573"/>
      <c r="G126" s="543" t="s">
        <v>488</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57" customHeight="1" thickBot="1" x14ac:dyDescent="0.2">
      <c r="A127" s="551"/>
      <c r="B127" s="552"/>
      <c r="C127" s="361" t="s">
        <v>68</v>
      </c>
      <c r="D127" s="362"/>
      <c r="E127" s="362"/>
      <c r="F127" s="363"/>
      <c r="G127" s="364" t="s">
        <v>489</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9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90.7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89.25" customHeight="1" thickBot="1" x14ac:dyDescent="0.2">
      <c r="A133" s="431"/>
      <c r="B133" s="432"/>
      <c r="C133" s="432"/>
      <c r="D133" s="432"/>
      <c r="E133" s="433"/>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v>221</v>
      </c>
      <c r="H137" s="419"/>
      <c r="I137" s="419"/>
      <c r="J137" s="419"/>
      <c r="K137" s="419"/>
      <c r="L137" s="419"/>
      <c r="M137" s="419"/>
      <c r="N137" s="419"/>
      <c r="O137" s="419"/>
      <c r="P137" s="420"/>
      <c r="Q137" s="405" t="s">
        <v>225</v>
      </c>
      <c r="R137" s="405"/>
      <c r="S137" s="405"/>
      <c r="T137" s="405"/>
      <c r="U137" s="405"/>
      <c r="V137" s="405"/>
      <c r="W137" s="418">
        <v>201</v>
      </c>
      <c r="X137" s="419"/>
      <c r="Y137" s="419"/>
      <c r="Z137" s="419"/>
      <c r="AA137" s="419"/>
      <c r="AB137" s="419"/>
      <c r="AC137" s="419"/>
      <c r="AD137" s="419"/>
      <c r="AE137" s="419"/>
      <c r="AF137" s="420"/>
      <c r="AG137" s="405" t="s">
        <v>226</v>
      </c>
      <c r="AH137" s="405"/>
      <c r="AI137" s="405"/>
      <c r="AJ137" s="405"/>
      <c r="AK137" s="405"/>
      <c r="AL137" s="405"/>
      <c r="AM137" s="401">
        <v>215</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255</v>
      </c>
      <c r="H138" s="422"/>
      <c r="I138" s="422"/>
      <c r="J138" s="422"/>
      <c r="K138" s="422"/>
      <c r="L138" s="422"/>
      <c r="M138" s="422"/>
      <c r="N138" s="422"/>
      <c r="O138" s="422"/>
      <c r="P138" s="423"/>
      <c r="Q138" s="407" t="s">
        <v>228</v>
      </c>
      <c r="R138" s="407"/>
      <c r="S138" s="407"/>
      <c r="T138" s="407"/>
      <c r="U138" s="407"/>
      <c r="V138" s="407"/>
      <c r="W138" s="574" t="s">
        <v>513</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8" t="s">
        <v>490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508</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8"/>
      <c r="C180" s="538"/>
      <c r="D180" s="538"/>
      <c r="E180" s="538"/>
      <c r="F180" s="539"/>
      <c r="G180" s="97"/>
      <c r="H180" s="98"/>
      <c r="I180" s="98"/>
      <c r="J180" s="98"/>
      <c r="K180" s="99"/>
      <c r="L180" s="100" t="s">
        <v>520</v>
      </c>
      <c r="M180" s="101"/>
      <c r="N180" s="101"/>
      <c r="O180" s="101"/>
      <c r="P180" s="101"/>
      <c r="Q180" s="101"/>
      <c r="R180" s="101"/>
      <c r="S180" s="101"/>
      <c r="T180" s="101"/>
      <c r="U180" s="101"/>
      <c r="V180" s="101"/>
      <c r="W180" s="101"/>
      <c r="X180" s="102"/>
      <c r="Y180" s="103">
        <v>19596</v>
      </c>
      <c r="Z180" s="104"/>
      <c r="AA180" s="104"/>
      <c r="AB180" s="400"/>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105"/>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19596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8" t="s">
        <v>491</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8"/>
      <c r="C193" s="538"/>
      <c r="D193" s="538"/>
      <c r="E193" s="538"/>
      <c r="F193" s="539"/>
      <c r="G193" s="97"/>
      <c r="H193" s="98"/>
      <c r="I193" s="98"/>
      <c r="J193" s="98"/>
      <c r="K193" s="99"/>
      <c r="L193" s="100" t="s">
        <v>492</v>
      </c>
      <c r="M193" s="101"/>
      <c r="N193" s="101"/>
      <c r="O193" s="101"/>
      <c r="P193" s="101"/>
      <c r="Q193" s="101"/>
      <c r="R193" s="101"/>
      <c r="S193" s="101"/>
      <c r="T193" s="101"/>
      <c r="U193" s="101"/>
      <c r="V193" s="101"/>
      <c r="W193" s="101"/>
      <c r="X193" s="102"/>
      <c r="Y193" s="103">
        <v>12641</v>
      </c>
      <c r="Z193" s="104"/>
      <c r="AA193" s="104"/>
      <c r="AB193" s="400"/>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105"/>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12641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8" t="s">
        <v>506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8"/>
      <c r="C206" s="538"/>
      <c r="D206" s="538"/>
      <c r="E206" s="538"/>
      <c r="F206" s="539"/>
      <c r="G206" s="97"/>
      <c r="H206" s="98"/>
      <c r="I206" s="98"/>
      <c r="J206" s="98"/>
      <c r="K206" s="99"/>
      <c r="L206" s="100" t="s">
        <v>492</v>
      </c>
      <c r="M206" s="101"/>
      <c r="N206" s="101"/>
      <c r="O206" s="101"/>
      <c r="P206" s="101"/>
      <c r="Q206" s="101"/>
      <c r="R206" s="101"/>
      <c r="S206" s="101"/>
      <c r="T206" s="101"/>
      <c r="U206" s="101"/>
      <c r="V206" s="101"/>
      <c r="W206" s="101"/>
      <c r="X206" s="102"/>
      <c r="Y206" s="103">
        <v>800</v>
      </c>
      <c r="Z206" s="104"/>
      <c r="AA206" s="104"/>
      <c r="AB206" s="400"/>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105"/>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800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8" t="s">
        <v>507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367</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8"/>
      <c r="C219" s="538"/>
      <c r="D219" s="538"/>
      <c r="E219" s="538"/>
      <c r="F219" s="539"/>
      <c r="G219" s="97"/>
      <c r="H219" s="98"/>
      <c r="I219" s="98"/>
      <c r="J219" s="98"/>
      <c r="K219" s="99"/>
      <c r="L219" s="100" t="s">
        <v>494</v>
      </c>
      <c r="M219" s="101"/>
      <c r="N219" s="101"/>
      <c r="O219" s="101"/>
      <c r="P219" s="101"/>
      <c r="Q219" s="101"/>
      <c r="R219" s="101"/>
      <c r="S219" s="101"/>
      <c r="T219" s="101"/>
      <c r="U219" s="101"/>
      <c r="V219" s="101"/>
      <c r="W219" s="101"/>
      <c r="X219" s="102"/>
      <c r="Y219" s="103">
        <v>25</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105"/>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25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31.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75" customHeight="1" x14ac:dyDescent="0.15">
      <c r="A236" s="112">
        <v>1</v>
      </c>
      <c r="B236" s="112">
        <v>1</v>
      </c>
      <c r="C236" s="117" t="s">
        <v>495</v>
      </c>
      <c r="D236" s="113"/>
      <c r="E236" s="113"/>
      <c r="F236" s="113"/>
      <c r="G236" s="113"/>
      <c r="H236" s="113"/>
      <c r="I236" s="113"/>
      <c r="J236" s="113"/>
      <c r="K236" s="113"/>
      <c r="L236" s="113"/>
      <c r="M236" s="117" t="s">
        <v>526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19596</v>
      </c>
      <c r="AL236" s="115"/>
      <c r="AM236" s="115"/>
      <c r="AN236" s="115"/>
      <c r="AO236" s="115"/>
      <c r="AP236" s="116"/>
      <c r="AQ236" s="117" t="s">
        <v>496</v>
      </c>
      <c r="AR236" s="113"/>
      <c r="AS236" s="113"/>
      <c r="AT236" s="113"/>
      <c r="AU236" s="114" t="s">
        <v>497</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498</v>
      </c>
      <c r="D269" s="113"/>
      <c r="E269" s="113"/>
      <c r="F269" s="113"/>
      <c r="G269" s="113"/>
      <c r="H269" s="113"/>
      <c r="I269" s="113"/>
      <c r="J269" s="113"/>
      <c r="K269" s="113"/>
      <c r="L269" s="113"/>
      <c r="M269" s="117" t="s">
        <v>492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12641</v>
      </c>
      <c r="AL269" s="115"/>
      <c r="AM269" s="115"/>
      <c r="AN269" s="115"/>
      <c r="AO269" s="115"/>
      <c r="AP269" s="116"/>
      <c r="AQ269" s="117" t="s">
        <v>496</v>
      </c>
      <c r="AR269" s="113"/>
      <c r="AS269" s="113"/>
      <c r="AT269" s="113"/>
      <c r="AU269" s="114" t="s">
        <v>497</v>
      </c>
      <c r="AV269" s="115"/>
      <c r="AW269" s="115"/>
      <c r="AX269" s="116"/>
    </row>
    <row r="270" spans="1:50" ht="24" customHeight="1" x14ac:dyDescent="0.15">
      <c r="A270" s="112">
        <v>2</v>
      </c>
      <c r="B270" s="112">
        <v>1</v>
      </c>
      <c r="C270" s="117" t="s">
        <v>499</v>
      </c>
      <c r="D270" s="113"/>
      <c r="E270" s="113"/>
      <c r="F270" s="113"/>
      <c r="G270" s="113"/>
      <c r="H270" s="113"/>
      <c r="I270" s="113"/>
      <c r="J270" s="113"/>
      <c r="K270" s="113"/>
      <c r="L270" s="113"/>
      <c r="M270" s="117" t="s">
        <v>492</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6921</v>
      </c>
      <c r="AL270" s="115"/>
      <c r="AM270" s="115"/>
      <c r="AN270" s="115"/>
      <c r="AO270" s="115"/>
      <c r="AP270" s="116"/>
      <c r="AQ270" s="117" t="s">
        <v>496</v>
      </c>
      <c r="AR270" s="113"/>
      <c r="AS270" s="113"/>
      <c r="AT270" s="113"/>
      <c r="AU270" s="114" t="s">
        <v>497</v>
      </c>
      <c r="AV270" s="115"/>
      <c r="AW270" s="115"/>
      <c r="AX270" s="116"/>
    </row>
    <row r="271" spans="1:50" ht="24" customHeight="1" x14ac:dyDescent="0.15">
      <c r="A271" s="112">
        <v>3</v>
      </c>
      <c r="B271" s="112">
        <v>1</v>
      </c>
      <c r="C271" s="117" t="s">
        <v>504</v>
      </c>
      <c r="D271" s="113"/>
      <c r="E271" s="113"/>
      <c r="F271" s="113"/>
      <c r="G271" s="113"/>
      <c r="H271" s="113"/>
      <c r="I271" s="113"/>
      <c r="J271" s="113"/>
      <c r="K271" s="113"/>
      <c r="L271" s="113"/>
      <c r="M271" s="117" t="s">
        <v>493</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17</v>
      </c>
      <c r="AL271" s="115"/>
      <c r="AM271" s="115"/>
      <c r="AN271" s="115"/>
      <c r="AO271" s="115"/>
      <c r="AP271" s="116"/>
      <c r="AQ271" s="117" t="s">
        <v>496</v>
      </c>
      <c r="AR271" s="113"/>
      <c r="AS271" s="113"/>
      <c r="AT271" s="113"/>
      <c r="AU271" s="114" t="s">
        <v>497</v>
      </c>
      <c r="AV271" s="115"/>
      <c r="AW271" s="115"/>
      <c r="AX271" s="116"/>
    </row>
    <row r="272" spans="1:50" ht="24" customHeight="1" x14ac:dyDescent="0.15">
      <c r="A272" s="112">
        <v>4</v>
      </c>
      <c r="B272" s="112">
        <v>1</v>
      </c>
      <c r="C272" s="117" t="s">
        <v>505</v>
      </c>
      <c r="D272" s="113"/>
      <c r="E272" s="113"/>
      <c r="F272" s="113"/>
      <c r="G272" s="113"/>
      <c r="H272" s="113"/>
      <c r="I272" s="113"/>
      <c r="J272" s="113"/>
      <c r="K272" s="113"/>
      <c r="L272" s="113"/>
      <c r="M272" s="117" t="s">
        <v>493</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9</v>
      </c>
      <c r="AL272" s="115"/>
      <c r="AM272" s="115"/>
      <c r="AN272" s="115"/>
      <c r="AO272" s="115"/>
      <c r="AP272" s="116"/>
      <c r="AQ272" s="117" t="s">
        <v>496</v>
      </c>
      <c r="AR272" s="113"/>
      <c r="AS272" s="113"/>
      <c r="AT272" s="113"/>
      <c r="AU272" s="114" t="s">
        <v>497</v>
      </c>
      <c r="AV272" s="115"/>
      <c r="AW272" s="115"/>
      <c r="AX272" s="116"/>
    </row>
    <row r="273" spans="1:50" ht="24" customHeight="1" x14ac:dyDescent="0.15">
      <c r="A273" s="112">
        <v>5</v>
      </c>
      <c r="B273" s="112">
        <v>1</v>
      </c>
      <c r="C273" s="117" t="s">
        <v>500</v>
      </c>
      <c r="D273" s="113"/>
      <c r="E273" s="113"/>
      <c r="F273" s="113"/>
      <c r="G273" s="113"/>
      <c r="H273" s="113"/>
      <c r="I273" s="113"/>
      <c r="J273" s="113"/>
      <c r="K273" s="113"/>
      <c r="L273" s="113"/>
      <c r="M273" s="117" t="s">
        <v>493</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8</v>
      </c>
      <c r="AL273" s="115"/>
      <c r="AM273" s="115"/>
      <c r="AN273" s="115"/>
      <c r="AO273" s="115"/>
      <c r="AP273" s="116"/>
      <c r="AQ273" s="117" t="s">
        <v>496</v>
      </c>
      <c r="AR273" s="113"/>
      <c r="AS273" s="113"/>
      <c r="AT273" s="113"/>
      <c r="AU273" s="114" t="s">
        <v>497</v>
      </c>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501</v>
      </c>
      <c r="D302" s="113"/>
      <c r="E302" s="113"/>
      <c r="F302" s="113"/>
      <c r="G302" s="113"/>
      <c r="H302" s="113"/>
      <c r="I302" s="113"/>
      <c r="J302" s="113"/>
      <c r="K302" s="113"/>
      <c r="L302" s="113"/>
      <c r="M302" s="117" t="s">
        <v>492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800</v>
      </c>
      <c r="AL302" s="115"/>
      <c r="AM302" s="115"/>
      <c r="AN302" s="115"/>
      <c r="AO302" s="115"/>
      <c r="AP302" s="116"/>
      <c r="AQ302" s="117" t="s">
        <v>496</v>
      </c>
      <c r="AR302" s="113"/>
      <c r="AS302" s="113"/>
      <c r="AT302" s="113"/>
      <c r="AU302" s="114" t="s">
        <v>497</v>
      </c>
      <c r="AV302" s="115"/>
      <c r="AW302" s="115"/>
      <c r="AX302" s="116"/>
    </row>
    <row r="303" spans="1:50" ht="24" customHeight="1" x14ac:dyDescent="0.15">
      <c r="A303" s="112">
        <v>2</v>
      </c>
      <c r="B303" s="112">
        <v>1</v>
      </c>
      <c r="C303" s="117" t="s">
        <v>502</v>
      </c>
      <c r="D303" s="113"/>
      <c r="E303" s="113"/>
      <c r="F303" s="113"/>
      <c r="G303" s="113"/>
      <c r="H303" s="113"/>
      <c r="I303" s="113"/>
      <c r="J303" s="113"/>
      <c r="K303" s="113"/>
      <c r="L303" s="113"/>
      <c r="M303" s="117" t="s">
        <v>492</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651</v>
      </c>
      <c r="AL303" s="115"/>
      <c r="AM303" s="115"/>
      <c r="AN303" s="115"/>
      <c r="AO303" s="115"/>
      <c r="AP303" s="116"/>
      <c r="AQ303" s="117" t="s">
        <v>496</v>
      </c>
      <c r="AR303" s="113"/>
      <c r="AS303" s="113"/>
      <c r="AT303" s="113"/>
      <c r="AU303" s="114" t="s">
        <v>497</v>
      </c>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503</v>
      </c>
      <c r="D335" s="113"/>
      <c r="E335" s="113"/>
      <c r="F335" s="113"/>
      <c r="G335" s="113"/>
      <c r="H335" s="113"/>
      <c r="I335" s="113"/>
      <c r="J335" s="113"/>
      <c r="K335" s="113"/>
      <c r="L335" s="113"/>
      <c r="M335" s="117" t="s">
        <v>494</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25</v>
      </c>
      <c r="AL335" s="115"/>
      <c r="AM335" s="115"/>
      <c r="AN335" s="115"/>
      <c r="AO335" s="115"/>
      <c r="AP335" s="116"/>
      <c r="AQ335" s="117" t="s">
        <v>496</v>
      </c>
      <c r="AR335" s="113"/>
      <c r="AS335" s="113"/>
      <c r="AT335" s="113"/>
      <c r="AU335" s="114" t="s">
        <v>497</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7"/>
      <c r="D368" s="113"/>
      <c r="E368" s="113"/>
      <c r="F368" s="113"/>
      <c r="G368" s="113"/>
      <c r="H368" s="113"/>
      <c r="I368" s="113"/>
      <c r="J368" s="113"/>
      <c r="K368" s="113"/>
      <c r="L368" s="113"/>
      <c r="M368" s="117"/>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35.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975" priority="577">
      <formula>IF(RIGHT(TEXT(AE23,"0.#"),1)=".",FALSE,TRUE)</formula>
    </cfRule>
    <cfRule type="expression" dxfId="974" priority="578">
      <formula>IF(RIGHT(TEXT(AE23,"0.#"),1)=".",TRUE,FALSE)</formula>
    </cfRule>
  </conditionalFormatting>
  <conditionalFormatting sqref="AE69:AX69">
    <cfRule type="expression" dxfId="973" priority="509">
      <formula>IF(RIGHT(TEXT(AE69,"0.#"),1)=".",FALSE,TRUE)</formula>
    </cfRule>
    <cfRule type="expression" dxfId="972" priority="510">
      <formula>IF(RIGHT(TEXT(AE69,"0.#"),1)=".",TRUE,FALSE)</formula>
    </cfRule>
  </conditionalFormatting>
  <conditionalFormatting sqref="AE83:AI83">
    <cfRule type="expression" dxfId="971" priority="491">
      <formula>IF(RIGHT(TEXT(AE83,"0.#"),1)=".",FALSE,TRUE)</formula>
    </cfRule>
    <cfRule type="expression" dxfId="970" priority="492">
      <formula>IF(RIGHT(TEXT(AE83,"0.#"),1)=".",TRUE,FALSE)</formula>
    </cfRule>
  </conditionalFormatting>
  <conditionalFormatting sqref="AJ83:AX83">
    <cfRule type="expression" dxfId="969" priority="489">
      <formula>IF(RIGHT(TEXT(AJ83,"0.#"),1)=".",FALSE,TRUE)</formula>
    </cfRule>
    <cfRule type="expression" dxfId="968" priority="490">
      <formula>IF(RIGHT(TEXT(AJ83,"0.#"),1)=".",TRUE,FALSE)</formula>
    </cfRule>
  </conditionalFormatting>
  <conditionalFormatting sqref="L104">
    <cfRule type="expression" dxfId="967" priority="467">
      <formula>IF(RIGHT(TEXT(L104,"0.#"),1)=".",FALSE,TRUE)</formula>
    </cfRule>
    <cfRule type="expression" dxfId="966" priority="468">
      <formula>IF(RIGHT(TEXT(L104,"0.#"),1)=".",TRUE,FALSE)</formula>
    </cfRule>
  </conditionalFormatting>
  <conditionalFormatting sqref="R104">
    <cfRule type="expression" dxfId="965" priority="465">
      <formula>IF(RIGHT(TEXT(R104,"0.#"),1)=".",FALSE,TRUE)</formula>
    </cfRule>
    <cfRule type="expression" dxfId="964" priority="466">
      <formula>IF(RIGHT(TEXT(R104,"0.#"),1)=".",TRUE,FALSE)</formula>
    </cfRule>
  </conditionalFormatting>
  <conditionalFormatting sqref="P18:AX18">
    <cfRule type="expression" dxfId="963" priority="463">
      <formula>IF(RIGHT(TEXT(P18,"0.#"),1)=".",FALSE,TRUE)</formula>
    </cfRule>
    <cfRule type="expression" dxfId="962" priority="464">
      <formula>IF(RIGHT(TEXT(P18,"0.#"),1)=".",TRUE,FALSE)</formula>
    </cfRule>
  </conditionalFormatting>
  <conditionalFormatting sqref="Y181">
    <cfRule type="expression" dxfId="961" priority="459">
      <formula>IF(RIGHT(TEXT(Y181,"0.#"),1)=".",FALSE,TRUE)</formula>
    </cfRule>
    <cfRule type="expression" dxfId="960" priority="460">
      <formula>IF(RIGHT(TEXT(Y181,"0.#"),1)=".",TRUE,FALSE)</formula>
    </cfRule>
  </conditionalFormatting>
  <conditionalFormatting sqref="Y190">
    <cfRule type="expression" dxfId="959" priority="455">
      <formula>IF(RIGHT(TEXT(Y190,"0.#"),1)=".",FALSE,TRUE)</formula>
    </cfRule>
    <cfRule type="expression" dxfId="958" priority="456">
      <formula>IF(RIGHT(TEXT(Y190,"0.#"),1)=".",TRUE,FALSE)</formula>
    </cfRule>
  </conditionalFormatting>
  <conditionalFormatting sqref="AK236">
    <cfRule type="expression" dxfId="957" priority="377">
      <formula>IF(RIGHT(TEXT(AK236,"0.#"),1)=".",FALSE,TRUE)</formula>
    </cfRule>
    <cfRule type="expression" dxfId="956" priority="378">
      <formula>IF(RIGHT(TEXT(AK236,"0.#"),1)=".",TRUE,FALSE)</formula>
    </cfRule>
  </conditionalFormatting>
  <conditionalFormatting sqref="AE54:AI54">
    <cfRule type="expression" dxfId="955" priority="327">
      <formula>IF(RIGHT(TEXT(AE54,"0.#"),1)=".",FALSE,TRUE)</formula>
    </cfRule>
    <cfRule type="expression" dxfId="954" priority="328">
      <formula>IF(RIGHT(TEXT(AE54,"0.#"),1)=".",TRUE,FALSE)</formula>
    </cfRule>
  </conditionalFormatting>
  <conditionalFormatting sqref="AR15:AX15 AR13:AX13">
    <cfRule type="expression" dxfId="953" priority="285">
      <formula>IF(RIGHT(TEXT(AR13,"0.#"),1)=".",FALSE,TRUE)</formula>
    </cfRule>
    <cfRule type="expression" dxfId="952" priority="286">
      <formula>IF(RIGHT(TEXT(AR13,"0.#"),1)=".",TRUE,FALSE)</formula>
    </cfRule>
  </conditionalFormatting>
  <conditionalFormatting sqref="AE55:AX55 AJ54:AS54">
    <cfRule type="expression" dxfId="951" priority="279">
      <formula>IF(RIGHT(TEXT(AE54,"0.#"),1)=".",FALSE,TRUE)</formula>
    </cfRule>
    <cfRule type="expression" dxfId="950" priority="280">
      <formula>IF(RIGHT(TEXT(AE54,"0.#"),1)=".",TRUE,FALSE)</formula>
    </cfRule>
  </conditionalFormatting>
  <conditionalFormatting sqref="AE68:AS68">
    <cfRule type="expression" dxfId="949" priority="275">
      <formula>IF(RIGHT(TEXT(AE68,"0.#"),1)=".",FALSE,TRUE)</formula>
    </cfRule>
    <cfRule type="expression" dxfId="948" priority="276">
      <formula>IF(RIGHT(TEXT(AE68,"0.#"),1)=".",TRUE,FALSE)</formula>
    </cfRule>
  </conditionalFormatting>
  <conditionalFormatting sqref="AE95:AI95 AE92:AI92 AE89:AI89 AE86:AI86">
    <cfRule type="expression" dxfId="947" priority="273">
      <formula>IF(RIGHT(TEXT(AE86,"0.#"),1)=".",FALSE,TRUE)</formula>
    </cfRule>
    <cfRule type="expression" dxfId="946" priority="274">
      <formula>IF(RIGHT(TEXT(AE86,"0.#"),1)=".",TRUE,FALSE)</formula>
    </cfRule>
  </conditionalFormatting>
  <conditionalFormatting sqref="AJ95:AX95 AJ92:AX92 AJ89:AX89 AJ86:AX86">
    <cfRule type="expression" dxfId="945" priority="271">
      <formula>IF(RIGHT(TEXT(AJ86,"0.#"),1)=".",FALSE,TRUE)</formula>
    </cfRule>
    <cfRule type="expression" dxfId="944" priority="272">
      <formula>IF(RIGHT(TEXT(AJ86,"0.#"),1)=".",TRUE,FALSE)</formula>
    </cfRule>
  </conditionalFormatting>
  <conditionalFormatting sqref="L101:L103">
    <cfRule type="expression" dxfId="943" priority="269">
      <formula>IF(RIGHT(TEXT(L101,"0.#"),1)=".",FALSE,TRUE)</formula>
    </cfRule>
    <cfRule type="expression" dxfId="942" priority="270">
      <formula>IF(RIGHT(TEXT(L101,"0.#"),1)=".",TRUE,FALSE)</formula>
    </cfRule>
  </conditionalFormatting>
  <conditionalFormatting sqref="R98">
    <cfRule type="expression" dxfId="941" priority="265">
      <formula>IF(RIGHT(TEXT(R98,"0.#"),1)=".",FALSE,TRUE)</formula>
    </cfRule>
    <cfRule type="expression" dxfId="940" priority="266">
      <formula>IF(RIGHT(TEXT(R98,"0.#"),1)=".",TRUE,FALSE)</formula>
    </cfRule>
  </conditionalFormatting>
  <conditionalFormatting sqref="R99:R103">
    <cfRule type="expression" dxfId="939" priority="263">
      <formula>IF(RIGHT(TEXT(R99,"0.#"),1)=".",FALSE,TRUE)</formula>
    </cfRule>
    <cfRule type="expression" dxfId="938" priority="264">
      <formula>IF(RIGHT(TEXT(R99,"0.#"),1)=".",TRUE,FALSE)</formula>
    </cfRule>
  </conditionalFormatting>
  <conditionalFormatting sqref="Y182:Y189 Y180">
    <cfRule type="expression" dxfId="937" priority="261">
      <formula>IF(RIGHT(TEXT(Y180,"0.#"),1)=".",FALSE,TRUE)</formula>
    </cfRule>
    <cfRule type="expression" dxfId="936" priority="262">
      <formula>IF(RIGHT(TEXT(Y180,"0.#"),1)=".",TRUE,FALSE)</formula>
    </cfRule>
  </conditionalFormatting>
  <conditionalFormatting sqref="AU181">
    <cfRule type="expression" dxfId="935" priority="259">
      <formula>IF(RIGHT(TEXT(AU181,"0.#"),1)=".",FALSE,TRUE)</formula>
    </cfRule>
    <cfRule type="expression" dxfId="934" priority="260">
      <formula>IF(RIGHT(TEXT(AU181,"0.#"),1)=".",TRUE,FALSE)</formula>
    </cfRule>
  </conditionalFormatting>
  <conditionalFormatting sqref="AU190">
    <cfRule type="expression" dxfId="933" priority="257">
      <formula>IF(RIGHT(TEXT(AU190,"0.#"),1)=".",FALSE,TRUE)</formula>
    </cfRule>
    <cfRule type="expression" dxfId="932" priority="258">
      <formula>IF(RIGHT(TEXT(AU190,"0.#"),1)=".",TRUE,FALSE)</formula>
    </cfRule>
  </conditionalFormatting>
  <conditionalFormatting sqref="AU182:AU189 AU180">
    <cfRule type="expression" dxfId="931" priority="255">
      <formula>IF(RIGHT(TEXT(AU180,"0.#"),1)=".",FALSE,TRUE)</formula>
    </cfRule>
    <cfRule type="expression" dxfId="930" priority="256">
      <formula>IF(RIGHT(TEXT(AU180,"0.#"),1)=".",TRUE,FALSE)</formula>
    </cfRule>
  </conditionalFormatting>
  <conditionalFormatting sqref="Y220 Y207 Y194">
    <cfRule type="expression" dxfId="929" priority="241">
      <formula>IF(RIGHT(TEXT(Y194,"0.#"),1)=".",FALSE,TRUE)</formula>
    </cfRule>
    <cfRule type="expression" dxfId="928" priority="242">
      <formula>IF(RIGHT(TEXT(Y194,"0.#"),1)=".",TRUE,FALSE)</formula>
    </cfRule>
  </conditionalFormatting>
  <conditionalFormatting sqref="Y229 Y216 Y203">
    <cfRule type="expression" dxfId="927" priority="239">
      <formula>IF(RIGHT(TEXT(Y203,"0.#"),1)=".",FALSE,TRUE)</formula>
    </cfRule>
    <cfRule type="expression" dxfId="926" priority="240">
      <formula>IF(RIGHT(TEXT(Y203,"0.#"),1)=".",TRUE,FALSE)</formula>
    </cfRule>
  </conditionalFormatting>
  <conditionalFormatting sqref="Y221:Y228 Y208:Y215 Y195:Y202 Y193">
    <cfRule type="expression" dxfId="925" priority="237">
      <formula>IF(RIGHT(TEXT(Y193,"0.#"),1)=".",FALSE,TRUE)</formula>
    </cfRule>
    <cfRule type="expression" dxfId="924" priority="238">
      <formula>IF(RIGHT(TEXT(Y193,"0.#"),1)=".",TRUE,FALSE)</formula>
    </cfRule>
  </conditionalFormatting>
  <conditionalFormatting sqref="AU220 AU207 AU194">
    <cfRule type="expression" dxfId="923" priority="235">
      <formula>IF(RIGHT(TEXT(AU194,"0.#"),1)=".",FALSE,TRUE)</formula>
    </cfRule>
    <cfRule type="expression" dxfId="922" priority="236">
      <formula>IF(RIGHT(TEXT(AU194,"0.#"),1)=".",TRUE,FALSE)</formula>
    </cfRule>
  </conditionalFormatting>
  <conditionalFormatting sqref="AU229 AU216 AU203">
    <cfRule type="expression" dxfId="921" priority="233">
      <formula>IF(RIGHT(TEXT(AU203,"0.#"),1)=".",FALSE,TRUE)</formula>
    </cfRule>
    <cfRule type="expression" dxfId="920" priority="234">
      <formula>IF(RIGHT(TEXT(AU203,"0.#"),1)=".",TRUE,FALSE)</formula>
    </cfRule>
  </conditionalFormatting>
  <conditionalFormatting sqref="AU221:AU228 AU219 AU208:AU215 AU206 AU195:AU202 AU193">
    <cfRule type="expression" dxfId="919" priority="231">
      <formula>IF(RIGHT(TEXT(AU193,"0.#"),1)=".",FALSE,TRUE)</formula>
    </cfRule>
    <cfRule type="expression" dxfId="918" priority="232">
      <formula>IF(RIGHT(TEXT(AU193,"0.#"),1)=".",TRUE,FALSE)</formula>
    </cfRule>
  </conditionalFormatting>
  <conditionalFormatting sqref="AE56:AI56">
    <cfRule type="expression" dxfId="917" priority="205">
      <formula>IF(AND(AE56&gt;=0, RIGHT(TEXT(AE56,"0.#"),1)&lt;&gt;"."),TRUE,FALSE)</formula>
    </cfRule>
    <cfRule type="expression" dxfId="916" priority="206">
      <formula>IF(AND(AE56&gt;=0, RIGHT(TEXT(AE56,"0.#"),1)="."),TRUE,FALSE)</formula>
    </cfRule>
    <cfRule type="expression" dxfId="915" priority="207">
      <formula>IF(AND(AE56&lt;0, RIGHT(TEXT(AE56,"0.#"),1)&lt;&gt;"."),TRUE,FALSE)</formula>
    </cfRule>
    <cfRule type="expression" dxfId="914" priority="208">
      <formula>IF(AND(AE56&lt;0, RIGHT(TEXT(AE56,"0.#"),1)="."),TRUE,FALSE)</formula>
    </cfRule>
  </conditionalFormatting>
  <conditionalFormatting sqref="AJ56:AS56">
    <cfRule type="expression" dxfId="913" priority="201">
      <formula>IF(AND(AJ56&gt;=0, RIGHT(TEXT(AJ56,"0.#"),1)&lt;&gt;"."),TRUE,FALSE)</formula>
    </cfRule>
    <cfRule type="expression" dxfId="912" priority="202">
      <formula>IF(AND(AJ56&gt;=0, RIGHT(TEXT(AJ56,"0.#"),1)="."),TRUE,FALSE)</formula>
    </cfRule>
    <cfRule type="expression" dxfId="911" priority="203">
      <formula>IF(AND(AJ56&lt;0, RIGHT(TEXT(AJ56,"0.#"),1)&lt;&gt;"."),TRUE,FALSE)</formula>
    </cfRule>
    <cfRule type="expression" dxfId="910" priority="204">
      <formula>IF(AND(AJ56&lt;0, RIGHT(TEXT(AJ56,"0.#"),1)="."),TRUE,FALSE)</formula>
    </cfRule>
  </conditionalFormatting>
  <conditionalFormatting sqref="AK237:AK265">
    <cfRule type="expression" dxfId="909" priority="189">
      <formula>IF(RIGHT(TEXT(AK237,"0.#"),1)=".",FALSE,TRUE)</formula>
    </cfRule>
    <cfRule type="expression" dxfId="908" priority="190">
      <formula>IF(RIGHT(TEXT(AK237,"0.#"),1)=".",TRUE,FALSE)</formula>
    </cfRule>
  </conditionalFormatting>
  <conditionalFormatting sqref="AU237:AX265">
    <cfRule type="expression" dxfId="907" priority="185">
      <formula>IF(AND(AU237&gt;=0, RIGHT(TEXT(AU237,"0.#"),1)&lt;&gt;"."),TRUE,FALSE)</formula>
    </cfRule>
    <cfRule type="expression" dxfId="906" priority="186">
      <formula>IF(AND(AU237&gt;=0, RIGHT(TEXT(AU237,"0.#"),1)="."),TRUE,FALSE)</formula>
    </cfRule>
    <cfRule type="expression" dxfId="905" priority="187">
      <formula>IF(AND(AU237&lt;0, RIGHT(TEXT(AU237,"0.#"),1)&lt;&gt;"."),TRUE,FALSE)</formula>
    </cfRule>
    <cfRule type="expression" dxfId="904" priority="188">
      <formula>IF(AND(AU237&lt;0, RIGHT(TEXT(AU237,"0.#"),1)="."),TRUE,FALSE)</formula>
    </cfRule>
  </conditionalFormatting>
  <conditionalFormatting sqref="AK269">
    <cfRule type="expression" dxfId="903" priority="183">
      <formula>IF(RIGHT(TEXT(AK269,"0.#"),1)=".",FALSE,TRUE)</formula>
    </cfRule>
    <cfRule type="expression" dxfId="902" priority="184">
      <formula>IF(RIGHT(TEXT(AK269,"0.#"),1)=".",TRUE,FALSE)</formula>
    </cfRule>
  </conditionalFormatting>
  <conditionalFormatting sqref="AU269:AX269">
    <cfRule type="expression" dxfId="901" priority="179">
      <formula>IF(AND(AU269&gt;=0, RIGHT(TEXT(AU269,"0.#"),1)&lt;&gt;"."),TRUE,FALSE)</formula>
    </cfRule>
    <cfRule type="expression" dxfId="900" priority="180">
      <formula>IF(AND(AU269&gt;=0, RIGHT(TEXT(AU269,"0.#"),1)="."),TRUE,FALSE)</formula>
    </cfRule>
    <cfRule type="expression" dxfId="899" priority="181">
      <formula>IF(AND(AU269&lt;0, RIGHT(TEXT(AU269,"0.#"),1)&lt;&gt;"."),TRUE,FALSE)</formula>
    </cfRule>
    <cfRule type="expression" dxfId="898" priority="182">
      <formula>IF(AND(AU269&lt;0, RIGHT(TEXT(AU269,"0.#"),1)="."),TRUE,FALSE)</formula>
    </cfRule>
  </conditionalFormatting>
  <conditionalFormatting sqref="AK270 AK274:AK298">
    <cfRule type="expression" dxfId="897" priority="177">
      <formula>IF(RIGHT(TEXT(AK270,"0.#"),1)=".",FALSE,TRUE)</formula>
    </cfRule>
    <cfRule type="expression" dxfId="896" priority="178">
      <formula>IF(RIGHT(TEXT(AK270,"0.#"),1)=".",TRUE,FALSE)</formula>
    </cfRule>
  </conditionalFormatting>
  <conditionalFormatting sqref="AU270:AX270 AU274:AX298">
    <cfRule type="expression" dxfId="895" priority="173">
      <formula>IF(AND(AU270&gt;=0, RIGHT(TEXT(AU270,"0.#"),1)&lt;&gt;"."),TRUE,FALSE)</formula>
    </cfRule>
    <cfRule type="expression" dxfId="894" priority="174">
      <formula>IF(AND(AU270&gt;=0, RIGHT(TEXT(AU270,"0.#"),1)="."),TRUE,FALSE)</formula>
    </cfRule>
    <cfRule type="expression" dxfId="893" priority="175">
      <formula>IF(AND(AU270&lt;0, RIGHT(TEXT(AU270,"0.#"),1)&lt;&gt;"."),TRUE,FALSE)</formula>
    </cfRule>
    <cfRule type="expression" dxfId="892" priority="176">
      <formula>IF(AND(AU270&lt;0, RIGHT(TEXT(AU270,"0.#"),1)="."),TRUE,FALSE)</formula>
    </cfRule>
  </conditionalFormatting>
  <conditionalFormatting sqref="AK305:AK331">
    <cfRule type="expression" dxfId="891" priority="165">
      <formula>IF(RIGHT(TEXT(AK305,"0.#"),1)=".",FALSE,TRUE)</formula>
    </cfRule>
    <cfRule type="expression" dxfId="890" priority="166">
      <formula>IF(RIGHT(TEXT(AK305,"0.#"),1)=".",TRUE,FALSE)</formula>
    </cfRule>
  </conditionalFormatting>
  <conditionalFormatting sqref="AU305:AX331">
    <cfRule type="expression" dxfId="889" priority="161">
      <formula>IF(AND(AU305&gt;=0, RIGHT(TEXT(AU305,"0.#"),1)&lt;&gt;"."),TRUE,FALSE)</formula>
    </cfRule>
    <cfRule type="expression" dxfId="888" priority="162">
      <formula>IF(AND(AU305&gt;=0, RIGHT(TEXT(AU305,"0.#"),1)="."),TRUE,FALSE)</formula>
    </cfRule>
    <cfRule type="expression" dxfId="887" priority="163">
      <formula>IF(AND(AU305&lt;0, RIGHT(TEXT(AU305,"0.#"),1)&lt;&gt;"."),TRUE,FALSE)</formula>
    </cfRule>
    <cfRule type="expression" dxfId="886" priority="164">
      <formula>IF(AND(AU305&lt;0, RIGHT(TEXT(AU305,"0.#"),1)="."),TRUE,FALSE)</formula>
    </cfRule>
  </conditionalFormatting>
  <conditionalFormatting sqref="AK337:AK364">
    <cfRule type="expression" dxfId="885" priority="153">
      <formula>IF(RIGHT(TEXT(AK337,"0.#"),1)=".",FALSE,TRUE)</formula>
    </cfRule>
    <cfRule type="expression" dxfId="884" priority="154">
      <formula>IF(RIGHT(TEXT(AK337,"0.#"),1)=".",TRUE,FALSE)</formula>
    </cfRule>
  </conditionalFormatting>
  <conditionalFormatting sqref="AU337:AX364">
    <cfRule type="expression" dxfId="883" priority="149">
      <formula>IF(AND(AU337&gt;=0, RIGHT(TEXT(AU337,"0.#"),1)&lt;&gt;"."),TRUE,FALSE)</formula>
    </cfRule>
    <cfRule type="expression" dxfId="882" priority="150">
      <formula>IF(AND(AU337&gt;=0, RIGHT(TEXT(AU337,"0.#"),1)="."),TRUE,FALSE)</formula>
    </cfRule>
    <cfRule type="expression" dxfId="881" priority="151">
      <formula>IF(AND(AU337&lt;0, RIGHT(TEXT(AU337,"0.#"),1)&lt;&gt;"."),TRUE,FALSE)</formula>
    </cfRule>
    <cfRule type="expression" dxfId="880" priority="152">
      <formula>IF(AND(AU337&lt;0, RIGHT(TEXT(AU337,"0.#"),1)="."),TRUE,FALSE)</formula>
    </cfRule>
  </conditionalFormatting>
  <conditionalFormatting sqref="AK368">
    <cfRule type="expression" dxfId="879" priority="147">
      <formula>IF(RIGHT(TEXT(AK368,"0.#"),1)=".",FALSE,TRUE)</formula>
    </cfRule>
    <cfRule type="expression" dxfId="878" priority="148">
      <formula>IF(RIGHT(TEXT(AK368,"0.#"),1)=".",TRUE,FALSE)</formula>
    </cfRule>
  </conditionalFormatting>
  <conditionalFormatting sqref="AU368:AX368">
    <cfRule type="expression" dxfId="877" priority="143">
      <formula>IF(AND(AU368&gt;=0, RIGHT(TEXT(AU368,"0.#"),1)&lt;&gt;"."),TRUE,FALSE)</formula>
    </cfRule>
    <cfRule type="expression" dxfId="876" priority="144">
      <formula>IF(AND(AU368&gt;=0, RIGHT(TEXT(AU368,"0.#"),1)="."),TRUE,FALSE)</formula>
    </cfRule>
    <cfRule type="expression" dxfId="875" priority="145">
      <formula>IF(AND(AU368&lt;0, RIGHT(TEXT(AU368,"0.#"),1)&lt;&gt;"."),TRUE,FALSE)</formula>
    </cfRule>
    <cfRule type="expression" dxfId="874" priority="146">
      <formula>IF(AND(AU368&lt;0, RIGHT(TEXT(AU368,"0.#"),1)="."),TRUE,FALSE)</formula>
    </cfRule>
  </conditionalFormatting>
  <conditionalFormatting sqref="AK369:AK397">
    <cfRule type="expression" dxfId="873" priority="141">
      <formula>IF(RIGHT(TEXT(AK369,"0.#"),1)=".",FALSE,TRUE)</formula>
    </cfRule>
    <cfRule type="expression" dxfId="872" priority="142">
      <formula>IF(RIGHT(TEXT(AK369,"0.#"),1)=".",TRUE,FALSE)</formula>
    </cfRule>
  </conditionalFormatting>
  <conditionalFormatting sqref="AU369:AX397">
    <cfRule type="expression" dxfId="871" priority="137">
      <formula>IF(AND(AU369&gt;=0, RIGHT(TEXT(AU369,"0.#"),1)&lt;&gt;"."),TRUE,FALSE)</formula>
    </cfRule>
    <cfRule type="expression" dxfId="870" priority="138">
      <formula>IF(AND(AU369&gt;=0, RIGHT(TEXT(AU369,"0.#"),1)="."),TRUE,FALSE)</formula>
    </cfRule>
    <cfRule type="expression" dxfId="869" priority="139">
      <formula>IF(AND(AU369&lt;0, RIGHT(TEXT(AU369,"0.#"),1)&lt;&gt;"."),TRUE,FALSE)</formula>
    </cfRule>
    <cfRule type="expression" dxfId="868" priority="140">
      <formula>IF(AND(AU369&lt;0, RIGHT(TEXT(AU369,"0.#"),1)="."),TRUE,FALSE)</formula>
    </cfRule>
  </conditionalFormatting>
  <conditionalFormatting sqref="AK401">
    <cfRule type="expression" dxfId="867" priority="135">
      <formula>IF(RIGHT(TEXT(AK401,"0.#"),1)=".",FALSE,TRUE)</formula>
    </cfRule>
    <cfRule type="expression" dxfId="866" priority="136">
      <formula>IF(RIGHT(TEXT(AK401,"0.#"),1)=".",TRUE,FALSE)</formula>
    </cfRule>
  </conditionalFormatting>
  <conditionalFormatting sqref="AU401:AX401">
    <cfRule type="expression" dxfId="865" priority="131">
      <formula>IF(AND(AU401&gt;=0, RIGHT(TEXT(AU401,"0.#"),1)&lt;&gt;"."),TRUE,FALSE)</formula>
    </cfRule>
    <cfRule type="expression" dxfId="864" priority="132">
      <formula>IF(AND(AU401&gt;=0, RIGHT(TEXT(AU401,"0.#"),1)="."),TRUE,FALSE)</formula>
    </cfRule>
    <cfRule type="expression" dxfId="863" priority="133">
      <formula>IF(AND(AU401&lt;0, RIGHT(TEXT(AU401,"0.#"),1)&lt;&gt;"."),TRUE,FALSE)</formula>
    </cfRule>
    <cfRule type="expression" dxfId="862" priority="134">
      <formula>IF(AND(AU401&lt;0, RIGHT(TEXT(AU401,"0.#"),1)="."),TRUE,FALSE)</formula>
    </cfRule>
  </conditionalFormatting>
  <conditionalFormatting sqref="AK402:AK430">
    <cfRule type="expression" dxfId="861" priority="129">
      <formula>IF(RIGHT(TEXT(AK402,"0.#"),1)=".",FALSE,TRUE)</formula>
    </cfRule>
    <cfRule type="expression" dxfId="860" priority="130">
      <formula>IF(RIGHT(TEXT(AK402,"0.#"),1)=".",TRUE,FALSE)</formula>
    </cfRule>
  </conditionalFormatting>
  <conditionalFormatting sqref="AU402:AX430">
    <cfRule type="expression" dxfId="859" priority="125">
      <formula>IF(AND(AU402&gt;=0, RIGHT(TEXT(AU402,"0.#"),1)&lt;&gt;"."),TRUE,FALSE)</formula>
    </cfRule>
    <cfRule type="expression" dxfId="858" priority="126">
      <formula>IF(AND(AU402&gt;=0, RIGHT(TEXT(AU402,"0.#"),1)="."),TRUE,FALSE)</formula>
    </cfRule>
    <cfRule type="expression" dxfId="857" priority="127">
      <formula>IF(AND(AU402&lt;0, RIGHT(TEXT(AU402,"0.#"),1)&lt;&gt;"."),TRUE,FALSE)</formula>
    </cfRule>
    <cfRule type="expression" dxfId="856" priority="128">
      <formula>IF(AND(AU402&lt;0, RIGHT(TEXT(AU402,"0.#"),1)="."),TRUE,FALSE)</formula>
    </cfRule>
  </conditionalFormatting>
  <conditionalFormatting sqref="AK434">
    <cfRule type="expression" dxfId="855" priority="123">
      <formula>IF(RIGHT(TEXT(AK434,"0.#"),1)=".",FALSE,TRUE)</formula>
    </cfRule>
    <cfRule type="expression" dxfId="854" priority="124">
      <formula>IF(RIGHT(TEXT(AK434,"0.#"),1)=".",TRUE,FALSE)</formula>
    </cfRule>
  </conditionalFormatting>
  <conditionalFormatting sqref="AU434:AX434">
    <cfRule type="expression" dxfId="853" priority="119">
      <formula>IF(AND(AU434&gt;=0, RIGHT(TEXT(AU434,"0.#"),1)&lt;&gt;"."),TRUE,FALSE)</formula>
    </cfRule>
    <cfRule type="expression" dxfId="852" priority="120">
      <formula>IF(AND(AU434&gt;=0, RIGHT(TEXT(AU434,"0.#"),1)="."),TRUE,FALSE)</formula>
    </cfRule>
    <cfRule type="expression" dxfId="851" priority="121">
      <formula>IF(AND(AU434&lt;0, RIGHT(TEXT(AU434,"0.#"),1)&lt;&gt;"."),TRUE,FALSE)</formula>
    </cfRule>
    <cfRule type="expression" dxfId="850" priority="122">
      <formula>IF(AND(AU434&lt;0, RIGHT(TEXT(AU434,"0.#"),1)="."),TRUE,FALSE)</formula>
    </cfRule>
  </conditionalFormatting>
  <conditionalFormatting sqref="AK435:AK463">
    <cfRule type="expression" dxfId="849" priority="117">
      <formula>IF(RIGHT(TEXT(AK435,"0.#"),1)=".",FALSE,TRUE)</formula>
    </cfRule>
    <cfRule type="expression" dxfId="848" priority="118">
      <formula>IF(RIGHT(TEXT(AK435,"0.#"),1)=".",TRUE,FALSE)</formula>
    </cfRule>
  </conditionalFormatting>
  <conditionalFormatting sqref="AU435:AX463">
    <cfRule type="expression" dxfId="847" priority="113">
      <formula>IF(AND(AU435&gt;=0, RIGHT(TEXT(AU435,"0.#"),1)&lt;&gt;"."),TRUE,FALSE)</formula>
    </cfRule>
    <cfRule type="expression" dxfId="846" priority="114">
      <formula>IF(AND(AU435&gt;=0, RIGHT(TEXT(AU435,"0.#"),1)="."),TRUE,FALSE)</formula>
    </cfRule>
    <cfRule type="expression" dxfId="845" priority="115">
      <formula>IF(AND(AU435&lt;0, RIGHT(TEXT(AU435,"0.#"),1)&lt;&gt;"."),TRUE,FALSE)</formula>
    </cfRule>
    <cfRule type="expression" dxfId="844" priority="116">
      <formula>IF(AND(AU435&lt;0, RIGHT(TEXT(AU435,"0.#"),1)="."),TRUE,FALSE)</formula>
    </cfRule>
  </conditionalFormatting>
  <conditionalFormatting sqref="AK467">
    <cfRule type="expression" dxfId="843" priority="111">
      <formula>IF(RIGHT(TEXT(AK467,"0.#"),1)=".",FALSE,TRUE)</formula>
    </cfRule>
    <cfRule type="expression" dxfId="842" priority="112">
      <formula>IF(RIGHT(TEXT(AK467,"0.#"),1)=".",TRUE,FALSE)</formula>
    </cfRule>
  </conditionalFormatting>
  <conditionalFormatting sqref="AU467:AX467">
    <cfRule type="expression" dxfId="841" priority="107">
      <formula>IF(AND(AU467&gt;=0, RIGHT(TEXT(AU467,"0.#"),1)&lt;&gt;"."),TRUE,FALSE)</formula>
    </cfRule>
    <cfRule type="expression" dxfId="840" priority="108">
      <formula>IF(AND(AU467&gt;=0, RIGHT(TEXT(AU467,"0.#"),1)="."),TRUE,FALSE)</formula>
    </cfRule>
    <cfRule type="expression" dxfId="839" priority="109">
      <formula>IF(AND(AU467&lt;0, RIGHT(TEXT(AU467,"0.#"),1)&lt;&gt;"."),TRUE,FALSE)</formula>
    </cfRule>
    <cfRule type="expression" dxfId="838" priority="110">
      <formula>IF(AND(AU467&lt;0, RIGHT(TEXT(AU467,"0.#"),1)="."),TRUE,FALSE)</formula>
    </cfRule>
  </conditionalFormatting>
  <conditionalFormatting sqref="AK468:AK496">
    <cfRule type="expression" dxfId="837" priority="105">
      <formula>IF(RIGHT(TEXT(AK468,"0.#"),1)=".",FALSE,TRUE)</formula>
    </cfRule>
    <cfRule type="expression" dxfId="836" priority="106">
      <formula>IF(RIGHT(TEXT(AK468,"0.#"),1)=".",TRUE,FALSE)</formula>
    </cfRule>
  </conditionalFormatting>
  <conditionalFormatting sqref="AU468:AX496">
    <cfRule type="expression" dxfId="835" priority="101">
      <formula>IF(AND(AU468&gt;=0, RIGHT(TEXT(AU468,"0.#"),1)&lt;&gt;"."),TRUE,FALSE)</formula>
    </cfRule>
    <cfRule type="expression" dxfId="834" priority="102">
      <formula>IF(AND(AU468&gt;=0, RIGHT(TEXT(AU468,"0.#"),1)="."),TRUE,FALSE)</formula>
    </cfRule>
    <cfRule type="expression" dxfId="833" priority="103">
      <formula>IF(AND(AU468&lt;0, RIGHT(TEXT(AU468,"0.#"),1)&lt;&gt;"."),TRUE,FALSE)</formula>
    </cfRule>
    <cfRule type="expression" dxfId="832" priority="104">
      <formula>IF(AND(AU468&lt;0, RIGHT(TEXT(AU468,"0.#"),1)="."),TRUE,FALSE)</formula>
    </cfRule>
  </conditionalFormatting>
  <conditionalFormatting sqref="AE24:AX24 AJ23:AS23">
    <cfRule type="expression" dxfId="831" priority="99">
      <formula>IF(RIGHT(TEXT(AE23,"0.#"),1)=".",FALSE,TRUE)</formula>
    </cfRule>
    <cfRule type="expression" dxfId="830" priority="100">
      <formula>IF(RIGHT(TEXT(AE23,"0.#"),1)=".",TRUE,FALSE)</formula>
    </cfRule>
  </conditionalFormatting>
  <conditionalFormatting sqref="AE25:AI25">
    <cfRule type="expression" dxfId="829" priority="91">
      <formula>IF(AND(AE25&gt;=0, RIGHT(TEXT(AE25,"0.#"),1)&lt;&gt;"."),TRUE,FALSE)</formula>
    </cfRule>
    <cfRule type="expression" dxfId="828" priority="92">
      <formula>IF(AND(AE25&gt;=0, RIGHT(TEXT(AE25,"0.#"),1)="."),TRUE,FALSE)</formula>
    </cfRule>
    <cfRule type="expression" dxfId="827" priority="93">
      <formula>IF(AND(AE25&lt;0, RIGHT(TEXT(AE25,"0.#"),1)&lt;&gt;"."),TRUE,FALSE)</formula>
    </cfRule>
    <cfRule type="expression" dxfId="826" priority="94">
      <formula>IF(AND(AE25&lt;0, RIGHT(TEXT(AE25,"0.#"),1)="."),TRUE,FALSE)</formula>
    </cfRule>
  </conditionalFormatting>
  <conditionalFormatting sqref="AJ25:AS25">
    <cfRule type="expression" dxfId="825" priority="87">
      <formula>IF(AND(AJ25&gt;=0, RIGHT(TEXT(AJ25,"0.#"),1)&lt;&gt;"."),TRUE,FALSE)</formula>
    </cfRule>
    <cfRule type="expression" dxfId="824" priority="88">
      <formula>IF(AND(AJ25&gt;=0, RIGHT(TEXT(AJ25,"0.#"),1)="."),TRUE,FALSE)</formula>
    </cfRule>
    <cfRule type="expression" dxfId="823" priority="89">
      <formula>IF(AND(AJ25&lt;0, RIGHT(TEXT(AJ25,"0.#"),1)&lt;&gt;"."),TRUE,FALSE)</formula>
    </cfRule>
    <cfRule type="expression" dxfId="822" priority="90">
      <formula>IF(AND(AJ25&lt;0, RIGHT(TEXT(AJ25,"0.#"),1)="."),TRUE,FALSE)</formula>
    </cfRule>
  </conditionalFormatting>
  <conditionalFormatting sqref="AU236:AX236">
    <cfRule type="expression" dxfId="821" priority="75">
      <formula>IF(AND(AU236&gt;=0, RIGHT(TEXT(AU236,"0.#"),1)&lt;&gt;"."),TRUE,FALSE)</formula>
    </cfRule>
    <cfRule type="expression" dxfId="820" priority="76">
      <formula>IF(AND(AU236&gt;=0, RIGHT(TEXT(AU236,"0.#"),1)="."),TRUE,FALSE)</formula>
    </cfRule>
    <cfRule type="expression" dxfId="819" priority="77">
      <formula>IF(AND(AU236&lt;0, RIGHT(TEXT(AU236,"0.#"),1)&lt;&gt;"."),TRUE,FALSE)</formula>
    </cfRule>
    <cfRule type="expression" dxfId="818" priority="78">
      <formula>IF(AND(AU236&lt;0, RIGHT(TEXT(AU236,"0.#"),1)="."),TRUE,FALSE)</formula>
    </cfRule>
  </conditionalFormatting>
  <conditionalFormatting sqref="AE43:AI43 AE38:AI38 AE33:AI33 AE28:AI28">
    <cfRule type="expression" dxfId="817" priority="73">
      <formula>IF(RIGHT(TEXT(AE28,"0.#"),1)=".",FALSE,TRUE)</formula>
    </cfRule>
    <cfRule type="expression" dxfId="816" priority="74">
      <formula>IF(RIGHT(TEXT(AE28,"0.#"),1)=".",TRUE,FALSE)</formula>
    </cfRule>
  </conditionalFormatting>
  <conditionalFormatting sqref="AE44:AX44 AJ43:AS43 AE39:AX39 AJ38:AS38 AE34:AX34 AJ33:AS33 AE29:AX29 AJ28:AS28">
    <cfRule type="expression" dxfId="815" priority="71">
      <formula>IF(RIGHT(TEXT(AE28,"0.#"),1)=".",FALSE,TRUE)</formula>
    </cfRule>
    <cfRule type="expression" dxfId="814" priority="72">
      <formula>IF(RIGHT(TEXT(AE28,"0.#"),1)=".",TRUE,FALSE)</formula>
    </cfRule>
  </conditionalFormatting>
  <conditionalFormatting sqref="AE45:AI45 AE40:AI40 AE35:AI35 AE30:AI30">
    <cfRule type="expression" dxfId="813" priority="67">
      <formula>IF(AND(AE30&gt;=0, RIGHT(TEXT(AE30,"0.#"),1)&lt;&gt;"."),TRUE,FALSE)</formula>
    </cfRule>
    <cfRule type="expression" dxfId="812" priority="68">
      <formula>IF(AND(AE30&gt;=0, RIGHT(TEXT(AE30,"0.#"),1)="."),TRUE,FALSE)</formula>
    </cfRule>
    <cfRule type="expression" dxfId="811" priority="69">
      <formula>IF(AND(AE30&lt;0, RIGHT(TEXT(AE30,"0.#"),1)&lt;&gt;"."),TRUE,FALSE)</formula>
    </cfRule>
    <cfRule type="expression" dxfId="810" priority="70">
      <formula>IF(AND(AE30&lt;0, RIGHT(TEXT(AE30,"0.#"),1)="."),TRUE,FALSE)</formula>
    </cfRule>
  </conditionalFormatting>
  <conditionalFormatting sqref="AJ45:AS45 AJ40:AS40 AJ35:AS35 AJ30:AS30">
    <cfRule type="expression" dxfId="809" priority="63">
      <formula>IF(AND(AJ30&gt;=0, RIGHT(TEXT(AJ30,"0.#"),1)&lt;&gt;"."),TRUE,FALSE)</formula>
    </cfRule>
    <cfRule type="expression" dxfId="808" priority="64">
      <formula>IF(AND(AJ30&gt;=0, RIGHT(TEXT(AJ30,"0.#"),1)="."),TRUE,FALSE)</formula>
    </cfRule>
    <cfRule type="expression" dxfId="807" priority="65">
      <formula>IF(AND(AJ30&lt;0, RIGHT(TEXT(AJ30,"0.#"),1)&lt;&gt;"."),TRUE,FALSE)</formula>
    </cfRule>
    <cfRule type="expression" dxfId="806" priority="66">
      <formula>IF(AND(AJ30&lt;0, RIGHT(TEXT(AJ30,"0.#"),1)="."),TRUE,FALSE)</formula>
    </cfRule>
  </conditionalFormatting>
  <conditionalFormatting sqref="AE64:AI64 AE59:AI59">
    <cfRule type="expression" dxfId="805" priority="61">
      <formula>IF(RIGHT(TEXT(AE59,"0.#"),1)=".",FALSE,TRUE)</formula>
    </cfRule>
    <cfRule type="expression" dxfId="804" priority="62">
      <formula>IF(RIGHT(TEXT(AE59,"0.#"),1)=".",TRUE,FALSE)</formula>
    </cfRule>
  </conditionalFormatting>
  <conditionalFormatting sqref="AE65:AX65 AJ64:AS64 AE60:AX60 AJ59:AS59">
    <cfRule type="expression" dxfId="803" priority="59">
      <formula>IF(RIGHT(TEXT(AE59,"0.#"),1)=".",FALSE,TRUE)</formula>
    </cfRule>
    <cfRule type="expression" dxfId="802" priority="60">
      <formula>IF(RIGHT(TEXT(AE59,"0.#"),1)=".",TRUE,FALSE)</formula>
    </cfRule>
  </conditionalFormatting>
  <conditionalFormatting sqref="AE66:AI66 AE61:AI61">
    <cfRule type="expression" dxfId="801" priority="55">
      <formula>IF(AND(AE61&gt;=0, RIGHT(TEXT(AE61,"0.#"),1)&lt;&gt;"."),TRUE,FALSE)</formula>
    </cfRule>
    <cfRule type="expression" dxfId="800" priority="56">
      <formula>IF(AND(AE61&gt;=0, RIGHT(TEXT(AE61,"0.#"),1)="."),TRUE,FALSE)</formula>
    </cfRule>
    <cfRule type="expression" dxfId="799" priority="57">
      <formula>IF(AND(AE61&lt;0, RIGHT(TEXT(AE61,"0.#"),1)&lt;&gt;"."),TRUE,FALSE)</formula>
    </cfRule>
    <cfRule type="expression" dxfId="798" priority="58">
      <formula>IF(AND(AE61&lt;0, RIGHT(TEXT(AE61,"0.#"),1)="."),TRUE,FALSE)</formula>
    </cfRule>
  </conditionalFormatting>
  <conditionalFormatting sqref="AJ66:AS66 AJ61:AS61">
    <cfRule type="expression" dxfId="797" priority="51">
      <formula>IF(AND(AJ61&gt;=0, RIGHT(TEXT(AJ61,"0.#"),1)&lt;&gt;"."),TRUE,FALSE)</formula>
    </cfRule>
    <cfRule type="expression" dxfId="796" priority="52">
      <formula>IF(AND(AJ61&gt;=0, RIGHT(TEXT(AJ61,"0.#"),1)="."),TRUE,FALSE)</formula>
    </cfRule>
    <cfRule type="expression" dxfId="795" priority="53">
      <formula>IF(AND(AJ61&lt;0, RIGHT(TEXT(AJ61,"0.#"),1)&lt;&gt;"."),TRUE,FALSE)</formula>
    </cfRule>
    <cfRule type="expression" dxfId="794" priority="54">
      <formula>IF(AND(AJ61&lt;0, RIGHT(TEXT(AJ61,"0.#"),1)="."),TRUE,FALSE)</formula>
    </cfRule>
  </conditionalFormatting>
  <conditionalFormatting sqref="AE81:AX81 AE78:AX78 AE75:AX75 AE72:AX72">
    <cfRule type="expression" dxfId="793" priority="49">
      <formula>IF(RIGHT(TEXT(AE72,"0.#"),1)=".",FALSE,TRUE)</formula>
    </cfRule>
    <cfRule type="expression" dxfId="792" priority="50">
      <formula>IF(RIGHT(TEXT(AE72,"0.#"),1)=".",TRUE,FALSE)</formula>
    </cfRule>
  </conditionalFormatting>
  <conditionalFormatting sqref="AE80:AS80 AE77:AS77 AE74:AS74 AE71:AS71">
    <cfRule type="expression" dxfId="791" priority="47">
      <formula>IF(RIGHT(TEXT(AE71,"0.#"),1)=".",FALSE,TRUE)</formula>
    </cfRule>
    <cfRule type="expression" dxfId="790" priority="48">
      <formula>IF(RIGHT(TEXT(AE71,"0.#"),1)=".",TRUE,FALSE)</formula>
    </cfRule>
  </conditionalFormatting>
  <conditionalFormatting sqref="P14:AQ14">
    <cfRule type="expression" dxfId="789" priority="45">
      <formula>IF(RIGHT(TEXT(P14,"0.#"),1)=".",FALSE,TRUE)</formula>
    </cfRule>
    <cfRule type="expression" dxfId="788" priority="46">
      <formula>IF(RIGHT(TEXT(P14,"0.#"),1)=".",TRUE,FALSE)</formula>
    </cfRule>
  </conditionalFormatting>
  <conditionalFormatting sqref="P15:AQ17 P13:AQ13">
    <cfRule type="expression" dxfId="787" priority="43">
      <formula>IF(RIGHT(TEXT(P13,"0.#"),1)=".",FALSE,TRUE)</formula>
    </cfRule>
    <cfRule type="expression" dxfId="786" priority="44">
      <formula>IF(RIGHT(TEXT(P13,"0.#"),1)=".",TRUE,FALSE)</formula>
    </cfRule>
  </conditionalFormatting>
  <conditionalFormatting sqref="P19:AJ19">
    <cfRule type="expression" dxfId="785" priority="41">
      <formula>IF(RIGHT(TEXT(P19,"0.#"),1)=".",FALSE,TRUE)</formula>
    </cfRule>
    <cfRule type="expression" dxfId="784" priority="42">
      <formula>IF(RIGHT(TEXT(P19,"0.#"),1)=".",TRUE,FALSE)</formula>
    </cfRule>
  </conditionalFormatting>
  <conditionalFormatting sqref="L99">
    <cfRule type="expression" dxfId="783" priority="39">
      <formula>IF(RIGHT(TEXT(L99,"0.#"),1)=".",FALSE,TRUE)</formula>
    </cfRule>
    <cfRule type="expression" dxfId="782" priority="40">
      <formula>IF(RIGHT(TEXT(L99,"0.#"),1)=".",TRUE,FALSE)</formula>
    </cfRule>
  </conditionalFormatting>
  <conditionalFormatting sqref="L100 L98">
    <cfRule type="expression" dxfId="781" priority="37">
      <formula>IF(RIGHT(TEXT(L98,"0.#"),1)=".",FALSE,TRUE)</formula>
    </cfRule>
    <cfRule type="expression" dxfId="780" priority="38">
      <formula>IF(RIGHT(TEXT(L98,"0.#"),1)=".",TRUE,FALSE)</formula>
    </cfRule>
  </conditionalFormatting>
  <conditionalFormatting sqref="Y206">
    <cfRule type="expression" dxfId="779" priority="35">
      <formula>IF(RIGHT(TEXT(Y206,"0.#"),1)=".",FALSE,TRUE)</formula>
    </cfRule>
    <cfRule type="expression" dxfId="778" priority="36">
      <formula>IF(RIGHT(TEXT(Y206,"0.#"),1)=".",TRUE,FALSE)</formula>
    </cfRule>
  </conditionalFormatting>
  <conditionalFormatting sqref="Y219">
    <cfRule type="expression" dxfId="777" priority="33">
      <formula>IF(RIGHT(TEXT(Y219,"0.#"),1)=".",FALSE,TRUE)</formula>
    </cfRule>
    <cfRule type="expression" dxfId="776" priority="34">
      <formula>IF(RIGHT(TEXT(Y219,"0.#"),1)=".",TRUE,FALSE)</formula>
    </cfRule>
  </conditionalFormatting>
  <conditionalFormatting sqref="AK271">
    <cfRule type="expression" dxfId="775" priority="31">
      <formula>IF(RIGHT(TEXT(AK271,"0.#"),1)=".",FALSE,TRUE)</formula>
    </cfRule>
    <cfRule type="expression" dxfId="774" priority="32">
      <formula>IF(RIGHT(TEXT(AK271,"0.#"),1)=".",TRUE,FALSE)</formula>
    </cfRule>
  </conditionalFormatting>
  <conditionalFormatting sqref="AK272:AK273">
    <cfRule type="expression" dxfId="773" priority="29">
      <formula>IF(RIGHT(TEXT(AK272,"0.#"),1)=".",FALSE,TRUE)</formula>
    </cfRule>
    <cfRule type="expression" dxfId="772" priority="30">
      <formula>IF(RIGHT(TEXT(AK272,"0.#"),1)=".",TRUE,FALSE)</formula>
    </cfRule>
  </conditionalFormatting>
  <conditionalFormatting sqref="AU271:AX273">
    <cfRule type="expression" dxfId="771" priority="25">
      <formula>IF(AND(AU271&gt;=0, RIGHT(TEXT(AU271,"0.#"),1)&lt;&gt;"."),TRUE,FALSE)</formula>
    </cfRule>
    <cfRule type="expression" dxfId="770" priority="26">
      <formula>IF(AND(AU271&gt;=0, RIGHT(TEXT(AU271,"0.#"),1)="."),TRUE,FALSE)</formula>
    </cfRule>
    <cfRule type="expression" dxfId="769" priority="27">
      <formula>IF(AND(AU271&lt;0, RIGHT(TEXT(AU271,"0.#"),1)&lt;&gt;"."),TRUE,FALSE)</formula>
    </cfRule>
    <cfRule type="expression" dxfId="768" priority="28">
      <formula>IF(AND(AU271&lt;0, RIGHT(TEXT(AU271,"0.#"),1)="."),TRUE,FALSE)</formula>
    </cfRule>
  </conditionalFormatting>
  <conditionalFormatting sqref="AK302">
    <cfRule type="expression" dxfId="767" priority="23">
      <formula>IF(RIGHT(TEXT(AK302,"0.#"),1)=".",FALSE,TRUE)</formula>
    </cfRule>
    <cfRule type="expression" dxfId="766" priority="24">
      <formula>IF(RIGHT(TEXT(AK302,"0.#"),1)=".",TRUE,FALSE)</formula>
    </cfRule>
  </conditionalFormatting>
  <conditionalFormatting sqref="AU302:AX302">
    <cfRule type="expression" dxfId="765" priority="19">
      <formula>IF(AND(AU302&gt;=0, RIGHT(TEXT(AU302,"0.#"),1)&lt;&gt;"."),TRUE,FALSE)</formula>
    </cfRule>
    <cfRule type="expression" dxfId="764" priority="20">
      <formula>IF(AND(AU302&gt;=0, RIGHT(TEXT(AU302,"0.#"),1)="."),TRUE,FALSE)</formula>
    </cfRule>
    <cfRule type="expression" dxfId="763" priority="21">
      <formula>IF(AND(AU302&lt;0, RIGHT(TEXT(AU302,"0.#"),1)&lt;&gt;"."),TRUE,FALSE)</formula>
    </cfRule>
    <cfRule type="expression" dxfId="762" priority="22">
      <formula>IF(AND(AU302&lt;0, RIGHT(TEXT(AU302,"0.#"),1)="."),TRUE,FALSE)</formula>
    </cfRule>
  </conditionalFormatting>
  <conditionalFormatting sqref="AK303:AK304">
    <cfRule type="expression" dxfId="761" priority="17">
      <formula>IF(RIGHT(TEXT(AK303,"0.#"),1)=".",FALSE,TRUE)</formula>
    </cfRule>
    <cfRule type="expression" dxfId="760" priority="18">
      <formula>IF(RIGHT(TEXT(AK303,"0.#"),1)=".",TRUE,FALSE)</formula>
    </cfRule>
  </conditionalFormatting>
  <conditionalFormatting sqref="AU303:AX304">
    <cfRule type="expression" dxfId="759" priority="13">
      <formula>IF(AND(AU303&gt;=0, RIGHT(TEXT(AU303,"0.#"),1)&lt;&gt;"."),TRUE,FALSE)</formula>
    </cfRule>
    <cfRule type="expression" dxfId="758" priority="14">
      <formula>IF(AND(AU303&gt;=0, RIGHT(TEXT(AU303,"0.#"),1)="."),TRUE,FALSE)</formula>
    </cfRule>
    <cfRule type="expression" dxfId="757" priority="15">
      <formula>IF(AND(AU303&lt;0, RIGHT(TEXT(AU303,"0.#"),1)&lt;&gt;"."),TRUE,FALSE)</formula>
    </cfRule>
    <cfRule type="expression" dxfId="756" priority="16">
      <formula>IF(AND(AU303&lt;0, RIGHT(TEXT(AU303,"0.#"),1)="."),TRUE,FALSE)</formula>
    </cfRule>
  </conditionalFormatting>
  <conditionalFormatting sqref="AK335">
    <cfRule type="expression" dxfId="755" priority="11">
      <formula>IF(RIGHT(TEXT(AK335,"0.#"),1)=".",FALSE,TRUE)</formula>
    </cfRule>
    <cfRule type="expression" dxfId="754" priority="12">
      <formula>IF(RIGHT(TEXT(AK335,"0.#"),1)=".",TRUE,FALSE)</formula>
    </cfRule>
  </conditionalFormatting>
  <conditionalFormatting sqref="AU335:AX335">
    <cfRule type="expression" dxfId="753" priority="7">
      <formula>IF(AND(AU335&gt;=0, RIGHT(TEXT(AU335,"0.#"),1)&lt;&gt;"."),TRUE,FALSE)</formula>
    </cfRule>
    <cfRule type="expression" dxfId="752" priority="8">
      <formula>IF(AND(AU335&gt;=0, RIGHT(TEXT(AU335,"0.#"),1)="."),TRUE,FALSE)</formula>
    </cfRule>
    <cfRule type="expression" dxfId="751" priority="9">
      <formula>IF(AND(AU335&lt;0, RIGHT(TEXT(AU335,"0.#"),1)&lt;&gt;"."),TRUE,FALSE)</formula>
    </cfRule>
    <cfRule type="expression" dxfId="750" priority="10">
      <formula>IF(AND(AU335&lt;0, RIGHT(TEXT(AU335,"0.#"),1)="."),TRUE,FALSE)</formula>
    </cfRule>
  </conditionalFormatting>
  <conditionalFormatting sqref="AK336">
    <cfRule type="expression" dxfId="749" priority="5">
      <formula>IF(RIGHT(TEXT(AK336,"0.#"),1)=".",FALSE,TRUE)</formula>
    </cfRule>
    <cfRule type="expression" dxfId="748" priority="6">
      <formula>IF(RIGHT(TEXT(AK336,"0.#"),1)=".",TRUE,FALSE)</formula>
    </cfRule>
  </conditionalFormatting>
  <conditionalFormatting sqref="AU336:AX336">
    <cfRule type="expression" dxfId="747" priority="1">
      <formula>IF(AND(AU336&gt;=0, RIGHT(TEXT(AU336,"0.#"),1)&lt;&gt;"."),TRUE,FALSE)</formula>
    </cfRule>
    <cfRule type="expression" dxfId="746" priority="2">
      <formula>IF(AND(AU336&gt;=0, RIGHT(TEXT(AU336,"0.#"),1)="."),TRUE,FALSE)</formula>
    </cfRule>
    <cfRule type="expression" dxfId="745" priority="3">
      <formula>IF(AND(AU336&lt;0, RIGHT(TEXT(AU336,"0.#"),1)&lt;&gt;"."),TRUE,FALSE)</formula>
    </cfRule>
    <cfRule type="expression" dxfId="744" priority="4">
      <formula>IF(AND(AU336&lt;0, RIGHT(TEXT(AU336,"0.#"),1)="."),TRUE,FALSE)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4"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Normal="100" zoomScaleSheetLayoutView="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471</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t="s">
        <v>471</v>
      </c>
      <c r="R7" s="15" t="str">
        <f t="shared" si="3"/>
        <v>貸付</v>
      </c>
      <c r="S7" s="15" t="str">
        <f t="shared" si="4"/>
        <v>補助、貸付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t="s">
        <v>471</v>
      </c>
      <c r="R8" s="15" t="str">
        <f t="shared" si="3"/>
        <v>その他</v>
      </c>
      <c r="S8" s="15" t="str">
        <f t="shared" si="4"/>
        <v>補助、貸付、その他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471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補助、貸付、その他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462</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9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89"/>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463</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9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89"/>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9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89"/>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9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89"/>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464</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465</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9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89"/>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464</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462</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9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89"/>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463</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465</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9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89"/>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464</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465</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9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89"/>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464</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465</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9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89"/>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464</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462</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9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89"/>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463</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370</v>
      </c>
      <c r="H2" s="389"/>
      <c r="I2" s="389"/>
      <c r="J2" s="389"/>
      <c r="K2" s="389"/>
      <c r="L2" s="389"/>
      <c r="M2" s="389"/>
      <c r="N2" s="389"/>
      <c r="O2" s="389"/>
      <c r="P2" s="389"/>
      <c r="Q2" s="389"/>
      <c r="R2" s="389"/>
      <c r="S2" s="389"/>
      <c r="T2" s="389"/>
      <c r="U2" s="389"/>
      <c r="V2" s="389"/>
      <c r="W2" s="389"/>
      <c r="X2" s="389"/>
      <c r="Y2" s="389"/>
      <c r="Z2" s="389"/>
      <c r="AA2" s="389"/>
      <c r="AB2" s="390"/>
      <c r="AC2" s="388" t="s">
        <v>460</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400"/>
      <c r="AC4" s="97"/>
      <c r="AD4" s="98"/>
      <c r="AE4" s="98"/>
      <c r="AF4" s="98"/>
      <c r="AG4" s="99"/>
      <c r="AH4" s="100"/>
      <c r="AI4" s="101"/>
      <c r="AJ4" s="101"/>
      <c r="AK4" s="101"/>
      <c r="AL4" s="101"/>
      <c r="AM4" s="101"/>
      <c r="AN4" s="101"/>
      <c r="AO4" s="101"/>
      <c r="AP4" s="101"/>
      <c r="AQ4" s="101"/>
      <c r="AR4" s="101"/>
      <c r="AS4" s="101"/>
      <c r="AT4" s="102"/>
      <c r="AU4" s="103"/>
      <c r="AV4" s="104"/>
      <c r="AW4" s="104"/>
      <c r="AX4" s="105"/>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371</v>
      </c>
      <c r="H15" s="389"/>
      <c r="I15" s="389"/>
      <c r="J15" s="389"/>
      <c r="K15" s="389"/>
      <c r="L15" s="389"/>
      <c r="M15" s="389"/>
      <c r="N15" s="389"/>
      <c r="O15" s="389"/>
      <c r="P15" s="389"/>
      <c r="Q15" s="389"/>
      <c r="R15" s="389"/>
      <c r="S15" s="389"/>
      <c r="T15" s="389"/>
      <c r="U15" s="389"/>
      <c r="V15" s="389"/>
      <c r="W15" s="389"/>
      <c r="X15" s="389"/>
      <c r="Y15" s="389"/>
      <c r="Z15" s="389"/>
      <c r="AA15" s="389"/>
      <c r="AB15" s="390"/>
      <c r="AC15" s="388" t="s">
        <v>372</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400"/>
      <c r="AC17" s="97"/>
      <c r="AD17" s="98"/>
      <c r="AE17" s="98"/>
      <c r="AF17" s="98"/>
      <c r="AG17" s="99"/>
      <c r="AH17" s="100"/>
      <c r="AI17" s="101"/>
      <c r="AJ17" s="101"/>
      <c r="AK17" s="101"/>
      <c r="AL17" s="101"/>
      <c r="AM17" s="101"/>
      <c r="AN17" s="101"/>
      <c r="AO17" s="101"/>
      <c r="AP17" s="101"/>
      <c r="AQ17" s="101"/>
      <c r="AR17" s="101"/>
      <c r="AS17" s="101"/>
      <c r="AT17" s="102"/>
      <c r="AU17" s="103"/>
      <c r="AV17" s="104"/>
      <c r="AW17" s="104"/>
      <c r="AX17" s="105"/>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373</v>
      </c>
      <c r="H28" s="389"/>
      <c r="I28" s="389"/>
      <c r="J28" s="389"/>
      <c r="K28" s="389"/>
      <c r="L28" s="389"/>
      <c r="M28" s="389"/>
      <c r="N28" s="389"/>
      <c r="O28" s="389"/>
      <c r="P28" s="389"/>
      <c r="Q28" s="389"/>
      <c r="R28" s="389"/>
      <c r="S28" s="389"/>
      <c r="T28" s="389"/>
      <c r="U28" s="389"/>
      <c r="V28" s="389"/>
      <c r="W28" s="389"/>
      <c r="X28" s="389"/>
      <c r="Y28" s="389"/>
      <c r="Z28" s="389"/>
      <c r="AA28" s="389"/>
      <c r="AB28" s="390"/>
      <c r="AC28" s="388" t="s">
        <v>374</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400"/>
      <c r="AC30" s="97"/>
      <c r="AD30" s="98"/>
      <c r="AE30" s="98"/>
      <c r="AF30" s="98"/>
      <c r="AG30" s="99"/>
      <c r="AH30" s="100"/>
      <c r="AI30" s="101"/>
      <c r="AJ30" s="101"/>
      <c r="AK30" s="101"/>
      <c r="AL30" s="101"/>
      <c r="AM30" s="101"/>
      <c r="AN30" s="101"/>
      <c r="AO30" s="101"/>
      <c r="AP30" s="101"/>
      <c r="AQ30" s="101"/>
      <c r="AR30" s="101"/>
      <c r="AS30" s="101"/>
      <c r="AT30" s="102"/>
      <c r="AU30" s="103"/>
      <c r="AV30" s="104"/>
      <c r="AW30" s="104"/>
      <c r="AX30" s="105"/>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375</v>
      </c>
      <c r="H41" s="389"/>
      <c r="I41" s="389"/>
      <c r="J41" s="389"/>
      <c r="K41" s="389"/>
      <c r="L41" s="389"/>
      <c r="M41" s="389"/>
      <c r="N41" s="389"/>
      <c r="O41" s="389"/>
      <c r="P41" s="389"/>
      <c r="Q41" s="389"/>
      <c r="R41" s="389"/>
      <c r="S41" s="389"/>
      <c r="T41" s="389"/>
      <c r="U41" s="389"/>
      <c r="V41" s="389"/>
      <c r="W41" s="389"/>
      <c r="X41" s="389"/>
      <c r="Y41" s="389"/>
      <c r="Z41" s="389"/>
      <c r="AA41" s="389"/>
      <c r="AB41" s="390"/>
      <c r="AC41" s="388" t="s">
        <v>376</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400"/>
      <c r="AC43" s="97"/>
      <c r="AD43" s="98"/>
      <c r="AE43" s="98"/>
      <c r="AF43" s="98"/>
      <c r="AG43" s="99"/>
      <c r="AH43" s="100"/>
      <c r="AI43" s="101"/>
      <c r="AJ43" s="101"/>
      <c r="AK43" s="101"/>
      <c r="AL43" s="101"/>
      <c r="AM43" s="101"/>
      <c r="AN43" s="101"/>
      <c r="AO43" s="101"/>
      <c r="AP43" s="101"/>
      <c r="AQ43" s="101"/>
      <c r="AR43" s="101"/>
      <c r="AS43" s="101"/>
      <c r="AT43" s="102"/>
      <c r="AU43" s="103"/>
      <c r="AV43" s="104"/>
      <c r="AW43" s="104"/>
      <c r="AX43" s="105"/>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377</v>
      </c>
      <c r="H55" s="389"/>
      <c r="I55" s="389"/>
      <c r="J55" s="389"/>
      <c r="K55" s="389"/>
      <c r="L55" s="389"/>
      <c r="M55" s="389"/>
      <c r="N55" s="389"/>
      <c r="O55" s="389"/>
      <c r="P55" s="389"/>
      <c r="Q55" s="389"/>
      <c r="R55" s="389"/>
      <c r="S55" s="389"/>
      <c r="T55" s="389"/>
      <c r="U55" s="389"/>
      <c r="V55" s="389"/>
      <c r="W55" s="389"/>
      <c r="X55" s="389"/>
      <c r="Y55" s="389"/>
      <c r="Z55" s="389"/>
      <c r="AA55" s="389"/>
      <c r="AB55" s="390"/>
      <c r="AC55" s="388" t="s">
        <v>378</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400"/>
      <c r="AC57" s="97"/>
      <c r="AD57" s="98"/>
      <c r="AE57" s="98"/>
      <c r="AF57" s="98"/>
      <c r="AG57" s="99"/>
      <c r="AH57" s="100"/>
      <c r="AI57" s="101"/>
      <c r="AJ57" s="101"/>
      <c r="AK57" s="101"/>
      <c r="AL57" s="101"/>
      <c r="AM57" s="101"/>
      <c r="AN57" s="101"/>
      <c r="AO57" s="101"/>
      <c r="AP57" s="101"/>
      <c r="AQ57" s="101"/>
      <c r="AR57" s="101"/>
      <c r="AS57" s="101"/>
      <c r="AT57" s="102"/>
      <c r="AU57" s="103"/>
      <c r="AV57" s="104"/>
      <c r="AW57" s="104"/>
      <c r="AX57" s="105"/>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379</v>
      </c>
      <c r="H68" s="389"/>
      <c r="I68" s="389"/>
      <c r="J68" s="389"/>
      <c r="K68" s="389"/>
      <c r="L68" s="389"/>
      <c r="M68" s="389"/>
      <c r="N68" s="389"/>
      <c r="O68" s="389"/>
      <c r="P68" s="389"/>
      <c r="Q68" s="389"/>
      <c r="R68" s="389"/>
      <c r="S68" s="389"/>
      <c r="T68" s="389"/>
      <c r="U68" s="389"/>
      <c r="V68" s="389"/>
      <c r="W68" s="389"/>
      <c r="X68" s="389"/>
      <c r="Y68" s="389"/>
      <c r="Z68" s="389"/>
      <c r="AA68" s="389"/>
      <c r="AB68" s="390"/>
      <c r="AC68" s="388" t="s">
        <v>380</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400"/>
      <c r="AC70" s="97"/>
      <c r="AD70" s="98"/>
      <c r="AE70" s="98"/>
      <c r="AF70" s="98"/>
      <c r="AG70" s="99"/>
      <c r="AH70" s="100"/>
      <c r="AI70" s="101"/>
      <c r="AJ70" s="101"/>
      <c r="AK70" s="101"/>
      <c r="AL70" s="101"/>
      <c r="AM70" s="101"/>
      <c r="AN70" s="101"/>
      <c r="AO70" s="101"/>
      <c r="AP70" s="101"/>
      <c r="AQ70" s="101"/>
      <c r="AR70" s="101"/>
      <c r="AS70" s="101"/>
      <c r="AT70" s="102"/>
      <c r="AU70" s="103"/>
      <c r="AV70" s="104"/>
      <c r="AW70" s="104"/>
      <c r="AX70" s="105"/>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381</v>
      </c>
      <c r="H81" s="389"/>
      <c r="I81" s="389"/>
      <c r="J81" s="389"/>
      <c r="K81" s="389"/>
      <c r="L81" s="389"/>
      <c r="M81" s="389"/>
      <c r="N81" s="389"/>
      <c r="O81" s="389"/>
      <c r="P81" s="389"/>
      <c r="Q81" s="389"/>
      <c r="R81" s="389"/>
      <c r="S81" s="389"/>
      <c r="T81" s="389"/>
      <c r="U81" s="389"/>
      <c r="V81" s="389"/>
      <c r="W81" s="389"/>
      <c r="X81" s="389"/>
      <c r="Y81" s="389"/>
      <c r="Z81" s="389"/>
      <c r="AA81" s="389"/>
      <c r="AB81" s="390"/>
      <c r="AC81" s="388" t="s">
        <v>382</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400"/>
      <c r="AC83" s="97"/>
      <c r="AD83" s="98"/>
      <c r="AE83" s="98"/>
      <c r="AF83" s="98"/>
      <c r="AG83" s="99"/>
      <c r="AH83" s="100"/>
      <c r="AI83" s="101"/>
      <c r="AJ83" s="101"/>
      <c r="AK83" s="101"/>
      <c r="AL83" s="101"/>
      <c r="AM83" s="101"/>
      <c r="AN83" s="101"/>
      <c r="AO83" s="101"/>
      <c r="AP83" s="101"/>
      <c r="AQ83" s="101"/>
      <c r="AR83" s="101"/>
      <c r="AS83" s="101"/>
      <c r="AT83" s="102"/>
      <c r="AU83" s="103"/>
      <c r="AV83" s="104"/>
      <c r="AW83" s="104"/>
      <c r="AX83" s="105"/>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383</v>
      </c>
      <c r="H94" s="389"/>
      <c r="I94" s="389"/>
      <c r="J94" s="389"/>
      <c r="K94" s="389"/>
      <c r="L94" s="389"/>
      <c r="M94" s="389"/>
      <c r="N94" s="389"/>
      <c r="O94" s="389"/>
      <c r="P94" s="389"/>
      <c r="Q94" s="389"/>
      <c r="R94" s="389"/>
      <c r="S94" s="389"/>
      <c r="T94" s="389"/>
      <c r="U94" s="389"/>
      <c r="V94" s="389"/>
      <c r="W94" s="389"/>
      <c r="X94" s="389"/>
      <c r="Y94" s="389"/>
      <c r="Z94" s="389"/>
      <c r="AA94" s="389"/>
      <c r="AB94" s="390"/>
      <c r="AC94" s="388" t="s">
        <v>384</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400"/>
      <c r="AC96" s="97"/>
      <c r="AD96" s="98"/>
      <c r="AE96" s="98"/>
      <c r="AF96" s="98"/>
      <c r="AG96" s="99"/>
      <c r="AH96" s="100"/>
      <c r="AI96" s="101"/>
      <c r="AJ96" s="101"/>
      <c r="AK96" s="101"/>
      <c r="AL96" s="101"/>
      <c r="AM96" s="101"/>
      <c r="AN96" s="101"/>
      <c r="AO96" s="101"/>
      <c r="AP96" s="101"/>
      <c r="AQ96" s="101"/>
      <c r="AR96" s="101"/>
      <c r="AS96" s="101"/>
      <c r="AT96" s="102"/>
      <c r="AU96" s="103"/>
      <c r="AV96" s="104"/>
      <c r="AW96" s="104"/>
      <c r="AX96" s="105"/>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385</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386</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400"/>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407</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387</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400"/>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388</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389</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400"/>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390</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391</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400"/>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105"/>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392</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393</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400"/>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105"/>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394</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395</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400"/>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105"/>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396</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397</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400"/>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105"/>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398</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400"/>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105"/>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399</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400</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400"/>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105"/>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401</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402</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400"/>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105"/>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403</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404</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400"/>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105"/>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405</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406</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400"/>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105"/>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2015-07-02T12:59:42Z</cp:lastPrinted>
  <dcterms:created xsi:type="dcterms:W3CDTF">2012-03-13T00:50:25Z</dcterms:created>
  <dcterms:modified xsi:type="dcterms:W3CDTF">2015-07-08T14:30:46Z</dcterms:modified>
</cp:coreProperties>
</file>