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<sst xmlns="http://schemas.openxmlformats.org/spreadsheetml/2006/main" count="1340" uniqueCount="535">
  <si>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</si>
  <si>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</si>
  <si>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</si>
  <si>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</si>
  <si>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</si>
  <si>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</si>
  <si>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</si>
  <si>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</si>
  <si>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</si>
  <si>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</si>
  <si>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</si>
  <si>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</si>
  <si>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</si>
  <si>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</si>
  <si>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</si>
  <si>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</si>
  <si>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</si>
  <si>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</si>
  <si>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</si>
  <si>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</si>
  <si>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</si>
  <si>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</si>
  <si>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</si>
  <si>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</si>
  <si>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</si>
  <si>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</si>
  <si>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</si>
  <si>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</si>
  <si>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</si>
  <si>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</si>
  <si>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</si>
  <si>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</si>
  <si>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</si>
  <si>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</si>
  <si>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</si>
  <si>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</si>
  <si>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</si>
  <si>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</si>
  <si>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</si>
  <si>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</si>
  <si>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</si>
  <si>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</si>
  <si>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</si>
  <si>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</si>
  <si>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</si>
  <si>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</si>
  <si>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</si>
  <si>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</si>
  <si>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</si>
  <si>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</si>
  <si>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</si>
  <si>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</si>
  <si>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</si>
  <si>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</si>
  <si>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</si>
  <si>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</si>
  <si>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</si>
  <si>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</si>
  <si>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</si>
  <si>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</si>
  <si>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</si>
  <si>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</si>
  <si>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</si>
  <si>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</si>
  <si>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</si>
  <si>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</si>
  <si>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</si>
  <si>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</si>
  <si>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</si>
  <si>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</si>
  <si>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</si>
  <si>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</si>
  <si>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</si>
  <si>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</si>
  <si>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</si>
  <si>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</si>
  <si>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</si>
  <si>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</si>
  <si>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</si>
  <si>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</si>
  <si>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</si>
  <si>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</si>
  <si>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</si>
  <si>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</si>
  <si>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</si>
  <si>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</si>
  <si>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</si>
  <si>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</si>
  <si>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</si>
  <si>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</si>
  <si>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</si>
  <si>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</si>
  <si>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</si>
  <si>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</si>
  <si>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</si>
  <si>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</si>
  <si>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</si>
  <si>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</si>
  <si>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</si>
  <si>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</si>
  <si>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</si>
  <si>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</si>
  <si>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</si>
  <si>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</si>
  <si>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</si>
  <si>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</si>
  <si>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</si>
  <si>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</si>
  <si>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</si>
  <si>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</si>
  <si>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</si>
  <si>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</si>
  <si>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</si>
  <si>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</si>
  <si>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</si>
  <si>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</si>
  <si>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</si>
  <si>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</si>
  <si>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</si>
  <si>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</si>
  <si>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</si>
  <si>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</si>
  <si>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</si>
  <si>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</si>
  <si>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</si>
  <si>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</si>
  <si>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</si>
  <si>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</si>
  <si>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</si>
  <si>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</si>
  <si>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</si>
  <si>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</si>
  <si>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</si>
  <si>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</si>
  <si>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</si>
  <si>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</si>
  <si>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</si>
  <si>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</si>
  <si>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</si>
  <si>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</si>
  <si>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</si>
  <si>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</si>
  <si>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</si>
  <si>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</si>
  <si>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</si>
  <si>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</si>
  <si>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</si>
  <si>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</si>
  <si>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</si>
  <si>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</si>
  <si>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</si>
  <si>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</si>
  <si>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</si>
  <si>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</si>
  <si>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</si>
  <si>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</si>
  <si>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</si>
  <si>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</si>
  <si>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</si>
  <si>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</si>
  <si>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</si>
  <si>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</si>
  <si>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</si>
  <si>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</si>
  <si>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</si>
  <si>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</si>
  <si>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</si>
  <si>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</si>
  <si>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</si>
  <si>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</si>
  <si>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</si>
  <si>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</si>
  <si>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</si>
  <si>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</si>
  <si>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</si>
  <si>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</si>
  <si>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</si>
  <si>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</si>
  <si>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</si>
  <si>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</si>
  <si>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</si>
  <si>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</si>
  <si>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</si>
  <si>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</si>
  <si>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</si>
  <si>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</si>
  <si>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</si>
  <si>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</si>
  <si>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</si>
  <si>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</si>
  <si>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</si>
  <si>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</si>
  <si>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</si>
  <si>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</si>
  <si>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</si>
  <si>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</si>
  <si>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</si>
  <si>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</si>
  <si>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</si>
  <si>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</si>
  <si>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</si>
  <si>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</si>
  <si>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</si>
  <si>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</si>
  <si>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</si>
  <si>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</si>
  <si>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</si>
  <si>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</si>
  <si>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</si>
  <si>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</si>
  <si>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</si>
  <si>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</si>
  <si>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</si>
  <si>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</si>
  <si>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</si>
  <si>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</si>
  <si>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</si>
  <si>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</si>
  <si>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</si>
  <si>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</si>
  <si>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</si>
  <si>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</si>
  <si>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</si>
  <si>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</si>
  <si>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</si>
  <si>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</si>
  <si>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</si>
  <si>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</si>
  <si>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</si>
  <si>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</si>
  <si>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</si>
  <si>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</si>
  <si>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</si>
  <si>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</si>
  <si>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</si>
  <si>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</si>
  <si>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</si>
  <si>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</si>
  <si>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</si>
  <si>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</si>
  <si>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</si>
  <si>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</si>
  <si>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</si>
  <si>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</si>
  <si>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</si>
  <si>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</si>
  <si>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</si>
  <si>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</si>
  <si>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</si>
  <si>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</si>
  <si>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</si>
  <si>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</si>
  <si>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</si>
  <si>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</si>
  <si>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</si>
  <si>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</si>
  <si>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</si>
  <si>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</si>
  <si>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</si>
  <si>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</si>
  <si>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</si>
  <si>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</si>
  <si>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</si>
  <si>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</si>
  <si>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</si>
  <si>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</si>
  <si>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</si>
  <si>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</si>
  <si>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</si>
  <si>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</si>
  <si>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</si>
  <si>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</si>
  <si>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</si>
  <si>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</si>
  <si>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</si>
  <si>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</si>
  <si>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</si>
  <si>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</si>
  <si>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</si>
  <si>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</si>
  <si>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</si>
  <si>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</si>
  <si>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</si>
  <si>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</si>
  <si>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</si>
  <si>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</si>
  <si>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</si>
  <si>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</si>
  <si>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</si>
  <si>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</si>
  <si>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</si>
  <si>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</si>
  <si>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</si>
  <si>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</si>
  <si>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</si>
  <si>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</si>
  <si>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</si>
  <si>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</si>
  <si>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</si>
  <si>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</si>
  <si>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</si>
  <si>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</si>
  <si>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</si>
  <si>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</si>
  <si>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</si>
  <si>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</si>
  <si>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</si>
  <si>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</si>
  <si>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</si>
  <si>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</si>
  <si>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</si>
  <si>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</si>
  <si>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</si>
  <si>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</si>
  <si>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</si>
  <si>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</si>
  <si>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</si>
  <si>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</si>
  <si>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</si>
  <si>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</si>
  <si>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</si>
  <si>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</si>
  <si>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</si>
  <si>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</si>
  <si>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</si>
  <si>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</si>
  <si>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</si>
  <si>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</si>
  <si>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</si>
  <si>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</si>
  <si>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</si>
  <si>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</si>
  <si>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</si>
  <si>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</si>
  <si>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</si>
  <si>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</si>
  <si>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</si>
  <si>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</si>
  <si>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</si>
  <si>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</si>
  <si>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</si>
  <si>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</si>
  <si>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</si>
  <si>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</si>
  <si>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</si>
  <si>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</si>
  <si>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</si>
  <si>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</si>
  <si>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</si>
  <si>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</si>
  <si>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</si>
  <si>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</si>
  <si>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</si>
  <si>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</si>
  <si>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</si>
  <si>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</si>
  <si>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</si>
  <si>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</si>
  <si>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</si>
  <si>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</si>
  <si>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</si>
  <si>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</si>
  <si>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</si>
  <si>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</si>
  <si>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</si>
  <si>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</si>
  <si>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</si>
  <si>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</si>
  <si>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</si>
  <si>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</si>
  <si>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</si>
  <si>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</si>
  <si>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</si>
  <si>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</si>
  <si>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</si>
  <si>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</si>
  <si>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</si>
  <si>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</si>
  <si>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</si>
  <si>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</si>
  <si>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</si>
  <si>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</si>
  <si>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</si>
  <si>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</si>
  <si>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</si>
  <si>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</si>
  <si>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</si>
  <si>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</si>
  <si>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</si>
  <si>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</si>
  <si>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</si>
  <si>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</si>
  <si>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</si>
  <si>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</si>
  <si>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</si>
  <si>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</si>
  <si>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</si>
  <si>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</si>
  <si>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</si>
  <si>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</si>
  <si>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</si>
  <si>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</si>
  <si>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</si>
  <si>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</si>
  <si>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</si>
  <si>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</si>
  <si>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</si>
  <si>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</si>
  <si>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</si>
  <si>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</si>
  <si>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</si>
  <si>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</si>
  <si>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</si>
  <si>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</si>
  <si>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</si>
  <si>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</si>
  <si>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</si>
  <si>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</si>
  <si>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</si>
  <si>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</si>
  <si>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</si>
  <si>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</si>
  <si>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</si>
  <si>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</si>
  <si>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</si>
  <si>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</si>
  <si>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</si>
  <si>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</si>
  <si>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</si>
  <si>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</si>
  <si>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</si>
  <si>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</si>
  <si>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</si>
  <si>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</si>
  <si>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</si>
  <si>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</si>
  <si>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</si>
  <si>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</si>
  <si>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</si>
  <si>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</si>
  <si>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</si>
  <si>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</si>
  <si>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</si>
  <si>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</si>
  <si>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</si>
  <si>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</si>
  <si>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</si>
  <si>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</si>
  <si>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</si>
  <si>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</si>
  <si>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</si>
  <si>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</si>
  <si>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</si>
  <si>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</si>
  <si>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</si>
  <si>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</si>
  <si>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</si>
  <si>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</si>
  <si>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</si>
  <si>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</si>
  <si>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</si>
  <si>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</si>
  <si>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</si>
  <si>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</si>
  <si>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</si>
  <si>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</si>
  <si>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</si>
  <si>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</si>
  <si>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</si>
  <si>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</si>
  <si>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</si>
  <si>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</si>
  <si>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大臣官房</t>
    <phoneticPr fontId="5"/>
  </si>
  <si>
    <t>技術調査課</t>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</si>
  <si>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</si>
  <si>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t>
  </si>
  <si>
    <t>-</t>
    <phoneticPr fontId="5"/>
  </si>
  <si>
    <t>第4期科学技術基本計画（H23.8閣議決定）
国土交通省技術基本計画（H24.12）</t>
    <phoneticPr fontId="5"/>
  </si>
  <si>
    <t>-</t>
    <phoneticPr fontId="5"/>
  </si>
  <si>
    <t>-</t>
    <phoneticPr fontId="5"/>
  </si>
  <si>
    <t>１．既存住宅の構造・材料等を容易に把握し、その性能を効率的に評価する技術を開発
・３次元計測技術を利用して、最小限の作業で住宅全体や部材（柱、窓等）の形状をモデル化する技術を開発
・住宅各部の特徴を、年代・地域等が類似する住宅のデータと照合して、隠れている部分に使用されている材料の種類・組合せ等を把握する基準を作成
・解体工事事例の実態分析に基づき、住宅の表面に観察される劣化現象や変状から内部の木材等の劣化・損傷の度合いを評価する基準を開発
２．既存住宅の性能評価等を高度化する手法の開発
・流通・リフォーム時に既存住宅の構造・材料等に関する情報を効率的に蓄積・管理する手法を開発
・既存住宅の相隣環境性能の評価手法、及び既存住宅の劣化の速さを評価する手法を開発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総合科学技術会議」の「平成23年度科学技術関係施策優先度判定」（H22.10.22）において「Ａ（重要で、内容的に優れた施策であり、重点的に資源を配分）」判定を受けた。</t>
    <phoneticPr fontId="5"/>
  </si>
  <si>
    <t>性能が明らかでない既存住宅等について、図面等が無い場合においても構造・材料等を容易に把握し、その性能を効率的に評価する技術を開発する。研究成果を現況検査基準等の見直しに反映することにより、設計図面等の住宅情報が整備され、性能が明かな既存住宅等のストック拡大を促し、適切な情報を備えた中古住宅として流通する市場環境を整備し、「２０２０年までに、中古住宅流通市場やリフォーム市場の規模を倍増させる」政策目標に資する。</t>
    <phoneticPr fontId="5"/>
  </si>
  <si>
    <t>本事業に関連する論文・報文発表、刊行物公表件数</t>
    <phoneticPr fontId="5"/>
  </si>
  <si>
    <t>-</t>
    <phoneticPr fontId="5"/>
  </si>
  <si>
    <t>-</t>
    <phoneticPr fontId="5"/>
  </si>
  <si>
    <t>-</t>
    <phoneticPr fontId="5"/>
  </si>
  <si>
    <t>平成26年度をもって廃止予定</t>
    <phoneticPr fontId="5"/>
  </si>
  <si>
    <t>‐</t>
  </si>
  <si>
    <t>・「国費投入の必要性」、「事業の効率性」、「事業の有効性」、「重複排除」の各項目については、それぞれ妥当であると判断できる。</t>
    <phoneticPr fontId="5"/>
  </si>
  <si>
    <t>今後も内部組織又は外部有識者による点検・評価結果等を踏まえて、適切に取組を実施していく。</t>
    <phoneticPr fontId="5"/>
  </si>
  <si>
    <t>（株）構造計画研究所</t>
    <phoneticPr fontId="5"/>
  </si>
  <si>
    <t>（株）アルセッド建築研究所</t>
    <phoneticPr fontId="5"/>
  </si>
  <si>
    <t>（株）市浦ハウジング＆プランニング</t>
    <phoneticPr fontId="5"/>
  </si>
  <si>
    <t>（株）安藤・間</t>
    <phoneticPr fontId="5"/>
  </si>
  <si>
    <t>一般社団法人　ＩＡＩ日本</t>
    <phoneticPr fontId="5"/>
  </si>
  <si>
    <t>特定非営利活動法人　耐震総合安全機構</t>
    <phoneticPr fontId="5"/>
  </si>
  <si>
    <t>一般社団法人　新都市ハウジング協会</t>
    <phoneticPr fontId="5"/>
  </si>
  <si>
    <t>（株）ウルム</t>
    <phoneticPr fontId="5"/>
  </si>
  <si>
    <t>村上建築設計室</t>
    <phoneticPr fontId="5"/>
  </si>
  <si>
    <t>（株）集工舎建築都市デザイン研究所</t>
    <phoneticPr fontId="5"/>
  </si>
  <si>
    <t>人件費等</t>
    <phoneticPr fontId="5"/>
  </si>
  <si>
    <t>消費者が安心して適切なリフォームを行える市場環境の整備が求められている。</t>
    <rPh sb="28" eb="29">
      <t>モト</t>
    </rPh>
    <phoneticPr fontId="5"/>
  </si>
  <si>
    <t>国が定める住宅性能表示制度に即して既存住宅の性能を評価する技術等を開発するものである。</t>
    <rPh sb="0" eb="1">
      <t>クニ</t>
    </rPh>
    <rPh sb="2" eb="3">
      <t>サダ</t>
    </rPh>
    <rPh sb="5" eb="7">
      <t>ジュウタク</t>
    </rPh>
    <rPh sb="7" eb="9">
      <t>セイノウ</t>
    </rPh>
    <rPh sb="9" eb="11">
      <t>ヒョウジ</t>
    </rPh>
    <rPh sb="11" eb="13">
      <t>セイド</t>
    </rPh>
    <rPh sb="14" eb="15">
      <t>ソク</t>
    </rPh>
    <rPh sb="17" eb="19">
      <t>キソン</t>
    </rPh>
    <phoneticPr fontId="5"/>
  </si>
  <si>
    <t>中古住宅流通促進・ストック再生は主要政策であり、既存住宅の評価技術の開発は優先度の高い施策である。</t>
    <rPh sb="0" eb="2">
      <t>チュウコ</t>
    </rPh>
    <rPh sb="2" eb="4">
      <t>ジュウタク</t>
    </rPh>
    <rPh sb="4" eb="6">
      <t>リュウツウ</t>
    </rPh>
    <rPh sb="6" eb="8">
      <t>ソクシン</t>
    </rPh>
    <rPh sb="13" eb="15">
      <t>サイセイ</t>
    </rPh>
    <rPh sb="16" eb="18">
      <t>シュヨウ</t>
    </rPh>
    <rPh sb="18" eb="20">
      <t>セイサク</t>
    </rPh>
    <rPh sb="24" eb="26">
      <t>キソン</t>
    </rPh>
    <rPh sb="26" eb="28">
      <t>ジュウタク</t>
    </rPh>
    <rPh sb="29" eb="31">
      <t>ヒョウカ</t>
    </rPh>
    <rPh sb="31" eb="33">
      <t>ギジュツ</t>
    </rPh>
    <rPh sb="34" eb="36">
      <t>カイハツ</t>
    </rPh>
    <rPh sb="37" eb="40">
      <t>ユウセンド</t>
    </rPh>
    <rPh sb="41" eb="42">
      <t>タカ</t>
    </rPh>
    <rPh sb="43" eb="45">
      <t>セサク</t>
    </rPh>
    <phoneticPr fontId="5"/>
  </si>
  <si>
    <t>業務発注は原則として企画競争を実施している。</t>
    <rPh sb="0" eb="2">
      <t>ギョウム</t>
    </rPh>
    <rPh sb="2" eb="4">
      <t>ハッチュウ</t>
    </rPh>
    <rPh sb="5" eb="7">
      <t>ゲンソク</t>
    </rPh>
    <rPh sb="10" eb="12">
      <t>キカク</t>
    </rPh>
    <rPh sb="12" eb="14">
      <t>キョウソウ</t>
    </rPh>
    <rPh sb="15" eb="17">
      <t>ジッシ</t>
    </rPh>
    <phoneticPr fontId="5"/>
  </si>
  <si>
    <t>業務に必要な直接経費のみを支出しいる。</t>
    <rPh sb="0" eb="2">
      <t>ギョウム</t>
    </rPh>
    <rPh sb="3" eb="5">
      <t>ヒツヨウ</t>
    </rPh>
    <rPh sb="6" eb="8">
      <t>チョクセツ</t>
    </rPh>
    <rPh sb="8" eb="10">
      <t>ケイヒ</t>
    </rPh>
    <rPh sb="13" eb="15">
      <t>シシュツ</t>
    </rPh>
    <phoneticPr fontId="5"/>
  </si>
  <si>
    <t>必要な費目・用途に即して支出している。</t>
    <rPh sb="0" eb="2">
      <t>ヒツヨウ</t>
    </rPh>
    <rPh sb="3" eb="5">
      <t>ヒモク</t>
    </rPh>
    <rPh sb="6" eb="8">
      <t>ヨウト</t>
    </rPh>
    <rPh sb="9" eb="10">
      <t>ソク</t>
    </rPh>
    <rPh sb="12" eb="14">
      <t>シシュツ</t>
    </rPh>
    <phoneticPr fontId="5"/>
  </si>
  <si>
    <t>職員が各地に出向き調査を行う方法に比べ、調査手法をマニュアル化し外注により効果的・効率的に実施できた。</t>
    <rPh sb="0" eb="2">
      <t>ショクイン</t>
    </rPh>
    <rPh sb="3" eb="5">
      <t>カクチ</t>
    </rPh>
    <rPh sb="6" eb="8">
      <t>デム</t>
    </rPh>
    <rPh sb="9" eb="11">
      <t>チョウサ</t>
    </rPh>
    <rPh sb="12" eb="13">
      <t>オコナ</t>
    </rPh>
    <rPh sb="14" eb="16">
      <t>ホウホウ</t>
    </rPh>
    <rPh sb="17" eb="18">
      <t>クラ</t>
    </rPh>
    <rPh sb="20" eb="22">
      <t>チョウサ</t>
    </rPh>
    <rPh sb="22" eb="24">
      <t>シュホウ</t>
    </rPh>
    <rPh sb="30" eb="31">
      <t>カ</t>
    </rPh>
    <rPh sb="32" eb="34">
      <t>ガイチュウ</t>
    </rPh>
    <rPh sb="37" eb="40">
      <t>コウカテキ</t>
    </rPh>
    <rPh sb="41" eb="44">
      <t>コウリツテキ</t>
    </rPh>
    <rPh sb="45" eb="47">
      <t>ジッシ</t>
    </rPh>
    <phoneticPr fontId="5"/>
  </si>
  <si>
    <t>成果は評価手法、基準等として実務で活用される見込み。</t>
    <rPh sb="0" eb="2">
      <t>セイカ</t>
    </rPh>
    <rPh sb="3" eb="5">
      <t>ヒョウカ</t>
    </rPh>
    <rPh sb="5" eb="7">
      <t>シュホウ</t>
    </rPh>
    <rPh sb="8" eb="10">
      <t>キジュン</t>
    </rPh>
    <rPh sb="10" eb="11">
      <t>トウ</t>
    </rPh>
    <rPh sb="14" eb="16">
      <t>ジツム</t>
    </rPh>
    <rPh sb="17" eb="19">
      <t>カツヨウ</t>
    </rPh>
    <rPh sb="22" eb="24">
      <t>ミコ</t>
    </rPh>
    <phoneticPr fontId="5"/>
  </si>
  <si>
    <t>プロポ、1社</t>
    <rPh sb="5" eb="6">
      <t>シャ</t>
    </rPh>
    <phoneticPr fontId="5"/>
  </si>
  <si>
    <t>プロポ、2社</t>
    <rPh sb="5" eb="6">
      <t>シャ</t>
    </rPh>
    <phoneticPr fontId="5"/>
  </si>
  <si>
    <t>少額随契</t>
    <rPh sb="0" eb="2">
      <t>ショウガク</t>
    </rPh>
    <rPh sb="2" eb="4">
      <t>ズイケイ</t>
    </rPh>
    <phoneticPr fontId="5"/>
  </si>
  <si>
    <t>-</t>
    <phoneticPr fontId="5"/>
  </si>
  <si>
    <t>-</t>
    <phoneticPr fontId="5"/>
  </si>
  <si>
    <t>新23-1001</t>
    <phoneticPr fontId="5"/>
  </si>
  <si>
    <t>0011</t>
    <phoneticPr fontId="5"/>
  </si>
  <si>
    <t>逆日影図の作成等による建築可能ボリュームの算出方法に係る資料作成業務</t>
    <phoneticPr fontId="5"/>
  </si>
  <si>
    <t>既存住宅リフォーム時におけるユーザーへの説明資料に関する整理及び試行調査業務</t>
    <phoneticPr fontId="5"/>
  </si>
  <si>
    <t>長期優良住宅（共同住宅）の建築計画データ等の収集及び事例シート作成業務</t>
    <phoneticPr fontId="5"/>
  </si>
  <si>
    <t>既存住宅の性能向上改修に係る工事費用データの収集及び整理業務</t>
    <phoneticPr fontId="5"/>
  </si>
  <si>
    <t>建物情報モデルを用いた住宅履歴情報の蓄積・管理手法に関する調査整理業務</t>
    <phoneticPr fontId="5"/>
  </si>
  <si>
    <t>既存共同住宅等におけるコンクリート躯体の劣化進行予測に関する評価基準データの収集</t>
    <rPh sb="38" eb="40">
      <t>シュウシュウ</t>
    </rPh>
    <phoneticPr fontId="5"/>
  </si>
  <si>
    <t>シミュレーション測定ツールの作成による既成住宅市街地における日照・採光水準の評価</t>
    <rPh sb="38" eb="40">
      <t>ヒョウカ</t>
    </rPh>
    <phoneticPr fontId="5"/>
  </si>
  <si>
    <t>実態調査に基づく劣化リスク評価に即した現況検査に関する調査及び適用実験に関する</t>
    <phoneticPr fontId="5"/>
  </si>
  <si>
    <t>既存住宅の現況検査・リフォーム設計等に向けたデータベースシステムの開発及び技術</t>
    <phoneticPr fontId="5"/>
  </si>
  <si>
    <t>技術研究開発は、成果目標により実施する内容（分析、実験等）が異なるため、単位当たりコストを示すことができない。　　　　　　　　　　　　</t>
    <phoneticPr fontId="5"/>
  </si>
  <si>
    <t>企画競争については、発注者が仕様の詳細を定めがたいものに限定している。</t>
    <phoneticPr fontId="5"/>
  </si>
  <si>
    <t>既存住宅の現況検査・リフォーム設計等に向けたデータベースシステムの開発及び技術</t>
    <phoneticPr fontId="5"/>
  </si>
  <si>
    <t>既存公営住宅の全面的改善事業に関する事例整理業務</t>
    <phoneticPr fontId="5"/>
  </si>
  <si>
    <t>中古住宅流通促進・ストック再生に向けた
既存住宅等の性能評価技術の開発</t>
    <phoneticPr fontId="5"/>
  </si>
  <si>
    <t>課長　田村秀夫</t>
    <rPh sb="0" eb="2">
      <t>カチョウ</t>
    </rPh>
    <rPh sb="3" eb="5">
      <t>タムラ</t>
    </rPh>
    <rPh sb="5" eb="7">
      <t>ヒデオ</t>
    </rPh>
    <phoneticPr fontId="5"/>
  </si>
  <si>
    <t>既存住宅の効率的な評価手法の開発</t>
    <phoneticPr fontId="5"/>
  </si>
  <si>
    <t>技術的課題数</t>
    <phoneticPr fontId="5"/>
  </si>
  <si>
    <t>研究計画に従って進めており、概ね順調に進捗している。</t>
    <phoneticPr fontId="5"/>
  </si>
  <si>
    <t>発表論文等については、当初の見込み以上となっている。</t>
    <rPh sb="0" eb="2">
      <t>ハッピョウ</t>
    </rPh>
    <rPh sb="2" eb="5">
      <t>ロンブンナド</t>
    </rPh>
    <rPh sb="11" eb="13">
      <t>トウショ</t>
    </rPh>
    <rPh sb="14" eb="16">
      <t>ミコ</t>
    </rPh>
    <rPh sb="17" eb="19">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</si>
</sst>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耀"/>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0"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98"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141</xdr:row>
      <xdr:rowOff>0</xdr:rowOff>
    </xdr:from>
    <xdr:to>
      <xdr:col>17</xdr:col>
      <xdr:colOff>91936</xdr:colOff>
      <xdr:row>142</xdr:row>
      <xdr:rowOff>198717</xdr:rowOff>
    </xdr:to>
    <xdr:sp macro="" textlink="">
      <xdr:nvSpPr>
        <xdr:cNvPr id="5" name="正方形/長方形 3"/>
        <xdr:cNvSpPr>
          <a:spLocks noChangeArrowheads="1"/>
        </xdr:cNvSpPr>
      </xdr:nvSpPr>
      <xdr:spPr bwMode="auto">
        <a:xfrm>
          <a:off x="1613647" y="51961676"/>
          <a:ext cx="1526289"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１２１百万円</a:t>
          </a:r>
        </a:p>
      </xdr:txBody>
    </xdr:sp>
    <xdr:clientData/>
  </xdr:twoCellAnchor>
  <xdr:twoCellAnchor>
    <xdr:from>
      <xdr:col>18</xdr:col>
      <xdr:colOff>11205</xdr:colOff>
      <xdr:row>145</xdr:row>
      <xdr:rowOff>1</xdr:rowOff>
    </xdr:from>
    <xdr:to>
      <xdr:col>29</xdr:col>
      <xdr:colOff>143667</xdr:colOff>
      <xdr:row>146</xdr:row>
      <xdr:rowOff>147919</xdr:rowOff>
    </xdr:to>
    <xdr:sp macro="" textlink="">
      <xdr:nvSpPr>
        <xdr:cNvPr id="9" name="正方形/長方形 4"/>
        <xdr:cNvSpPr>
          <a:spLocks noChangeArrowheads="1"/>
        </xdr:cNvSpPr>
      </xdr:nvSpPr>
      <xdr:spPr bwMode="auto">
        <a:xfrm>
          <a:off x="3238499" y="53351207"/>
          <a:ext cx="2104697"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１２１百万円</a:t>
          </a:r>
        </a:p>
      </xdr:txBody>
    </xdr:sp>
    <xdr:clientData/>
  </xdr:twoCellAnchor>
  <xdr:twoCellAnchor>
    <xdr:from>
      <xdr:col>13</xdr:col>
      <xdr:colOff>45968</xdr:colOff>
      <xdr:row>142</xdr:row>
      <xdr:rowOff>198716</xdr:rowOff>
    </xdr:from>
    <xdr:to>
      <xdr:col>18</xdr:col>
      <xdr:colOff>11205</xdr:colOff>
      <xdr:row>145</xdr:row>
      <xdr:rowOff>247650</xdr:rowOff>
    </xdr:to>
    <xdr:cxnSp macro="">
      <xdr:nvCxnSpPr>
        <xdr:cNvPr id="3" name="カギ線コネクタ 2"/>
        <xdr:cNvCxnSpPr>
          <a:stCxn id="5" idx="2"/>
          <a:endCxn id="9" idx="1"/>
        </xdr:cNvCxnSpPr>
      </xdr:nvCxnSpPr>
      <xdr:spPr>
        <a:xfrm rot="16200000" flipH="1">
          <a:off x="2262105" y="52622462"/>
          <a:ext cx="1091081" cy="861707"/>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168088</xdr:colOff>
      <xdr:row>144</xdr:row>
      <xdr:rowOff>324970</xdr:rowOff>
    </xdr:from>
    <xdr:to>
      <xdr:col>44</xdr:col>
      <xdr:colOff>22552</xdr:colOff>
      <xdr:row>146</xdr:row>
      <xdr:rowOff>125506</xdr:rowOff>
    </xdr:to>
    <xdr:sp macro="" textlink="">
      <xdr:nvSpPr>
        <xdr:cNvPr id="12" name="正方形/長方形 26"/>
        <xdr:cNvSpPr>
          <a:spLocks noChangeArrowheads="1"/>
        </xdr:cNvSpPr>
      </xdr:nvSpPr>
      <xdr:spPr bwMode="auto">
        <a:xfrm>
          <a:off x="5546912" y="53328794"/>
          <a:ext cx="2364581"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３百万円</a:t>
          </a:r>
        </a:p>
      </xdr:txBody>
    </xdr:sp>
    <xdr:clientData/>
  </xdr:twoCellAnchor>
  <xdr:twoCellAnchor>
    <xdr:from>
      <xdr:col>31</xdr:col>
      <xdr:colOff>78441</xdr:colOff>
      <xdr:row>151</xdr:row>
      <xdr:rowOff>179295</xdr:rowOff>
    </xdr:from>
    <xdr:to>
      <xdr:col>44</xdr:col>
      <xdr:colOff>93149</xdr:colOff>
      <xdr:row>153</xdr:row>
      <xdr:rowOff>30630</xdr:rowOff>
    </xdr:to>
    <xdr:sp macro="" textlink="">
      <xdr:nvSpPr>
        <xdr:cNvPr id="13" name="正方形/長方形 5"/>
        <xdr:cNvSpPr>
          <a:spLocks noChangeArrowheads="1"/>
        </xdr:cNvSpPr>
      </xdr:nvSpPr>
      <xdr:spPr bwMode="auto">
        <a:xfrm>
          <a:off x="5636559" y="55614795"/>
          <a:ext cx="2345531"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Ａ．民間企業等（９者）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１１３百万円</a:t>
          </a:r>
        </a:p>
      </xdr:txBody>
    </xdr:sp>
    <xdr:clientData/>
  </xdr:twoCellAnchor>
  <xdr:twoCellAnchor>
    <xdr:from>
      <xdr:col>7</xdr:col>
      <xdr:colOff>127748</xdr:colOff>
      <xdr:row>142</xdr:row>
      <xdr:rowOff>280147</xdr:rowOff>
    </xdr:from>
    <xdr:to>
      <xdr:col>20</xdr:col>
      <xdr:colOff>2663</xdr:colOff>
      <xdr:row>144</xdr:row>
      <xdr:rowOff>61632</xdr:rowOff>
    </xdr:to>
    <xdr:sp macro="" textlink="">
      <xdr:nvSpPr>
        <xdr:cNvPr id="7" name="大かっこ 25"/>
        <xdr:cNvSpPr>
          <a:spLocks noChangeArrowheads="1"/>
        </xdr:cNvSpPr>
      </xdr:nvSpPr>
      <xdr:spPr bwMode="auto">
        <a:xfrm>
          <a:off x="1394573" y="35903647"/>
          <a:ext cx="2227590" cy="486335"/>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23</xdr:col>
      <xdr:colOff>167084</xdr:colOff>
      <xdr:row>146</xdr:row>
      <xdr:rowOff>147919</xdr:rowOff>
    </xdr:from>
    <xdr:to>
      <xdr:col>31</xdr:col>
      <xdr:colOff>78442</xdr:colOff>
      <xdr:row>152</xdr:row>
      <xdr:rowOff>104963</xdr:rowOff>
    </xdr:to>
    <xdr:cxnSp macro="">
      <xdr:nvCxnSpPr>
        <xdr:cNvPr id="14" name="図形 11"/>
        <xdr:cNvCxnSpPr>
          <a:cxnSpLocks noChangeShapeType="1"/>
          <a:stCxn id="13" idx="1"/>
          <a:endCxn id="9" idx="2"/>
        </xdr:cNvCxnSpPr>
      </xdr:nvCxnSpPr>
      <xdr:spPr bwMode="auto">
        <a:xfrm rot="10800000">
          <a:off x="4290849" y="53846507"/>
          <a:ext cx="1345711" cy="2041338"/>
        </a:xfrm>
        <a:prstGeom prst="bentConnector2">
          <a:avLst/>
        </a:prstGeom>
        <a:noFill/>
        <a:ln w="9525"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editAs="oneCell">
    <xdr:from>
      <xdr:col>7</xdr:col>
      <xdr:colOff>168088</xdr:colOff>
      <xdr:row>142</xdr:row>
      <xdr:rowOff>246529</xdr:rowOff>
    </xdr:from>
    <xdr:to>
      <xdr:col>19</xdr:col>
      <xdr:colOff>90314</xdr:colOff>
      <xdr:row>144</xdr:row>
      <xdr:rowOff>134043</xdr:rowOff>
    </xdr:to>
    <xdr:sp macro="" textlink="">
      <xdr:nvSpPr>
        <xdr:cNvPr id="8" name="テキスト ボックス 24"/>
        <xdr:cNvSpPr txBox="1">
          <a:spLocks noChangeArrowheads="1"/>
        </xdr:cNvSpPr>
      </xdr:nvSpPr>
      <xdr:spPr bwMode="auto">
        <a:xfrm>
          <a:off x="1423147" y="52555588"/>
          <a:ext cx="2073755" cy="5822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oneCellAnchor>
    <xdr:from>
      <xdr:col>18</xdr:col>
      <xdr:colOff>44824</xdr:colOff>
      <xdr:row>144</xdr:row>
      <xdr:rowOff>78441</xdr:rowOff>
    </xdr:from>
    <xdr:ext cx="646331" cy="292452"/>
    <xdr:sp macro="" textlink="">
      <xdr:nvSpPr>
        <xdr:cNvPr id="17" name="テキスト ボックス 16"/>
        <xdr:cNvSpPr txBox="1"/>
      </xdr:nvSpPr>
      <xdr:spPr>
        <a:xfrm>
          <a:off x="3272118" y="5308226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31</xdr:col>
      <xdr:colOff>78441</xdr:colOff>
      <xdr:row>150</xdr:row>
      <xdr:rowOff>190500</xdr:rowOff>
    </xdr:from>
    <xdr:ext cx="1107996" cy="292452"/>
    <xdr:sp macro="" textlink="">
      <xdr:nvSpPr>
        <xdr:cNvPr id="18" name="テキスト ボックス 17"/>
        <xdr:cNvSpPr txBox="1"/>
      </xdr:nvSpPr>
      <xdr:spPr>
        <a:xfrm>
          <a:off x="5636559" y="55278618"/>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twoCellAnchor>
    <xdr:from>
      <xdr:col>17</xdr:col>
      <xdr:colOff>100853</xdr:colOff>
      <xdr:row>146</xdr:row>
      <xdr:rowOff>336177</xdr:rowOff>
    </xdr:from>
    <xdr:to>
      <xdr:col>30</xdr:col>
      <xdr:colOff>34597</xdr:colOff>
      <xdr:row>150</xdr:row>
      <xdr:rowOff>95250</xdr:rowOff>
    </xdr:to>
    <xdr:sp macro="" textlink="">
      <xdr:nvSpPr>
        <xdr:cNvPr id="20" name="大かっこ 15"/>
        <xdr:cNvSpPr>
          <a:spLocks noChangeArrowheads="1"/>
        </xdr:cNvSpPr>
      </xdr:nvSpPr>
      <xdr:spPr bwMode="auto">
        <a:xfrm>
          <a:off x="3177428" y="37369377"/>
          <a:ext cx="2286419" cy="1168773"/>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18</xdr:col>
      <xdr:colOff>133350</xdr:colOff>
      <xdr:row>147</xdr:row>
      <xdr:rowOff>28575</xdr:rowOff>
    </xdr:from>
    <xdr:to>
      <xdr:col>28</xdr:col>
      <xdr:colOff>143529</xdr:colOff>
      <xdr:row>150</xdr:row>
      <xdr:rowOff>197644</xdr:rowOff>
    </xdr:to>
    <xdr:sp macro="" textlink="">
      <xdr:nvSpPr>
        <xdr:cNvPr id="19" name="テキスト ボックス 13"/>
        <xdr:cNvSpPr txBox="1">
          <a:spLocks noChangeArrowheads="1"/>
        </xdr:cNvSpPr>
      </xdr:nvSpPr>
      <xdr:spPr bwMode="auto">
        <a:xfrm>
          <a:off x="3390900" y="37414200"/>
          <a:ext cx="1819929" cy="122634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中古住宅流通促進・ストック再生に向けた既存住宅等の性能評価技術の開発に関する調査・研究の企画・立案、及び調査結果に基づく技術基準等の原案検討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0" t="s">
        <v>465</v>
      </c>
      <c r="AR2" s="690"/>
      <c r="AS2" s="68" t="str">
        <f>IF(OR(AQ2="　", AQ2=""), "", "-")</f>
        <v/>
      </c>
      <c r="AT2" s="691">
        <v>412</v>
      </c>
      <c r="AU2" s="691"/>
      <c r="AV2" s="69" t="str">
        <f>IF(AW2="", "", "-")</f>
        <v/>
      </c>
      <c r="AW2" s="692"/>
      <c r="AX2" s="692"/>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471</v>
      </c>
      <c r="AK3" s="650"/>
      <c r="AL3" s="650"/>
      <c r="AM3" s="650"/>
      <c r="AN3" s="650"/>
      <c r="AO3" s="650"/>
      <c r="AP3" s="650"/>
      <c r="AQ3" s="650"/>
      <c r="AR3" s="650"/>
      <c r="AS3" s="650"/>
      <c r="AT3" s="650"/>
      <c r="AU3" s="650"/>
      <c r="AV3" s="650"/>
      <c r="AW3" s="650"/>
      <c r="AX3" s="36" t="s">
        <v>91</v>
      </c>
    </row>
    <row r="4" spans="1:50" ht="24.75" customHeight="1" x14ac:dyDescent="0.15">
      <c r="A4" s="463" t="s">
        <v>30</v>
      </c>
      <c r="B4" s="464"/>
      <c r="C4" s="464"/>
      <c r="D4" s="464"/>
      <c r="E4" s="464"/>
      <c r="F4" s="464"/>
      <c r="G4" s="437" t="s">
        <v>529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4" t="s">
        <v>212</v>
      </c>
      <c r="H5" s="625"/>
      <c r="I5" s="625"/>
      <c r="J5" s="625"/>
      <c r="K5" s="625"/>
      <c r="L5" s="625"/>
      <c r="M5" s="665" t="s">
        <v>92</v>
      </c>
      <c r="N5" s="666"/>
      <c r="O5" s="666"/>
      <c r="P5" s="666"/>
      <c r="Q5" s="666"/>
      <c r="R5" s="667"/>
      <c r="S5" s="624" t="s">
        <v>97</v>
      </c>
      <c r="T5" s="625"/>
      <c r="U5" s="625"/>
      <c r="V5" s="625"/>
      <c r="W5" s="625"/>
      <c r="X5" s="626"/>
      <c r="Y5" s="454" t="s">
        <v>3</v>
      </c>
      <c r="Z5" s="455"/>
      <c r="AA5" s="455"/>
      <c r="AB5" s="455"/>
      <c r="AC5" s="455"/>
      <c r="AD5" s="456"/>
      <c r="AE5" s="457" t="s">
        <v>473</v>
      </c>
      <c r="AF5" s="458"/>
      <c r="AG5" s="458"/>
      <c r="AH5" s="458"/>
      <c r="AI5" s="458"/>
      <c r="AJ5" s="458"/>
      <c r="AK5" s="458"/>
      <c r="AL5" s="458"/>
      <c r="AM5" s="458"/>
      <c r="AN5" s="458"/>
      <c r="AO5" s="458"/>
      <c r="AP5" s="459"/>
      <c r="AQ5" s="460" t="s">
        <v>530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1" t="s">
        <v>25</v>
      </c>
      <c r="B7" s="492"/>
      <c r="C7" s="492"/>
      <c r="D7" s="492"/>
      <c r="E7" s="492"/>
      <c r="F7" s="492"/>
      <c r="G7" s="493" t="s">
        <v>476</v>
      </c>
      <c r="H7" s="494"/>
      <c r="I7" s="494"/>
      <c r="J7" s="494"/>
      <c r="K7" s="494"/>
      <c r="L7" s="494"/>
      <c r="M7" s="494"/>
      <c r="N7" s="494"/>
      <c r="O7" s="494"/>
      <c r="P7" s="494"/>
      <c r="Q7" s="494"/>
      <c r="R7" s="494"/>
      <c r="S7" s="494"/>
      <c r="T7" s="494"/>
      <c r="U7" s="494"/>
      <c r="V7" s="495"/>
      <c r="W7" s="495"/>
      <c r="X7" s="495"/>
      <c r="Y7" s="496" t="s">
        <v>5</v>
      </c>
      <c r="Z7" s="384"/>
      <c r="AA7" s="384"/>
      <c r="AB7" s="384"/>
      <c r="AC7" s="384"/>
      <c r="AD7" s="386"/>
      <c r="AE7" s="497" t="s">
        <v>477</v>
      </c>
      <c r="AF7" s="498"/>
      <c r="AG7" s="498"/>
      <c r="AH7" s="498"/>
      <c r="AI7" s="498"/>
      <c r="AJ7" s="498"/>
      <c r="AK7" s="498"/>
      <c r="AL7" s="498"/>
      <c r="AM7" s="498"/>
      <c r="AN7" s="498"/>
      <c r="AO7" s="498"/>
      <c r="AP7" s="498"/>
      <c r="AQ7" s="498"/>
      <c r="AR7" s="498"/>
      <c r="AS7" s="498"/>
      <c r="AT7" s="498"/>
      <c r="AU7" s="498"/>
      <c r="AV7" s="498"/>
      <c r="AW7" s="498"/>
      <c r="AX7" s="499"/>
    </row>
    <row r="8" spans="1:50" ht="34.5" customHeight="1" x14ac:dyDescent="0.15">
      <c r="A8" s="645" t="s">
        <v>308</v>
      </c>
      <c r="B8" s="646"/>
      <c r="C8" s="646"/>
      <c r="D8" s="646"/>
      <c r="E8" s="646"/>
      <c r="F8" s="647"/>
      <c r="G8" s="642" t="str">
        <f>入力規則等!A26</f>
        <v>科学技術・イノベーション</v>
      </c>
      <c r="H8" s="643"/>
      <c r="I8" s="643"/>
      <c r="J8" s="643"/>
      <c r="K8" s="643"/>
      <c r="L8" s="643"/>
      <c r="M8" s="643"/>
      <c r="N8" s="643"/>
      <c r="O8" s="643"/>
      <c r="P8" s="643"/>
      <c r="Q8" s="643"/>
      <c r="R8" s="643"/>
      <c r="S8" s="643"/>
      <c r="T8" s="643"/>
      <c r="U8" s="643"/>
      <c r="V8" s="643"/>
      <c r="W8" s="643"/>
      <c r="X8" s="644"/>
      <c r="Y8" s="476" t="s">
        <v>79</v>
      </c>
      <c r="Z8" s="476"/>
      <c r="AA8" s="476"/>
      <c r="AB8" s="476"/>
      <c r="AC8" s="476"/>
      <c r="AD8" s="476"/>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0" customHeight="1" x14ac:dyDescent="0.15">
      <c r="A9" s="193" t="s">
        <v>26</v>
      </c>
      <c r="B9" s="194"/>
      <c r="C9" s="194"/>
      <c r="D9" s="194"/>
      <c r="E9" s="194"/>
      <c r="F9" s="194"/>
      <c r="G9" s="195" t="s">
        <v>481</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168"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5"/>
      <c r="B13" s="406"/>
      <c r="C13" s="406"/>
      <c r="D13" s="406"/>
      <c r="E13" s="406"/>
      <c r="F13" s="407"/>
      <c r="G13" s="510" t="s">
        <v>7</v>
      </c>
      <c r="H13" s="511"/>
      <c r="I13" s="516" t="s">
        <v>8</v>
      </c>
      <c r="J13" s="517"/>
      <c r="K13" s="517"/>
      <c r="L13" s="517"/>
      <c r="M13" s="517"/>
      <c r="N13" s="517"/>
      <c r="O13" s="518"/>
      <c r="P13" s="693">
        <v>72</v>
      </c>
      <c r="Q13" s="693"/>
      <c r="R13" s="693"/>
      <c r="S13" s="693"/>
      <c r="T13" s="693"/>
      <c r="U13" s="693"/>
      <c r="V13" s="693"/>
      <c r="W13" s="519">
        <v>121</v>
      </c>
      <c r="X13" s="519"/>
      <c r="Y13" s="519"/>
      <c r="Z13" s="519"/>
      <c r="AA13" s="519"/>
      <c r="AB13" s="519"/>
      <c r="AC13" s="519"/>
      <c r="AD13" s="641">
        <v>121</v>
      </c>
      <c r="AE13" s="641"/>
      <c r="AF13" s="641"/>
      <c r="AG13" s="641"/>
      <c r="AH13" s="641"/>
      <c r="AI13" s="641"/>
      <c r="AJ13" s="641"/>
      <c r="AK13" s="184">
        <v>0</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2"/>
      <c r="H14" s="513"/>
      <c r="I14" s="188" t="s">
        <v>9</v>
      </c>
      <c r="J14" s="189"/>
      <c r="K14" s="189"/>
      <c r="L14" s="189"/>
      <c r="M14" s="189"/>
      <c r="N14" s="189"/>
      <c r="O14" s="190"/>
      <c r="P14" s="184" t="s">
        <v>512</v>
      </c>
      <c r="Q14" s="185"/>
      <c r="R14" s="185"/>
      <c r="S14" s="185"/>
      <c r="T14" s="185"/>
      <c r="U14" s="185"/>
      <c r="V14" s="186"/>
      <c r="W14" s="184" t="s">
        <v>512</v>
      </c>
      <c r="X14" s="185"/>
      <c r="Y14" s="185"/>
      <c r="Z14" s="185"/>
      <c r="AA14" s="185"/>
      <c r="AB14" s="185"/>
      <c r="AC14" s="186"/>
      <c r="AD14" s="184" t="s">
        <v>512</v>
      </c>
      <c r="AE14" s="185"/>
      <c r="AF14" s="185"/>
      <c r="AG14" s="185"/>
      <c r="AH14" s="185"/>
      <c r="AI14" s="185"/>
      <c r="AJ14" s="186"/>
      <c r="AK14" s="184" t="s">
        <v>483</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2"/>
      <c r="H15" s="513"/>
      <c r="I15" s="188" t="s">
        <v>62</v>
      </c>
      <c r="J15" s="434"/>
      <c r="K15" s="434"/>
      <c r="L15" s="434"/>
      <c r="M15" s="434"/>
      <c r="N15" s="434"/>
      <c r="O15" s="435"/>
      <c r="P15" s="184" t="s">
        <v>513</v>
      </c>
      <c r="Q15" s="185"/>
      <c r="R15" s="185"/>
      <c r="S15" s="185"/>
      <c r="T15" s="185"/>
      <c r="U15" s="185"/>
      <c r="V15" s="186"/>
      <c r="W15" s="184" t="s">
        <v>512</v>
      </c>
      <c r="X15" s="185"/>
      <c r="Y15" s="185"/>
      <c r="Z15" s="185"/>
      <c r="AA15" s="185"/>
      <c r="AB15" s="185"/>
      <c r="AC15" s="186"/>
      <c r="AD15" s="184" t="s">
        <v>512</v>
      </c>
      <c r="AE15" s="185"/>
      <c r="AF15" s="185"/>
      <c r="AG15" s="185"/>
      <c r="AH15" s="185"/>
      <c r="AI15" s="185"/>
      <c r="AJ15" s="186"/>
      <c r="AK15" s="184" t="s">
        <v>484</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2"/>
      <c r="H16" s="513"/>
      <c r="I16" s="188" t="s">
        <v>63</v>
      </c>
      <c r="J16" s="434"/>
      <c r="K16" s="434"/>
      <c r="L16" s="434"/>
      <c r="M16" s="434"/>
      <c r="N16" s="434"/>
      <c r="O16" s="435"/>
      <c r="P16" s="184" t="s">
        <v>513</v>
      </c>
      <c r="Q16" s="185"/>
      <c r="R16" s="185"/>
      <c r="S16" s="185"/>
      <c r="T16" s="185"/>
      <c r="U16" s="185"/>
      <c r="V16" s="186"/>
      <c r="W16" s="184" t="s">
        <v>512</v>
      </c>
      <c r="X16" s="185"/>
      <c r="Y16" s="185"/>
      <c r="Z16" s="185"/>
      <c r="AA16" s="185"/>
      <c r="AB16" s="185"/>
      <c r="AC16" s="186"/>
      <c r="AD16" s="184" t="s">
        <v>512</v>
      </c>
      <c r="AE16" s="185"/>
      <c r="AF16" s="185"/>
      <c r="AG16" s="185"/>
      <c r="AH16" s="185"/>
      <c r="AI16" s="185"/>
      <c r="AJ16" s="186"/>
      <c r="AK16" s="184" t="s">
        <v>485</v>
      </c>
      <c r="AL16" s="185"/>
      <c r="AM16" s="185"/>
      <c r="AN16" s="185"/>
      <c r="AO16" s="185"/>
      <c r="AP16" s="185"/>
      <c r="AQ16" s="186"/>
      <c r="AR16" s="486"/>
      <c r="AS16" s="487"/>
      <c r="AT16" s="487"/>
      <c r="AU16" s="487"/>
      <c r="AV16" s="487"/>
      <c r="AW16" s="487"/>
      <c r="AX16" s="488"/>
    </row>
    <row r="17" spans="1:50" ht="24.75" customHeight="1" x14ac:dyDescent="0.15">
      <c r="A17" s="405"/>
      <c r="B17" s="406"/>
      <c r="C17" s="406"/>
      <c r="D17" s="406"/>
      <c r="E17" s="406"/>
      <c r="F17" s="407"/>
      <c r="G17" s="512"/>
      <c r="H17" s="513"/>
      <c r="I17" s="188" t="s">
        <v>61</v>
      </c>
      <c r="J17" s="189"/>
      <c r="K17" s="189"/>
      <c r="L17" s="189"/>
      <c r="M17" s="189"/>
      <c r="N17" s="189"/>
      <c r="O17" s="190"/>
      <c r="P17" s="184" t="s">
        <v>512</v>
      </c>
      <c r="Q17" s="185"/>
      <c r="R17" s="185"/>
      <c r="S17" s="185"/>
      <c r="T17" s="185"/>
      <c r="U17" s="185"/>
      <c r="V17" s="186"/>
      <c r="W17" s="184" t="s">
        <v>512</v>
      </c>
      <c r="X17" s="185"/>
      <c r="Y17" s="185"/>
      <c r="Z17" s="185"/>
      <c r="AA17" s="185"/>
      <c r="AB17" s="185"/>
      <c r="AC17" s="186"/>
      <c r="AD17" s="184" t="s">
        <v>513</v>
      </c>
      <c r="AE17" s="185"/>
      <c r="AF17" s="185"/>
      <c r="AG17" s="185"/>
      <c r="AH17" s="185"/>
      <c r="AI17" s="185"/>
      <c r="AJ17" s="186"/>
      <c r="AK17" s="184" t="s">
        <v>485</v>
      </c>
      <c r="AL17" s="185"/>
      <c r="AM17" s="185"/>
      <c r="AN17" s="185"/>
      <c r="AO17" s="185"/>
      <c r="AP17" s="185"/>
      <c r="AQ17" s="186"/>
      <c r="AR17" s="489"/>
      <c r="AS17" s="489"/>
      <c r="AT17" s="489"/>
      <c r="AU17" s="489"/>
      <c r="AV17" s="489"/>
      <c r="AW17" s="489"/>
      <c r="AX17" s="490"/>
    </row>
    <row r="18" spans="1:50" ht="24.75" customHeight="1" x14ac:dyDescent="0.15">
      <c r="A18" s="405"/>
      <c r="B18" s="406"/>
      <c r="C18" s="406"/>
      <c r="D18" s="406"/>
      <c r="E18" s="406"/>
      <c r="F18" s="407"/>
      <c r="G18" s="514"/>
      <c r="H18" s="515"/>
      <c r="I18" s="636" t="s">
        <v>22</v>
      </c>
      <c r="J18" s="637"/>
      <c r="K18" s="637"/>
      <c r="L18" s="637"/>
      <c r="M18" s="637"/>
      <c r="N18" s="637"/>
      <c r="O18" s="638"/>
      <c r="P18" s="659">
        <f>SUM(P13:V17)</f>
        <v>72</v>
      </c>
      <c r="Q18" s="660"/>
      <c r="R18" s="660"/>
      <c r="S18" s="660"/>
      <c r="T18" s="660"/>
      <c r="U18" s="660"/>
      <c r="V18" s="661"/>
      <c r="W18" s="659">
        <f>SUM(W13:AC17)</f>
        <v>121</v>
      </c>
      <c r="X18" s="660"/>
      <c r="Y18" s="660"/>
      <c r="Z18" s="660"/>
      <c r="AA18" s="660"/>
      <c r="AB18" s="660"/>
      <c r="AC18" s="661"/>
      <c r="AD18" s="659">
        <f t="shared" ref="AD18" si="0">SUM(AD13:AJ17)</f>
        <v>121</v>
      </c>
      <c r="AE18" s="660"/>
      <c r="AF18" s="660"/>
      <c r="AG18" s="660"/>
      <c r="AH18" s="660"/>
      <c r="AI18" s="660"/>
      <c r="AJ18" s="661"/>
      <c r="AK18" s="659">
        <f t="shared" ref="AK18" si="1">SUM(AK13:AQ17)</f>
        <v>0</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5"/>
      <c r="B19" s="406"/>
      <c r="C19" s="406"/>
      <c r="D19" s="406"/>
      <c r="E19" s="406"/>
      <c r="F19" s="407"/>
      <c r="G19" s="657" t="s">
        <v>10</v>
      </c>
      <c r="H19" s="658"/>
      <c r="I19" s="658"/>
      <c r="J19" s="658"/>
      <c r="K19" s="658"/>
      <c r="L19" s="658"/>
      <c r="M19" s="658"/>
      <c r="N19" s="658"/>
      <c r="O19" s="658"/>
      <c r="P19" s="184">
        <v>72</v>
      </c>
      <c r="Q19" s="185"/>
      <c r="R19" s="185"/>
      <c r="S19" s="185"/>
      <c r="T19" s="185"/>
      <c r="U19" s="185"/>
      <c r="V19" s="186"/>
      <c r="W19" s="184">
        <v>103</v>
      </c>
      <c r="X19" s="185"/>
      <c r="Y19" s="185"/>
      <c r="Z19" s="185"/>
      <c r="AA19" s="185"/>
      <c r="AB19" s="185"/>
      <c r="AC19" s="186"/>
      <c r="AD19" s="184">
        <v>116</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4"/>
      <c r="B20" s="505"/>
      <c r="C20" s="505"/>
      <c r="D20" s="505"/>
      <c r="E20" s="505"/>
      <c r="F20" s="506"/>
      <c r="G20" s="657" t="s">
        <v>11</v>
      </c>
      <c r="H20" s="658"/>
      <c r="I20" s="658"/>
      <c r="J20" s="658"/>
      <c r="K20" s="658"/>
      <c r="L20" s="658"/>
      <c r="M20" s="658"/>
      <c r="N20" s="658"/>
      <c r="O20" s="658"/>
      <c r="P20" s="663">
        <f>IF(P18=0, "-", P19/P18)</f>
        <v>1</v>
      </c>
      <c r="Q20" s="663"/>
      <c r="R20" s="663"/>
      <c r="S20" s="663"/>
      <c r="T20" s="663"/>
      <c r="U20" s="663"/>
      <c r="V20" s="663"/>
      <c r="W20" s="663">
        <f>IF(W18=0, "-", W19/W18)</f>
        <v>0.85123966942148765</v>
      </c>
      <c r="X20" s="663"/>
      <c r="Y20" s="663"/>
      <c r="Z20" s="663"/>
      <c r="AA20" s="663"/>
      <c r="AB20" s="663"/>
      <c r="AC20" s="663"/>
      <c r="AD20" s="663">
        <f>IF(AD18=0, "-", AD19/AD18)</f>
        <v>0.95867768595041325</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hidden="1"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c r="AC24" s="206"/>
      <c r="AD24" s="206"/>
      <c r="AE24" s="97"/>
      <c r="AF24" s="98"/>
      <c r="AG24" s="98"/>
      <c r="AH24" s="98"/>
      <c r="AI24" s="99"/>
      <c r="AJ24" s="97"/>
      <c r="AK24" s="98"/>
      <c r="AL24" s="98"/>
      <c r="AM24" s="98"/>
      <c r="AN24" s="99"/>
      <c r="AO24" s="97"/>
      <c r="AP24" s="98"/>
      <c r="AQ24" s="98"/>
      <c r="AR24" s="98"/>
      <c r="AS24" s="99"/>
      <c r="AT24" s="97"/>
      <c r="AU24" s="98"/>
      <c r="AV24" s="98"/>
      <c r="AW24" s="98"/>
      <c r="AX24" s="357"/>
    </row>
    <row r="25" spans="1:50" ht="22.5"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v>26</v>
      </c>
      <c r="AV42" s="80"/>
      <c r="AW42" s="81" t="s">
        <v>360</v>
      </c>
      <c r="AX42" s="82"/>
    </row>
    <row r="43" spans="1:50" ht="22.5" customHeight="1" x14ac:dyDescent="0.15">
      <c r="A43" s="139"/>
      <c r="B43" s="137"/>
      <c r="C43" s="137"/>
      <c r="D43" s="137"/>
      <c r="E43" s="137"/>
      <c r="F43" s="138"/>
      <c r="G43" s="83" t="s">
        <v>531</v>
      </c>
      <c r="H43" s="84"/>
      <c r="I43" s="84"/>
      <c r="J43" s="84"/>
      <c r="K43" s="84"/>
      <c r="L43" s="84"/>
      <c r="M43" s="84"/>
      <c r="N43" s="84"/>
      <c r="O43" s="85"/>
      <c r="P43" s="228" t="s">
        <v>532</v>
      </c>
      <c r="Q43" s="243"/>
      <c r="R43" s="243"/>
      <c r="S43" s="243"/>
      <c r="T43" s="243"/>
      <c r="U43" s="243"/>
      <c r="V43" s="243"/>
      <c r="W43" s="243"/>
      <c r="X43" s="244"/>
      <c r="Y43" s="237" t="s">
        <v>14</v>
      </c>
      <c r="Z43" s="238"/>
      <c r="AA43" s="239"/>
      <c r="AB43" s="177"/>
      <c r="AC43" s="177"/>
      <c r="AD43" s="177"/>
      <c r="AE43" s="97">
        <v>0</v>
      </c>
      <c r="AF43" s="98"/>
      <c r="AG43" s="98"/>
      <c r="AH43" s="98"/>
      <c r="AI43" s="99"/>
      <c r="AJ43" s="97">
        <v>1</v>
      </c>
      <c r="AK43" s="98"/>
      <c r="AL43" s="98"/>
      <c r="AM43" s="98"/>
      <c r="AN43" s="99"/>
      <c r="AO43" s="97">
        <v>4</v>
      </c>
      <c r="AP43" s="98"/>
      <c r="AQ43" s="98"/>
      <c r="AR43" s="98"/>
      <c r="AS43" s="99"/>
      <c r="AT43" s="204"/>
      <c r="AU43" s="204"/>
      <c r="AV43" s="204"/>
      <c r="AW43" s="204"/>
      <c r="AX43" s="205"/>
    </row>
    <row r="44" spans="1:50" ht="22.5"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v>0</v>
      </c>
      <c r="AF44" s="98"/>
      <c r="AG44" s="98"/>
      <c r="AH44" s="98"/>
      <c r="AI44" s="99"/>
      <c r="AJ44" s="97">
        <v>5</v>
      </c>
      <c r="AK44" s="98"/>
      <c r="AL44" s="98"/>
      <c r="AM44" s="98"/>
      <c r="AN44" s="99"/>
      <c r="AO44" s="97">
        <v>5</v>
      </c>
      <c r="AP44" s="98"/>
      <c r="AQ44" s="98"/>
      <c r="AR44" s="98"/>
      <c r="AS44" s="99"/>
      <c r="AT44" s="97">
        <v>5</v>
      </c>
      <c r="AU44" s="98"/>
      <c r="AV44" s="98"/>
      <c r="AW44" s="98"/>
      <c r="AX44" s="357"/>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v>0</v>
      </c>
      <c r="AF45" s="98"/>
      <c r="AG45" s="98"/>
      <c r="AH45" s="98"/>
      <c r="AI45" s="99"/>
      <c r="AJ45" s="97">
        <v>20</v>
      </c>
      <c r="AK45" s="98"/>
      <c r="AL45" s="98"/>
      <c r="AM45" s="98"/>
      <c r="AN45" s="99"/>
      <c r="AO45" s="97">
        <v>100</v>
      </c>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47.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47.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47.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72.75" hidden="1" customHeight="1" x14ac:dyDescent="0.15">
      <c r="A56" s="668"/>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8"/>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t="s">
        <v>485</v>
      </c>
      <c r="AU65" s="98"/>
      <c r="AV65" s="98"/>
      <c r="AW65" s="98"/>
      <c r="AX65" s="357"/>
    </row>
    <row r="66" spans="1:60" ht="22.5" hidden="1" customHeight="1" x14ac:dyDescent="0.15">
      <c r="A66" s="669"/>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482</v>
      </c>
      <c r="H68" s="243"/>
      <c r="I68" s="243"/>
      <c r="J68" s="243"/>
      <c r="K68" s="243"/>
      <c r="L68" s="243"/>
      <c r="M68" s="243"/>
      <c r="N68" s="243"/>
      <c r="O68" s="243"/>
      <c r="P68" s="243"/>
      <c r="Q68" s="243"/>
      <c r="R68" s="243"/>
      <c r="S68" s="243"/>
      <c r="T68" s="243"/>
      <c r="U68" s="243"/>
      <c r="V68" s="243"/>
      <c r="W68" s="243"/>
      <c r="X68" s="244"/>
      <c r="Y68" s="627" t="s">
        <v>66</v>
      </c>
      <c r="Z68" s="628"/>
      <c r="AA68" s="629"/>
      <c r="AB68" s="120"/>
      <c r="AC68" s="121"/>
      <c r="AD68" s="122"/>
      <c r="AE68" s="97">
        <v>5</v>
      </c>
      <c r="AF68" s="98"/>
      <c r="AG68" s="98"/>
      <c r="AH68" s="98"/>
      <c r="AI68" s="99"/>
      <c r="AJ68" s="97">
        <v>11</v>
      </c>
      <c r="AK68" s="98"/>
      <c r="AL68" s="98"/>
      <c r="AM68" s="98"/>
      <c r="AN68" s="99"/>
      <c r="AO68" s="97">
        <v>14</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478</v>
      </c>
      <c r="AF69" s="98"/>
      <c r="AG69" s="98"/>
      <c r="AH69" s="98"/>
      <c r="AI69" s="99"/>
      <c r="AJ69" s="97" t="s">
        <v>479</v>
      </c>
      <c r="AK69" s="98"/>
      <c r="AL69" s="98"/>
      <c r="AM69" s="98"/>
      <c r="AN69" s="99"/>
      <c r="AO69" s="97">
        <v>10</v>
      </c>
      <c r="AP69" s="98"/>
      <c r="AQ69" s="98"/>
      <c r="AR69" s="98"/>
      <c r="AS69" s="99"/>
      <c r="AT69" s="97" t="s">
        <v>485</v>
      </c>
      <c r="AU69" s="98"/>
      <c r="AV69" s="98"/>
      <c r="AW69" s="98"/>
      <c r="AX69" s="357"/>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hidden="1" customHeight="1" x14ac:dyDescent="0.15">
      <c r="A83" s="129"/>
      <c r="B83" s="130"/>
      <c r="C83" s="130"/>
      <c r="D83" s="130"/>
      <c r="E83" s="130"/>
      <c r="F83" s="131"/>
      <c r="G83" s="304" t="s">
        <v>525</v>
      </c>
      <c r="H83" s="304"/>
      <c r="I83" s="304"/>
      <c r="J83" s="304"/>
      <c r="K83" s="304"/>
      <c r="L83" s="304"/>
      <c r="M83" s="304"/>
      <c r="N83" s="304"/>
      <c r="O83" s="304"/>
      <c r="P83" s="304"/>
      <c r="Q83" s="304"/>
      <c r="R83" s="304"/>
      <c r="S83" s="304"/>
      <c r="T83" s="304"/>
      <c r="U83" s="304"/>
      <c r="V83" s="304"/>
      <c r="W83" s="304"/>
      <c r="X83" s="304"/>
      <c r="Y83" s="546" t="s">
        <v>17</v>
      </c>
      <c r="Z83" s="547"/>
      <c r="AA83" s="548"/>
      <c r="AB83" s="675"/>
      <c r="AC83" s="124"/>
      <c r="AD83" s="125"/>
      <c r="AE83" s="214" t="s">
        <v>512</v>
      </c>
      <c r="AF83" s="215"/>
      <c r="AG83" s="215"/>
      <c r="AH83" s="215"/>
      <c r="AI83" s="215"/>
      <c r="AJ83" s="214" t="s">
        <v>512</v>
      </c>
      <c r="AK83" s="215"/>
      <c r="AL83" s="215"/>
      <c r="AM83" s="215"/>
      <c r="AN83" s="215"/>
      <c r="AO83" s="214" t="s">
        <v>512</v>
      </c>
      <c r="AP83" s="215"/>
      <c r="AQ83" s="215"/>
      <c r="AR83" s="215"/>
      <c r="AS83" s="215"/>
      <c r="AT83" s="97" t="s">
        <v>512</v>
      </c>
      <c r="AU83" s="98"/>
      <c r="AV83" s="98"/>
      <c r="AW83" s="98"/>
      <c r="AX83" s="357"/>
    </row>
    <row r="84" spans="1:60" ht="47.1" hidden="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t="s">
        <v>512</v>
      </c>
      <c r="AF84" s="101"/>
      <c r="AG84" s="101"/>
      <c r="AH84" s="101"/>
      <c r="AI84" s="102"/>
      <c r="AJ84" s="100" t="s">
        <v>512</v>
      </c>
      <c r="AK84" s="101"/>
      <c r="AL84" s="101"/>
      <c r="AM84" s="101"/>
      <c r="AN84" s="102"/>
      <c r="AO84" s="100" t="s">
        <v>512</v>
      </c>
      <c r="AP84" s="101"/>
      <c r="AQ84" s="101"/>
      <c r="AR84" s="101"/>
      <c r="AS84" s="102"/>
      <c r="AT84" s="100" t="s">
        <v>512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512</v>
      </c>
      <c r="D98" s="544"/>
      <c r="E98" s="544"/>
      <c r="F98" s="544"/>
      <c r="G98" s="544"/>
      <c r="H98" s="544"/>
      <c r="I98" s="544"/>
      <c r="J98" s="544"/>
      <c r="K98" s="545"/>
      <c r="L98" s="184" t="s">
        <v>512</v>
      </c>
      <c r="M98" s="185"/>
      <c r="N98" s="185"/>
      <c r="O98" s="185"/>
      <c r="P98" s="185"/>
      <c r="Q98" s="186"/>
      <c r="R98" s="184" t="s">
        <v>512</v>
      </c>
      <c r="S98" s="185"/>
      <c r="T98" s="185"/>
      <c r="U98" s="185"/>
      <c r="V98" s="185"/>
      <c r="W98" s="186"/>
      <c r="X98" s="71" t="s">
        <v>486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513</v>
      </c>
      <c r="D99" s="607"/>
      <c r="E99" s="607"/>
      <c r="F99" s="607"/>
      <c r="G99" s="607"/>
      <c r="H99" s="607"/>
      <c r="I99" s="607"/>
      <c r="J99" s="607"/>
      <c r="K99" s="608"/>
      <c r="L99" s="184" t="s">
        <v>512</v>
      </c>
      <c r="M99" s="185"/>
      <c r="N99" s="185"/>
      <c r="O99" s="185"/>
      <c r="P99" s="185"/>
      <c r="Q99" s="186"/>
      <c r="R99" s="184" t="s">
        <v>512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513</v>
      </c>
      <c r="D100" s="607"/>
      <c r="E100" s="607"/>
      <c r="F100" s="607"/>
      <c r="G100" s="607"/>
      <c r="H100" s="607"/>
      <c r="I100" s="607"/>
      <c r="J100" s="607"/>
      <c r="K100" s="608"/>
      <c r="L100" s="184" t="s">
        <v>513</v>
      </c>
      <c r="M100" s="185"/>
      <c r="N100" s="185"/>
      <c r="O100" s="185"/>
      <c r="P100" s="185"/>
      <c r="Q100" s="186"/>
      <c r="R100" s="184" t="s">
        <v>513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t="s">
        <v>513</v>
      </c>
      <c r="D101" s="607"/>
      <c r="E101" s="607"/>
      <c r="F101" s="607"/>
      <c r="G101" s="607"/>
      <c r="H101" s="607"/>
      <c r="I101" s="607"/>
      <c r="J101" s="607"/>
      <c r="K101" s="608"/>
      <c r="L101" s="184" t="s">
        <v>512</v>
      </c>
      <c r="M101" s="185"/>
      <c r="N101" s="185"/>
      <c r="O101" s="185"/>
      <c r="P101" s="185"/>
      <c r="Q101" s="186"/>
      <c r="R101" s="184" t="s">
        <v>512</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t="s">
        <v>512</v>
      </c>
      <c r="D102" s="607"/>
      <c r="E102" s="607"/>
      <c r="F102" s="607"/>
      <c r="G102" s="607"/>
      <c r="H102" s="607"/>
      <c r="I102" s="607"/>
      <c r="J102" s="607"/>
      <c r="K102" s="608"/>
      <c r="L102" s="184" t="s">
        <v>512</v>
      </c>
      <c r="M102" s="185"/>
      <c r="N102" s="185"/>
      <c r="O102" s="185"/>
      <c r="P102" s="185"/>
      <c r="Q102" s="186"/>
      <c r="R102" s="184" t="s">
        <v>513</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t="s">
        <v>512</v>
      </c>
      <c r="D103" s="616"/>
      <c r="E103" s="616"/>
      <c r="F103" s="616"/>
      <c r="G103" s="616"/>
      <c r="H103" s="616"/>
      <c r="I103" s="616"/>
      <c r="J103" s="616"/>
      <c r="K103" s="617"/>
      <c r="L103" s="184" t="s">
        <v>512</v>
      </c>
      <c r="M103" s="185"/>
      <c r="N103" s="185"/>
      <c r="O103" s="185"/>
      <c r="P103" s="185"/>
      <c r="Q103" s="186"/>
      <c r="R103" s="184" t="s">
        <v>512</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0</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1" t="s">
        <v>312</v>
      </c>
      <c r="B108" s="652"/>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475</v>
      </c>
      <c r="AE108" s="351"/>
      <c r="AF108" s="351"/>
      <c r="AG108" s="347" t="s">
        <v>501</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475</v>
      </c>
      <c r="AE109" s="303"/>
      <c r="AF109" s="303"/>
      <c r="AG109" s="282" t="s">
        <v>502</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5"/>
      <c r="B110" s="65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475</v>
      </c>
      <c r="AE110" s="333"/>
      <c r="AF110" s="333"/>
      <c r="AG110" s="342" t="s">
        <v>503</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475</v>
      </c>
      <c r="AE111" s="277"/>
      <c r="AF111" s="277"/>
      <c r="AG111" s="279" t="s">
        <v>504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477"/>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487</v>
      </c>
      <c r="AE113" s="303"/>
      <c r="AF113" s="303"/>
      <c r="AG113" s="477"/>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475</v>
      </c>
      <c r="AE114" s="303"/>
      <c r="AF114" s="303"/>
      <c r="AG114" s="282" t="s">
        <v>505</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506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t="s">
        <v>526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533</v>
      </c>
      <c r="AH118" s="280"/>
      <c r="AI118" s="280"/>
      <c r="AJ118" s="280"/>
      <c r="AK118" s="280"/>
      <c r="AL118" s="280"/>
      <c r="AM118" s="280"/>
      <c r="AN118" s="280"/>
      <c r="AO118" s="280"/>
      <c r="AP118" s="280"/>
      <c r="AQ118" s="280"/>
      <c r="AR118" s="280"/>
      <c r="AS118" s="280"/>
      <c r="AT118" s="280"/>
      <c r="AU118" s="280"/>
      <c r="AV118" s="280"/>
      <c r="AW118" s="280"/>
      <c r="AX118" s="281"/>
    </row>
    <row r="119" spans="1:64" ht="50.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282" t="s">
        <v>507</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534</v>
      </c>
      <c r="AH120" s="259"/>
      <c r="AI120" s="259"/>
      <c r="AJ120" s="259"/>
      <c r="AK120" s="259"/>
      <c r="AL120" s="259"/>
      <c r="AM120" s="259"/>
      <c r="AN120" s="259"/>
      <c r="AO120" s="259"/>
      <c r="AP120" s="259"/>
      <c r="AQ120" s="259"/>
      <c r="AR120" s="259"/>
      <c r="AS120" s="259"/>
      <c r="AT120" s="259"/>
      <c r="AU120" s="259"/>
      <c r="AV120" s="259"/>
      <c r="AW120" s="259"/>
      <c r="AX120" s="283"/>
    </row>
    <row r="121" spans="1:64" ht="44.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2" t="s">
        <v>508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487</v>
      </c>
      <c r="AE122" s="277"/>
      <c r="AF122" s="277"/>
      <c r="AG122" s="323" t="s">
        <v>485</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7" t="s">
        <v>68</v>
      </c>
      <c r="D127" s="588"/>
      <c r="E127" s="588"/>
      <c r="F127" s="589"/>
      <c r="G127" s="590" t="s">
        <v>489</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0"/>
      <c r="B133" s="561"/>
      <c r="C133" s="561"/>
      <c r="D133" s="561"/>
      <c r="E133" s="562"/>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6" t="s">
        <v>224</v>
      </c>
      <c r="B137" s="320"/>
      <c r="C137" s="320"/>
      <c r="D137" s="320"/>
      <c r="E137" s="320"/>
      <c r="F137" s="320"/>
      <c r="G137" s="551" t="s">
        <v>512</v>
      </c>
      <c r="H137" s="552"/>
      <c r="I137" s="552"/>
      <c r="J137" s="552"/>
      <c r="K137" s="552"/>
      <c r="L137" s="552"/>
      <c r="M137" s="552"/>
      <c r="N137" s="552"/>
      <c r="O137" s="552"/>
      <c r="P137" s="553"/>
      <c r="Q137" s="320" t="s">
        <v>225</v>
      </c>
      <c r="R137" s="320"/>
      <c r="S137" s="320"/>
      <c r="T137" s="320"/>
      <c r="U137" s="320"/>
      <c r="V137" s="320"/>
      <c r="W137" s="551" t="s">
        <v>514</v>
      </c>
      <c r="X137" s="552"/>
      <c r="Y137" s="552"/>
      <c r="Z137" s="552"/>
      <c r="AA137" s="552"/>
      <c r="AB137" s="552"/>
      <c r="AC137" s="552"/>
      <c r="AD137" s="552"/>
      <c r="AE137" s="552"/>
      <c r="AF137" s="553"/>
      <c r="AG137" s="320" t="s">
        <v>226</v>
      </c>
      <c r="AH137" s="320"/>
      <c r="AI137" s="320"/>
      <c r="AJ137" s="320"/>
      <c r="AK137" s="320"/>
      <c r="AL137" s="320"/>
      <c r="AM137" s="523" t="s">
        <v>515</v>
      </c>
      <c r="AN137" s="524"/>
      <c r="AO137" s="524"/>
      <c r="AP137" s="524"/>
      <c r="AQ137" s="524"/>
      <c r="AR137" s="524"/>
      <c r="AS137" s="524"/>
      <c r="AT137" s="524"/>
      <c r="AU137" s="524"/>
      <c r="AV137" s="525"/>
      <c r="AW137" s="12"/>
      <c r="AX137" s="13"/>
    </row>
    <row r="138" spans="1:50" ht="19.899999999999999" customHeight="1" thickBot="1" x14ac:dyDescent="0.2">
      <c r="A138" s="527" t="s">
        <v>227</v>
      </c>
      <c r="B138" s="429"/>
      <c r="C138" s="429"/>
      <c r="D138" s="429"/>
      <c r="E138" s="429"/>
      <c r="F138" s="429"/>
      <c r="G138" s="317">
        <v>417</v>
      </c>
      <c r="H138" s="318"/>
      <c r="I138" s="318"/>
      <c r="J138" s="318"/>
      <c r="K138" s="318"/>
      <c r="L138" s="318"/>
      <c r="M138" s="318"/>
      <c r="N138" s="318"/>
      <c r="O138" s="318"/>
      <c r="P138" s="319"/>
      <c r="Q138" s="429" t="s">
        <v>228</v>
      </c>
      <c r="R138" s="429"/>
      <c r="S138" s="429"/>
      <c r="T138" s="429"/>
      <c r="U138" s="429"/>
      <c r="V138" s="429"/>
      <c r="W138" s="317">
        <v>396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4.75" customHeight="1" x14ac:dyDescent="0.15">
      <c r="A180" s="370"/>
      <c r="B180" s="371"/>
      <c r="C180" s="371"/>
      <c r="D180" s="371"/>
      <c r="E180" s="371"/>
      <c r="F180" s="372"/>
      <c r="G180" s="361" t="s">
        <v>500</v>
      </c>
      <c r="H180" s="362"/>
      <c r="I180" s="362"/>
      <c r="J180" s="362"/>
      <c r="K180" s="363"/>
      <c r="L180" s="364" t="s">
        <v>527</v>
      </c>
      <c r="M180" s="365"/>
      <c r="N180" s="365"/>
      <c r="O180" s="365"/>
      <c r="P180" s="365"/>
      <c r="Q180" s="365"/>
      <c r="R180" s="365"/>
      <c r="S180" s="365"/>
      <c r="T180" s="365"/>
      <c r="U180" s="365"/>
      <c r="V180" s="365"/>
      <c r="W180" s="365"/>
      <c r="X180" s="366"/>
      <c r="Y180" s="396">
        <v>29.7</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2"/>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4.75" customHeight="1" x14ac:dyDescent="0.15">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29.7</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2"/>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4.75" hidden="1" customHeight="1" thickBot="1" x14ac:dyDescent="0.2">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2"/>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4.75" hidden="1" customHeight="1" thickBot="1" x14ac:dyDescent="0.2">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2"/>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4.75" hidden="1" customHeight="1" x14ac:dyDescent="0.15">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7" t="s">
        <v>490</v>
      </c>
      <c r="D236" s="578"/>
      <c r="E236" s="578"/>
      <c r="F236" s="578"/>
      <c r="G236" s="578"/>
      <c r="H236" s="578"/>
      <c r="I236" s="578"/>
      <c r="J236" s="578"/>
      <c r="K236" s="578"/>
      <c r="L236" s="578"/>
      <c r="M236" s="577" t="s">
        <v>524</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29.7</v>
      </c>
      <c r="AL236" s="580"/>
      <c r="AM236" s="580"/>
      <c r="AN236" s="580"/>
      <c r="AO236" s="580"/>
      <c r="AP236" s="581"/>
      <c r="AQ236" s="577" t="s">
        <v>509</v>
      </c>
      <c r="AR236" s="578"/>
      <c r="AS236" s="578"/>
      <c r="AT236" s="578"/>
      <c r="AU236" s="579">
        <v>95.65</v>
      </c>
      <c r="AV236" s="580"/>
      <c r="AW236" s="580"/>
      <c r="AX236" s="581"/>
    </row>
    <row r="237" spans="1:50" ht="24" customHeight="1" x14ac:dyDescent="0.15">
      <c r="A237" s="576">
        <v>2</v>
      </c>
      <c r="B237" s="576">
        <v>1</v>
      </c>
      <c r="C237" s="577" t="s">
        <v>491</v>
      </c>
      <c r="D237" s="578"/>
      <c r="E237" s="578"/>
      <c r="F237" s="578"/>
      <c r="G237" s="578"/>
      <c r="H237" s="578"/>
      <c r="I237" s="578"/>
      <c r="J237" s="578"/>
      <c r="K237" s="578"/>
      <c r="L237" s="578"/>
      <c r="M237" s="577" t="s">
        <v>523</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27.864000000000001</v>
      </c>
      <c r="AL237" s="580"/>
      <c r="AM237" s="580"/>
      <c r="AN237" s="580"/>
      <c r="AO237" s="580"/>
      <c r="AP237" s="581"/>
      <c r="AQ237" s="577" t="s">
        <v>509</v>
      </c>
      <c r="AR237" s="578"/>
      <c r="AS237" s="578"/>
      <c r="AT237" s="578"/>
      <c r="AU237" s="579">
        <v>99.12</v>
      </c>
      <c r="AV237" s="580"/>
      <c r="AW237" s="580"/>
      <c r="AX237" s="581"/>
    </row>
    <row r="238" spans="1:50" ht="24" customHeight="1" x14ac:dyDescent="0.15">
      <c r="A238" s="576">
        <v>3</v>
      </c>
      <c r="B238" s="576">
        <v>1</v>
      </c>
      <c r="C238" s="577" t="s">
        <v>492</v>
      </c>
      <c r="D238" s="578"/>
      <c r="E238" s="578"/>
      <c r="F238" s="578"/>
      <c r="G238" s="578"/>
      <c r="H238" s="578"/>
      <c r="I238" s="578"/>
      <c r="J238" s="578"/>
      <c r="K238" s="578"/>
      <c r="L238" s="578"/>
      <c r="M238" s="687" t="s">
        <v>522</v>
      </c>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c r="AI238" s="688"/>
      <c r="AJ238" s="689"/>
      <c r="AK238" s="579">
        <v>26.913</v>
      </c>
      <c r="AL238" s="580"/>
      <c r="AM238" s="580"/>
      <c r="AN238" s="580"/>
      <c r="AO238" s="580"/>
      <c r="AP238" s="581"/>
      <c r="AQ238" s="577" t="s">
        <v>509</v>
      </c>
      <c r="AR238" s="578"/>
      <c r="AS238" s="578"/>
      <c r="AT238" s="578"/>
      <c r="AU238" s="579">
        <v>99.9</v>
      </c>
      <c r="AV238" s="580"/>
      <c r="AW238" s="580"/>
      <c r="AX238" s="581"/>
    </row>
    <row r="239" spans="1:50" ht="24" customHeight="1" x14ac:dyDescent="0.15">
      <c r="A239" s="576">
        <v>4</v>
      </c>
      <c r="B239" s="576">
        <v>1</v>
      </c>
      <c r="C239" s="577" t="s">
        <v>493</v>
      </c>
      <c r="D239" s="578"/>
      <c r="E239" s="578"/>
      <c r="F239" s="578"/>
      <c r="G239" s="578"/>
      <c r="H239" s="578"/>
      <c r="I239" s="578"/>
      <c r="J239" s="578"/>
      <c r="K239" s="578"/>
      <c r="L239" s="578"/>
      <c r="M239" s="577" t="s">
        <v>521</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7.56</v>
      </c>
      <c r="AL239" s="580"/>
      <c r="AM239" s="580"/>
      <c r="AN239" s="580"/>
      <c r="AO239" s="580"/>
      <c r="AP239" s="581"/>
      <c r="AQ239" s="577" t="s">
        <v>509</v>
      </c>
      <c r="AR239" s="578"/>
      <c r="AS239" s="578"/>
      <c r="AT239" s="578"/>
      <c r="AU239" s="579">
        <v>99.86</v>
      </c>
      <c r="AV239" s="580"/>
      <c r="AW239" s="580"/>
      <c r="AX239" s="581"/>
    </row>
    <row r="240" spans="1:50" ht="24" customHeight="1" x14ac:dyDescent="0.15">
      <c r="A240" s="576">
        <v>5</v>
      </c>
      <c r="B240" s="576">
        <v>1</v>
      </c>
      <c r="C240" s="577" t="s">
        <v>494</v>
      </c>
      <c r="D240" s="578"/>
      <c r="E240" s="578"/>
      <c r="F240" s="578"/>
      <c r="G240" s="578"/>
      <c r="H240" s="578"/>
      <c r="I240" s="578"/>
      <c r="J240" s="578"/>
      <c r="K240" s="578"/>
      <c r="L240" s="578"/>
      <c r="M240" s="577" t="s">
        <v>520</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v>7.3979999999999997</v>
      </c>
      <c r="AL240" s="580"/>
      <c r="AM240" s="580"/>
      <c r="AN240" s="580"/>
      <c r="AO240" s="580"/>
      <c r="AP240" s="581"/>
      <c r="AQ240" s="577" t="s">
        <v>510</v>
      </c>
      <c r="AR240" s="578"/>
      <c r="AS240" s="578"/>
      <c r="AT240" s="578"/>
      <c r="AU240" s="579">
        <v>99.42</v>
      </c>
      <c r="AV240" s="580"/>
      <c r="AW240" s="580"/>
      <c r="AX240" s="581"/>
    </row>
    <row r="241" spans="1:50" ht="24" customHeight="1" x14ac:dyDescent="0.15">
      <c r="A241" s="576">
        <v>6</v>
      </c>
      <c r="B241" s="576">
        <v>1</v>
      </c>
      <c r="C241" s="577" t="s">
        <v>495</v>
      </c>
      <c r="D241" s="578"/>
      <c r="E241" s="578"/>
      <c r="F241" s="578"/>
      <c r="G241" s="578"/>
      <c r="H241" s="578"/>
      <c r="I241" s="578"/>
      <c r="J241" s="578"/>
      <c r="K241" s="578"/>
      <c r="L241" s="578"/>
      <c r="M241" s="577" t="s">
        <v>519</v>
      </c>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v>4.2869999999999999</v>
      </c>
      <c r="AL241" s="580"/>
      <c r="AM241" s="580"/>
      <c r="AN241" s="580"/>
      <c r="AO241" s="580"/>
      <c r="AP241" s="581"/>
      <c r="AQ241" s="577" t="s">
        <v>509</v>
      </c>
      <c r="AR241" s="578"/>
      <c r="AS241" s="578"/>
      <c r="AT241" s="578"/>
      <c r="AU241" s="579">
        <v>98.76</v>
      </c>
      <c r="AV241" s="580"/>
      <c r="AW241" s="580"/>
      <c r="AX241" s="581"/>
    </row>
    <row r="242" spans="1:50" ht="24" customHeight="1" x14ac:dyDescent="0.15">
      <c r="A242" s="576">
        <v>7</v>
      </c>
      <c r="B242" s="576">
        <v>1</v>
      </c>
      <c r="C242" s="577" t="s">
        <v>496</v>
      </c>
      <c r="D242" s="578"/>
      <c r="E242" s="578"/>
      <c r="F242" s="578"/>
      <c r="G242" s="578"/>
      <c r="H242" s="578"/>
      <c r="I242" s="578"/>
      <c r="J242" s="578"/>
      <c r="K242" s="578"/>
      <c r="L242" s="578"/>
      <c r="M242" s="577" t="s">
        <v>518</v>
      </c>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v>0.97199999999999998</v>
      </c>
      <c r="AL242" s="580"/>
      <c r="AM242" s="580"/>
      <c r="AN242" s="580"/>
      <c r="AO242" s="580"/>
      <c r="AP242" s="581"/>
      <c r="AQ242" s="577" t="s">
        <v>511</v>
      </c>
      <c r="AR242" s="578"/>
      <c r="AS242" s="578"/>
      <c r="AT242" s="578"/>
      <c r="AU242" s="579"/>
      <c r="AV242" s="580"/>
      <c r="AW242" s="580"/>
      <c r="AX242" s="581"/>
    </row>
    <row r="243" spans="1:50" ht="24" customHeight="1" x14ac:dyDescent="0.15">
      <c r="A243" s="576">
        <v>8</v>
      </c>
      <c r="B243" s="576">
        <v>1</v>
      </c>
      <c r="C243" s="577" t="s">
        <v>497</v>
      </c>
      <c r="D243" s="578"/>
      <c r="E243" s="578"/>
      <c r="F243" s="578"/>
      <c r="G243" s="578"/>
      <c r="H243" s="578"/>
      <c r="I243" s="578"/>
      <c r="J243" s="578"/>
      <c r="K243" s="578"/>
      <c r="L243" s="578"/>
      <c r="M243" s="577" t="s">
        <v>528</v>
      </c>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v>0.95</v>
      </c>
      <c r="AL243" s="580"/>
      <c r="AM243" s="580"/>
      <c r="AN243" s="580"/>
      <c r="AO243" s="580"/>
      <c r="AP243" s="581"/>
      <c r="AQ243" s="577" t="s">
        <v>511</v>
      </c>
      <c r="AR243" s="578"/>
      <c r="AS243" s="578"/>
      <c r="AT243" s="578"/>
      <c r="AU243" s="579"/>
      <c r="AV243" s="580"/>
      <c r="AW243" s="580"/>
      <c r="AX243" s="581"/>
    </row>
    <row r="244" spans="1:50" ht="24" customHeight="1" x14ac:dyDescent="0.15">
      <c r="A244" s="576">
        <v>9</v>
      </c>
      <c r="B244" s="576">
        <v>1</v>
      </c>
      <c r="C244" s="577" t="s">
        <v>498</v>
      </c>
      <c r="D244" s="578"/>
      <c r="E244" s="578"/>
      <c r="F244" s="578"/>
      <c r="G244" s="578"/>
      <c r="H244" s="578"/>
      <c r="I244" s="578"/>
      <c r="J244" s="578"/>
      <c r="K244" s="578"/>
      <c r="L244" s="578"/>
      <c r="M244" s="577" t="s">
        <v>517</v>
      </c>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v>0.93600000000000005</v>
      </c>
      <c r="AL244" s="580"/>
      <c r="AM244" s="580"/>
      <c r="AN244" s="580"/>
      <c r="AO244" s="580"/>
      <c r="AP244" s="581"/>
      <c r="AQ244" s="577" t="s">
        <v>511</v>
      </c>
      <c r="AR244" s="578"/>
      <c r="AS244" s="578"/>
      <c r="AT244" s="578"/>
      <c r="AU244" s="579"/>
      <c r="AV244" s="580"/>
      <c r="AW244" s="580"/>
      <c r="AX244" s="581"/>
    </row>
    <row r="245" spans="1:50" ht="24" customHeight="1" x14ac:dyDescent="0.15">
      <c r="A245" s="576">
        <v>10</v>
      </c>
      <c r="B245" s="576">
        <v>1</v>
      </c>
      <c r="C245" s="577" t="s">
        <v>499</v>
      </c>
      <c r="D245" s="578"/>
      <c r="E245" s="578"/>
      <c r="F245" s="578"/>
      <c r="G245" s="578"/>
      <c r="H245" s="578"/>
      <c r="I245" s="578"/>
      <c r="J245" s="578"/>
      <c r="K245" s="578"/>
      <c r="L245" s="578"/>
      <c r="M245" s="577" t="s">
        <v>516</v>
      </c>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v>0.93899999999999995</v>
      </c>
      <c r="AL245" s="580"/>
      <c r="AM245" s="580"/>
      <c r="AN245" s="580"/>
      <c r="AO245" s="580"/>
      <c r="AP245" s="581"/>
      <c r="AQ245" s="577" t="s">
        <v>511</v>
      </c>
      <c r="AR245" s="578"/>
      <c r="AS245" s="578"/>
      <c r="AT245" s="578"/>
      <c r="AU245" s="579"/>
      <c r="AV245" s="580"/>
      <c r="AW245" s="580"/>
      <c r="AX245" s="581"/>
    </row>
    <row r="246" spans="1:50" ht="24" hidden="1"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414</v>
      </c>
      <c r="AL268" s="241"/>
      <c r="AM268" s="241"/>
      <c r="AN268" s="241"/>
      <c r="AO268" s="241"/>
      <c r="AP268" s="241"/>
      <c r="AQ268" s="241" t="s">
        <v>23</v>
      </c>
      <c r="AR268" s="241"/>
      <c r="AS268" s="241"/>
      <c r="AT268" s="241"/>
      <c r="AU268" s="92" t="s">
        <v>24</v>
      </c>
      <c r="AV268" s="93"/>
      <c r="AW268" s="93"/>
      <c r="AX268" s="583"/>
    </row>
    <row r="269" spans="1:50" ht="24" hidden="1" customHeight="1" x14ac:dyDescent="0.15">
      <c r="A269" s="576">
        <v>1</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hidden="1" customHeight="1" x14ac:dyDescent="0.15">
      <c r="A270" s="576">
        <v>2</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hidden="1" customHeight="1" x14ac:dyDescent="0.15">
      <c r="A271" s="576">
        <v>3</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hidden="1" customHeight="1" x14ac:dyDescent="0.15">
      <c r="A272" s="576">
        <v>4</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hidden="1" customHeight="1" x14ac:dyDescent="0.15">
      <c r="A273" s="576">
        <v>5</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hidden="1" customHeight="1" x14ac:dyDescent="0.15">
      <c r="A274" s="576">
        <v>6</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hidden="1" customHeight="1" x14ac:dyDescent="0.15">
      <c r="A275" s="576">
        <v>7</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hidden="1" customHeight="1" x14ac:dyDescent="0.15">
      <c r="A276" s="576">
        <v>8</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hidden="1" customHeight="1" x14ac:dyDescent="0.15">
      <c r="A277" s="576">
        <v>9</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hidden="1" customHeight="1" x14ac:dyDescent="0.15">
      <c r="A278" s="576">
        <v>10</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hidden="1"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414</v>
      </c>
      <c r="AL301" s="241"/>
      <c r="AM301" s="241"/>
      <c r="AN301" s="241"/>
      <c r="AO301" s="241"/>
      <c r="AP301" s="241"/>
      <c r="AQ301" s="241" t="s">
        <v>23</v>
      </c>
      <c r="AR301" s="241"/>
      <c r="AS301" s="241"/>
      <c r="AT301" s="241"/>
      <c r="AU301" s="92" t="s">
        <v>24</v>
      </c>
      <c r="AV301" s="93"/>
      <c r="AW301" s="93"/>
      <c r="AX301" s="583"/>
    </row>
    <row r="302" spans="1:50" ht="24" hidden="1" customHeight="1" x14ac:dyDescent="0.15">
      <c r="A302" s="576">
        <v>1</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hidden="1" customHeight="1" x14ac:dyDescent="0.15">
      <c r="A303" s="576">
        <v>2</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hidden="1" customHeight="1" x14ac:dyDescent="0.15">
      <c r="A304" s="576">
        <v>3</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hidden="1" customHeight="1" x14ac:dyDescent="0.15">
      <c r="A305" s="576">
        <v>4</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hidden="1" customHeight="1" x14ac:dyDescent="0.15">
      <c r="A306" s="576">
        <v>5</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hidden="1" customHeight="1" x14ac:dyDescent="0.15">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hidden="1" customHeight="1" x14ac:dyDescent="0.15">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hidden="1" customHeight="1" x14ac:dyDescent="0.15">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hidden="1" customHeight="1" x14ac:dyDescent="0.15">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hidden="1" customHeight="1" x14ac:dyDescent="0.15">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x14ac:dyDescent="0.15">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414</v>
      </c>
      <c r="AL334" s="241"/>
      <c r="AM334" s="241"/>
      <c r="AN334" s="241"/>
      <c r="AO334" s="241"/>
      <c r="AP334" s="241"/>
      <c r="AQ334" s="241" t="s">
        <v>23</v>
      </c>
      <c r="AR334" s="241"/>
      <c r="AS334" s="241"/>
      <c r="AT334" s="241"/>
      <c r="AU334" s="92" t="s">
        <v>24</v>
      </c>
      <c r="AV334" s="93"/>
      <c r="AW334" s="93"/>
      <c r="AX334" s="583"/>
    </row>
    <row r="335" spans="1:50" ht="24" hidden="1" customHeight="1" x14ac:dyDescent="0.15">
      <c r="A335" s="576">
        <v>1</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hidden="1" customHeight="1" x14ac:dyDescent="0.15">
      <c r="A336" s="576">
        <v>2</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hidden="1" customHeight="1" x14ac:dyDescent="0.15">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hidden="1" customHeight="1" x14ac:dyDescent="0.15">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hidden="1" customHeight="1" x14ac:dyDescent="0.15">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hidden="1" customHeight="1" x14ac:dyDescent="0.15">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hidden="1" customHeight="1" x14ac:dyDescent="0.15">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hidden="1" customHeight="1" x14ac:dyDescent="0.15">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hidden="1" customHeight="1" x14ac:dyDescent="0.15">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hidden="1" customHeight="1" x14ac:dyDescent="0.15">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414</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hidden="1" customHeight="1" x14ac:dyDescent="0.15">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hidden="1" customHeight="1" x14ac:dyDescent="0.15">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hidden="1" customHeight="1" x14ac:dyDescent="0.15">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hidden="1" customHeight="1" x14ac:dyDescent="0.15">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hidden="1" customHeight="1" x14ac:dyDescent="0.15">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hidden="1" customHeight="1" x14ac:dyDescent="0.15">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hidden="1" customHeight="1" x14ac:dyDescent="0.15">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hidden="1" customHeight="1" x14ac:dyDescent="0.15">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hidden="1" customHeight="1" x14ac:dyDescent="0.15">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414</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hidden="1" customHeight="1" x14ac:dyDescent="0.15">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hidden="1"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hidden="1"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hidden="1"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hidden="1"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hidden="1"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hidden="1"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hidden="1"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hidden="1"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414</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hidden="1" customHeight="1" x14ac:dyDescent="0.15">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hidden="1" customHeight="1" x14ac:dyDescent="0.15">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hidden="1" customHeight="1" x14ac:dyDescent="0.15">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hidden="1" customHeight="1" x14ac:dyDescent="0.15">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hidden="1" customHeight="1" x14ac:dyDescent="0.15">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hidden="1" customHeight="1" x14ac:dyDescent="0.15">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hidden="1" customHeight="1" x14ac:dyDescent="0.15">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hidden="1" customHeight="1" x14ac:dyDescent="0.15">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hidden="1" customHeight="1" x14ac:dyDescent="0.15">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414</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hidden="1"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hidden="1"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hidden="1"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hidden="1"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hidden="1"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hidden="1"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hidden="1"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hidden="1"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hidden="1"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9" priority="553">
      <formula>IF(RIGHT(TEXT(P14,"0.#"),1)=".",FALSE,TRUE)</formula>
    </cfRule>
    <cfRule type="expression" dxfId="958" priority="554">
      <formula>IF(RIGHT(TEXT(P14,"0.#"),1)=".",TRUE,FALSE)</formula>
    </cfRule>
  </conditionalFormatting>
  <conditionalFormatting sqref="AE23:AI23">
    <cfRule type="expression" dxfId="957" priority="543">
      <formula>IF(RIGHT(TEXT(AE23,"0.#"),1)=".",FALSE,TRUE)</formula>
    </cfRule>
    <cfRule type="expression" dxfId="956" priority="544">
      <formula>IF(RIGHT(TEXT(AE23,"0.#"),1)=".",TRUE,FALSE)</formula>
    </cfRule>
  </conditionalFormatting>
  <conditionalFormatting sqref="AE69:AX69">
    <cfRule type="expression" dxfId="955" priority="475">
      <formula>IF(RIGHT(TEXT(AE69,"0.#"),1)=".",FALSE,TRUE)</formula>
    </cfRule>
    <cfRule type="expression" dxfId="954" priority="476">
      <formula>IF(RIGHT(TEXT(AE69,"0.#"),1)=".",TRUE,FALSE)</formula>
    </cfRule>
  </conditionalFormatting>
  <conditionalFormatting sqref="AE83:AI83">
    <cfRule type="expression" dxfId="953" priority="457">
      <formula>IF(RIGHT(TEXT(AE83,"0.#"),1)=".",FALSE,TRUE)</formula>
    </cfRule>
    <cfRule type="expression" dxfId="952" priority="458">
      <formula>IF(RIGHT(TEXT(AE83,"0.#"),1)=".",TRUE,FALSE)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6:AQ17 P15:AX15 P13:AX13">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38:AI38 AE33:AI33 AE28:AI28">
    <cfRule type="expression" dxfId="783" priority="39">
      <formula>IF(RIGHT(TEXT(AE28,"0.#"),1)=".",FALSE,TRUE)</formula>
    </cfRule>
    <cfRule type="expression" dxfId="782" priority="40">
      <formula>IF(RIGHT(TEXT(AE28,"0.#"),1)=".",TRUE,FALSE)</formula>
    </cfRule>
  </conditionalFormatting>
  <conditionalFormatting sqref="AT44:AX44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43:AI43">
    <cfRule type="expression" dxfId="755" priority="11">
      <formula>IF(RIGHT(TEXT(AE43,"0.#"),1)=".",FALSE,TRUE)</formula>
    </cfRule>
    <cfRule type="expression" dxfId="754" priority="12">
      <formula>IF(RIGHT(TEXT(AE43,"0.#"),1)=".",TRUE,FALSE)</formula>
    </cfRule>
  </conditionalFormatting>
  <conditionalFormatting sqref="AE44:AS44 AJ43:AS43">
    <cfRule type="expression" dxfId="753" priority="9">
      <formula>IF(RIGHT(TEXT(AE43,"0.#"),1)=".",FALSE,TRUE)</formula>
    </cfRule>
    <cfRule type="expression" dxfId="752" priority="10">
      <formula>IF(RIGHT(TEXT(AE43,"0.#"),1)=".",TRUE,FALSE)</formula>
    </cfRule>
  </conditionalFormatting>
  <conditionalFormatting sqref="AE45:AI45">
    <cfRule type="expression" dxfId="751" priority="5">
      <formula>IF(AND(AE45&gt;=0, RIGHT(TEXT(AE45,"0.#"),1)&lt;&gt;"."),TRUE,FALSE)</formula>
    </cfRule>
    <cfRule type="expression" dxfId="750" priority="6">
      <formula>IF(AND(AE45&gt;=0, RIGHT(TEXT(AE45,"0.#"),1)="."),TRUE,FALSE)</formula>
    </cfRule>
    <cfRule type="expression" dxfId="749" priority="7">
      <formula>IF(AND(AE45&lt;0, RIGHT(TEXT(AE45,"0.#"),1)&lt;&gt;"."),TRUE,FALSE)</formula>
    </cfRule>
    <cfRule type="expression" dxfId="748" priority="8">
      <formula>IF(AND(AE45&lt;0, RIGHT(TEXT(AE45,"0.#"),1)="."),TRUE,FALSE)</formula>
    </cfRule>
  </conditionalFormatting>
  <conditionalFormatting sqref="AJ45:AS45">
    <cfRule type="expression" dxfId="747" priority="1">
      <formula>IF(AND(AJ45&gt;=0, RIGHT(TEXT(AJ45,"0.#"),1)&lt;&gt;"."),TRUE,FALSE)</formula>
    </cfRule>
    <cfRule type="expression" dxfId="746" priority="2">
      <formula>IF(AND(AJ45&gt;=0, RIGHT(TEXT(AJ45,"0.#"),1)="."),TRUE,FALSE)</formula>
    </cfRule>
    <cfRule type="expression" dxfId="745" priority="3">
      <formula>IF(AND(AJ45&lt;0, RIGHT(TEXT(AJ45,"0.#"),1)&lt;&gt;"."),TRUE,FALSE)</formula>
    </cfRule>
    <cfRule type="expression" dxfId="744" priority="4">
      <formula>IF(AND(AJ45&lt;0, RIGHT(TEXT(AJ45,"0.#"),1)="."),TRUE,FALSE)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21" sqref="E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4" t="s">
        <v>468</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8"/>
      <c r="B3" s="709"/>
      <c r="C3" s="709"/>
      <c r="D3" s="709"/>
      <c r="E3" s="709"/>
      <c r="F3" s="710"/>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x14ac:dyDescent="0.15">
      <c r="A4" s="708"/>
      <c r="B4" s="709"/>
      <c r="C4" s="709"/>
      <c r="D4" s="709"/>
      <c r="E4" s="709"/>
      <c r="F4" s="710"/>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2"/>
    </row>
    <row r="5" spans="1:50" ht="24.75" customHeight="1" x14ac:dyDescent="0.15">
      <c r="A5" s="708"/>
      <c r="B5" s="709"/>
      <c r="C5" s="709"/>
      <c r="D5" s="709"/>
      <c r="E5" s="709"/>
      <c r="F5" s="710"/>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x14ac:dyDescent="0.15">
      <c r="A6" s="708"/>
      <c r="B6" s="709"/>
      <c r="C6" s="709"/>
      <c r="D6" s="709"/>
      <c r="E6" s="709"/>
      <c r="F6" s="710"/>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x14ac:dyDescent="0.15">
      <c r="A7" s="708"/>
      <c r="B7" s="709"/>
      <c r="C7" s="709"/>
      <c r="D7" s="709"/>
      <c r="E7" s="709"/>
      <c r="F7" s="710"/>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x14ac:dyDescent="0.15">
      <c r="A8" s="708"/>
      <c r="B8" s="709"/>
      <c r="C8" s="709"/>
      <c r="D8" s="709"/>
      <c r="E8" s="709"/>
      <c r="F8" s="710"/>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x14ac:dyDescent="0.15">
      <c r="A9" s="708"/>
      <c r="B9" s="709"/>
      <c r="C9" s="709"/>
      <c r="D9" s="709"/>
      <c r="E9" s="709"/>
      <c r="F9" s="710"/>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x14ac:dyDescent="0.15">
      <c r="A10" s="708"/>
      <c r="B10" s="709"/>
      <c r="C10" s="709"/>
      <c r="D10" s="709"/>
      <c r="E10" s="709"/>
      <c r="F10" s="710"/>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x14ac:dyDescent="0.15">
      <c r="A11" s="708"/>
      <c r="B11" s="709"/>
      <c r="C11" s="709"/>
      <c r="D11" s="709"/>
      <c r="E11" s="709"/>
      <c r="F11" s="710"/>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x14ac:dyDescent="0.15">
      <c r="A12" s="708"/>
      <c r="B12" s="709"/>
      <c r="C12" s="709"/>
      <c r="D12" s="709"/>
      <c r="E12" s="709"/>
      <c r="F12" s="710"/>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x14ac:dyDescent="0.15">
      <c r="A13" s="708"/>
      <c r="B13" s="709"/>
      <c r="C13" s="709"/>
      <c r="D13" s="709"/>
      <c r="E13" s="709"/>
      <c r="F13" s="710"/>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x14ac:dyDescent="0.2">
      <c r="A14" s="708"/>
      <c r="B14" s="709"/>
      <c r="C14" s="709"/>
      <c r="D14" s="709"/>
      <c r="E14" s="709"/>
      <c r="F14" s="710"/>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8"/>
      <c r="B15" s="709"/>
      <c r="C15" s="709"/>
      <c r="D15" s="709"/>
      <c r="E15" s="709"/>
      <c r="F15" s="710"/>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8"/>
      <c r="B16" s="709"/>
      <c r="C16" s="709"/>
      <c r="D16" s="709"/>
      <c r="E16" s="709"/>
      <c r="F16" s="710"/>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x14ac:dyDescent="0.15">
      <c r="A17" s="708"/>
      <c r="B17" s="709"/>
      <c r="C17" s="709"/>
      <c r="D17" s="709"/>
      <c r="E17" s="709"/>
      <c r="F17" s="710"/>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2"/>
    </row>
    <row r="18" spans="1:50" ht="24.75" customHeight="1" x14ac:dyDescent="0.15">
      <c r="A18" s="708"/>
      <c r="B18" s="709"/>
      <c r="C18" s="709"/>
      <c r="D18" s="709"/>
      <c r="E18" s="709"/>
      <c r="F18" s="710"/>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x14ac:dyDescent="0.15">
      <c r="A19" s="708"/>
      <c r="B19" s="709"/>
      <c r="C19" s="709"/>
      <c r="D19" s="709"/>
      <c r="E19" s="709"/>
      <c r="F19" s="710"/>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x14ac:dyDescent="0.15">
      <c r="A20" s="708"/>
      <c r="B20" s="709"/>
      <c r="C20" s="709"/>
      <c r="D20" s="709"/>
      <c r="E20" s="709"/>
      <c r="F20" s="710"/>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x14ac:dyDescent="0.15">
      <c r="A21" s="708"/>
      <c r="B21" s="709"/>
      <c r="C21" s="709"/>
      <c r="D21" s="709"/>
      <c r="E21" s="709"/>
      <c r="F21" s="710"/>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x14ac:dyDescent="0.15">
      <c r="A22" s="708"/>
      <c r="B22" s="709"/>
      <c r="C22" s="709"/>
      <c r="D22" s="709"/>
      <c r="E22" s="709"/>
      <c r="F22" s="710"/>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x14ac:dyDescent="0.15">
      <c r="A23" s="708"/>
      <c r="B23" s="709"/>
      <c r="C23" s="709"/>
      <c r="D23" s="709"/>
      <c r="E23" s="709"/>
      <c r="F23" s="710"/>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x14ac:dyDescent="0.15">
      <c r="A24" s="708"/>
      <c r="B24" s="709"/>
      <c r="C24" s="709"/>
      <c r="D24" s="709"/>
      <c r="E24" s="709"/>
      <c r="F24" s="710"/>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x14ac:dyDescent="0.15">
      <c r="A25" s="708"/>
      <c r="B25" s="709"/>
      <c r="C25" s="709"/>
      <c r="D25" s="709"/>
      <c r="E25" s="709"/>
      <c r="F25" s="710"/>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x14ac:dyDescent="0.15">
      <c r="A26" s="708"/>
      <c r="B26" s="709"/>
      <c r="C26" s="709"/>
      <c r="D26" s="709"/>
      <c r="E26" s="709"/>
      <c r="F26" s="710"/>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x14ac:dyDescent="0.2">
      <c r="A27" s="708"/>
      <c r="B27" s="709"/>
      <c r="C27" s="709"/>
      <c r="D27" s="709"/>
      <c r="E27" s="709"/>
      <c r="F27" s="710"/>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8"/>
      <c r="B28" s="709"/>
      <c r="C28" s="709"/>
      <c r="D28" s="709"/>
      <c r="E28" s="709"/>
      <c r="F28" s="710"/>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8"/>
      <c r="B29" s="709"/>
      <c r="C29" s="709"/>
      <c r="D29" s="709"/>
      <c r="E29" s="709"/>
      <c r="F29" s="710"/>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x14ac:dyDescent="0.15">
      <c r="A30" s="708"/>
      <c r="B30" s="709"/>
      <c r="C30" s="709"/>
      <c r="D30" s="709"/>
      <c r="E30" s="709"/>
      <c r="F30" s="710"/>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2"/>
    </row>
    <row r="31" spans="1:50" ht="24.75" customHeight="1" x14ac:dyDescent="0.15">
      <c r="A31" s="708"/>
      <c r="B31" s="709"/>
      <c r="C31" s="709"/>
      <c r="D31" s="709"/>
      <c r="E31" s="709"/>
      <c r="F31" s="710"/>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x14ac:dyDescent="0.15">
      <c r="A32" s="708"/>
      <c r="B32" s="709"/>
      <c r="C32" s="709"/>
      <c r="D32" s="709"/>
      <c r="E32" s="709"/>
      <c r="F32" s="710"/>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x14ac:dyDescent="0.15">
      <c r="A33" s="708"/>
      <c r="B33" s="709"/>
      <c r="C33" s="709"/>
      <c r="D33" s="709"/>
      <c r="E33" s="709"/>
      <c r="F33" s="710"/>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x14ac:dyDescent="0.15">
      <c r="A34" s="708"/>
      <c r="B34" s="709"/>
      <c r="C34" s="709"/>
      <c r="D34" s="709"/>
      <c r="E34" s="709"/>
      <c r="F34" s="710"/>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x14ac:dyDescent="0.15">
      <c r="A35" s="708"/>
      <c r="B35" s="709"/>
      <c r="C35" s="709"/>
      <c r="D35" s="709"/>
      <c r="E35" s="709"/>
      <c r="F35" s="710"/>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x14ac:dyDescent="0.15">
      <c r="A36" s="708"/>
      <c r="B36" s="709"/>
      <c r="C36" s="709"/>
      <c r="D36" s="709"/>
      <c r="E36" s="709"/>
      <c r="F36" s="710"/>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x14ac:dyDescent="0.15">
      <c r="A37" s="708"/>
      <c r="B37" s="709"/>
      <c r="C37" s="709"/>
      <c r="D37" s="709"/>
      <c r="E37" s="709"/>
      <c r="F37" s="710"/>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x14ac:dyDescent="0.15">
      <c r="A38" s="708"/>
      <c r="B38" s="709"/>
      <c r="C38" s="709"/>
      <c r="D38" s="709"/>
      <c r="E38" s="709"/>
      <c r="F38" s="710"/>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x14ac:dyDescent="0.15">
      <c r="A39" s="708"/>
      <c r="B39" s="709"/>
      <c r="C39" s="709"/>
      <c r="D39" s="709"/>
      <c r="E39" s="709"/>
      <c r="F39" s="710"/>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x14ac:dyDescent="0.2">
      <c r="A40" s="708"/>
      <c r="B40" s="709"/>
      <c r="C40" s="709"/>
      <c r="D40" s="709"/>
      <c r="E40" s="709"/>
      <c r="F40" s="710"/>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8"/>
      <c r="B41" s="709"/>
      <c r="C41" s="709"/>
      <c r="D41" s="709"/>
      <c r="E41" s="709"/>
      <c r="F41" s="710"/>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8"/>
      <c r="B42" s="709"/>
      <c r="C42" s="709"/>
      <c r="D42" s="709"/>
      <c r="E42" s="709"/>
      <c r="F42" s="710"/>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x14ac:dyDescent="0.15">
      <c r="A43" s="708"/>
      <c r="B43" s="709"/>
      <c r="C43" s="709"/>
      <c r="D43" s="709"/>
      <c r="E43" s="709"/>
      <c r="F43" s="710"/>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2"/>
    </row>
    <row r="44" spans="1:50" ht="24.75" customHeight="1" x14ac:dyDescent="0.15">
      <c r="A44" s="708"/>
      <c r="B44" s="709"/>
      <c r="C44" s="709"/>
      <c r="D44" s="709"/>
      <c r="E44" s="709"/>
      <c r="F44" s="710"/>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x14ac:dyDescent="0.15">
      <c r="A45" s="708"/>
      <c r="B45" s="709"/>
      <c r="C45" s="709"/>
      <c r="D45" s="709"/>
      <c r="E45" s="709"/>
      <c r="F45" s="710"/>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x14ac:dyDescent="0.15">
      <c r="A46" s="708"/>
      <c r="B46" s="709"/>
      <c r="C46" s="709"/>
      <c r="D46" s="709"/>
      <c r="E46" s="709"/>
      <c r="F46" s="710"/>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x14ac:dyDescent="0.15">
      <c r="A47" s="708"/>
      <c r="B47" s="709"/>
      <c r="C47" s="709"/>
      <c r="D47" s="709"/>
      <c r="E47" s="709"/>
      <c r="F47" s="710"/>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x14ac:dyDescent="0.15">
      <c r="A48" s="708"/>
      <c r="B48" s="709"/>
      <c r="C48" s="709"/>
      <c r="D48" s="709"/>
      <c r="E48" s="709"/>
      <c r="F48" s="710"/>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x14ac:dyDescent="0.15">
      <c r="A49" s="708"/>
      <c r="B49" s="709"/>
      <c r="C49" s="709"/>
      <c r="D49" s="709"/>
      <c r="E49" s="709"/>
      <c r="F49" s="710"/>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x14ac:dyDescent="0.15">
      <c r="A50" s="708"/>
      <c r="B50" s="709"/>
      <c r="C50" s="709"/>
      <c r="D50" s="709"/>
      <c r="E50" s="709"/>
      <c r="F50" s="710"/>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x14ac:dyDescent="0.15">
      <c r="A51" s="708"/>
      <c r="B51" s="709"/>
      <c r="C51" s="709"/>
      <c r="D51" s="709"/>
      <c r="E51" s="709"/>
      <c r="F51" s="710"/>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x14ac:dyDescent="0.15">
      <c r="A52" s="708"/>
      <c r="B52" s="709"/>
      <c r="C52" s="709"/>
      <c r="D52" s="709"/>
      <c r="E52" s="709"/>
      <c r="F52" s="710"/>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8"/>
      <c r="B56" s="709"/>
      <c r="C56" s="709"/>
      <c r="D56" s="709"/>
      <c r="E56" s="709"/>
      <c r="F56" s="710"/>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customHeight="1" x14ac:dyDescent="0.15">
      <c r="A57" s="708"/>
      <c r="B57" s="709"/>
      <c r="C57" s="709"/>
      <c r="D57" s="709"/>
      <c r="E57" s="709"/>
      <c r="F57" s="710"/>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2"/>
    </row>
    <row r="58" spans="1:50" ht="24.75" customHeight="1" x14ac:dyDescent="0.15">
      <c r="A58" s="708"/>
      <c r="B58" s="709"/>
      <c r="C58" s="709"/>
      <c r="D58" s="709"/>
      <c r="E58" s="709"/>
      <c r="F58" s="710"/>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x14ac:dyDescent="0.15">
      <c r="A59" s="708"/>
      <c r="B59" s="709"/>
      <c r="C59" s="709"/>
      <c r="D59" s="709"/>
      <c r="E59" s="709"/>
      <c r="F59" s="710"/>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x14ac:dyDescent="0.15">
      <c r="A60" s="708"/>
      <c r="B60" s="709"/>
      <c r="C60" s="709"/>
      <c r="D60" s="709"/>
      <c r="E60" s="709"/>
      <c r="F60" s="710"/>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x14ac:dyDescent="0.15">
      <c r="A61" s="708"/>
      <c r="B61" s="709"/>
      <c r="C61" s="709"/>
      <c r="D61" s="709"/>
      <c r="E61" s="709"/>
      <c r="F61" s="710"/>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x14ac:dyDescent="0.15">
      <c r="A62" s="708"/>
      <c r="B62" s="709"/>
      <c r="C62" s="709"/>
      <c r="D62" s="709"/>
      <c r="E62" s="709"/>
      <c r="F62" s="710"/>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x14ac:dyDescent="0.15">
      <c r="A63" s="708"/>
      <c r="B63" s="709"/>
      <c r="C63" s="709"/>
      <c r="D63" s="709"/>
      <c r="E63" s="709"/>
      <c r="F63" s="710"/>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x14ac:dyDescent="0.15">
      <c r="A64" s="708"/>
      <c r="B64" s="709"/>
      <c r="C64" s="709"/>
      <c r="D64" s="709"/>
      <c r="E64" s="709"/>
      <c r="F64" s="710"/>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x14ac:dyDescent="0.15">
      <c r="A65" s="708"/>
      <c r="B65" s="709"/>
      <c r="C65" s="709"/>
      <c r="D65" s="709"/>
      <c r="E65" s="709"/>
      <c r="F65" s="710"/>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x14ac:dyDescent="0.15">
      <c r="A66" s="708"/>
      <c r="B66" s="709"/>
      <c r="C66" s="709"/>
      <c r="D66" s="709"/>
      <c r="E66" s="709"/>
      <c r="F66" s="710"/>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x14ac:dyDescent="0.2">
      <c r="A67" s="708"/>
      <c r="B67" s="709"/>
      <c r="C67" s="709"/>
      <c r="D67" s="709"/>
      <c r="E67" s="709"/>
      <c r="F67" s="710"/>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8"/>
      <c r="B68" s="709"/>
      <c r="C68" s="709"/>
      <c r="D68" s="709"/>
      <c r="E68" s="709"/>
      <c r="F68" s="710"/>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8"/>
      <c r="B69" s="709"/>
      <c r="C69" s="709"/>
      <c r="D69" s="709"/>
      <c r="E69" s="709"/>
      <c r="F69" s="710"/>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customHeight="1" x14ac:dyDescent="0.15">
      <c r="A70" s="708"/>
      <c r="B70" s="709"/>
      <c r="C70" s="709"/>
      <c r="D70" s="709"/>
      <c r="E70" s="709"/>
      <c r="F70" s="710"/>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2"/>
    </row>
    <row r="71" spans="1:50" ht="24.75" customHeight="1" x14ac:dyDescent="0.15">
      <c r="A71" s="708"/>
      <c r="B71" s="709"/>
      <c r="C71" s="709"/>
      <c r="D71" s="709"/>
      <c r="E71" s="709"/>
      <c r="F71" s="710"/>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x14ac:dyDescent="0.15">
      <c r="A72" s="708"/>
      <c r="B72" s="709"/>
      <c r="C72" s="709"/>
      <c r="D72" s="709"/>
      <c r="E72" s="709"/>
      <c r="F72" s="710"/>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x14ac:dyDescent="0.15">
      <c r="A73" s="708"/>
      <c r="B73" s="709"/>
      <c r="C73" s="709"/>
      <c r="D73" s="709"/>
      <c r="E73" s="709"/>
      <c r="F73" s="710"/>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x14ac:dyDescent="0.15">
      <c r="A74" s="708"/>
      <c r="B74" s="709"/>
      <c r="C74" s="709"/>
      <c r="D74" s="709"/>
      <c r="E74" s="709"/>
      <c r="F74" s="710"/>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x14ac:dyDescent="0.15">
      <c r="A75" s="708"/>
      <c r="B75" s="709"/>
      <c r="C75" s="709"/>
      <c r="D75" s="709"/>
      <c r="E75" s="709"/>
      <c r="F75" s="710"/>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x14ac:dyDescent="0.15">
      <c r="A76" s="708"/>
      <c r="B76" s="709"/>
      <c r="C76" s="709"/>
      <c r="D76" s="709"/>
      <c r="E76" s="709"/>
      <c r="F76" s="710"/>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x14ac:dyDescent="0.15">
      <c r="A77" s="708"/>
      <c r="B77" s="709"/>
      <c r="C77" s="709"/>
      <c r="D77" s="709"/>
      <c r="E77" s="709"/>
      <c r="F77" s="710"/>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x14ac:dyDescent="0.15">
      <c r="A78" s="708"/>
      <c r="B78" s="709"/>
      <c r="C78" s="709"/>
      <c r="D78" s="709"/>
      <c r="E78" s="709"/>
      <c r="F78" s="710"/>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x14ac:dyDescent="0.15">
      <c r="A79" s="708"/>
      <c r="B79" s="709"/>
      <c r="C79" s="709"/>
      <c r="D79" s="709"/>
      <c r="E79" s="709"/>
      <c r="F79" s="710"/>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x14ac:dyDescent="0.2">
      <c r="A80" s="708"/>
      <c r="B80" s="709"/>
      <c r="C80" s="709"/>
      <c r="D80" s="709"/>
      <c r="E80" s="709"/>
      <c r="F80" s="710"/>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8"/>
      <c r="B81" s="709"/>
      <c r="C81" s="709"/>
      <c r="D81" s="709"/>
      <c r="E81" s="709"/>
      <c r="F81" s="710"/>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8"/>
      <c r="B82" s="709"/>
      <c r="C82" s="709"/>
      <c r="D82" s="709"/>
      <c r="E82" s="709"/>
      <c r="F82" s="710"/>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customHeight="1" x14ac:dyDescent="0.15">
      <c r="A83" s="708"/>
      <c r="B83" s="709"/>
      <c r="C83" s="709"/>
      <c r="D83" s="709"/>
      <c r="E83" s="709"/>
      <c r="F83" s="710"/>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2"/>
    </row>
    <row r="84" spans="1:50" ht="24.75" customHeight="1" x14ac:dyDescent="0.15">
      <c r="A84" s="708"/>
      <c r="B84" s="709"/>
      <c r="C84" s="709"/>
      <c r="D84" s="709"/>
      <c r="E84" s="709"/>
      <c r="F84" s="710"/>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x14ac:dyDescent="0.15">
      <c r="A85" s="708"/>
      <c r="B85" s="709"/>
      <c r="C85" s="709"/>
      <c r="D85" s="709"/>
      <c r="E85" s="709"/>
      <c r="F85" s="710"/>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x14ac:dyDescent="0.15">
      <c r="A86" s="708"/>
      <c r="B86" s="709"/>
      <c r="C86" s="709"/>
      <c r="D86" s="709"/>
      <c r="E86" s="709"/>
      <c r="F86" s="710"/>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x14ac:dyDescent="0.15">
      <c r="A87" s="708"/>
      <c r="B87" s="709"/>
      <c r="C87" s="709"/>
      <c r="D87" s="709"/>
      <c r="E87" s="709"/>
      <c r="F87" s="710"/>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x14ac:dyDescent="0.15">
      <c r="A88" s="708"/>
      <c r="B88" s="709"/>
      <c r="C88" s="709"/>
      <c r="D88" s="709"/>
      <c r="E88" s="709"/>
      <c r="F88" s="710"/>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x14ac:dyDescent="0.15">
      <c r="A89" s="708"/>
      <c r="B89" s="709"/>
      <c r="C89" s="709"/>
      <c r="D89" s="709"/>
      <c r="E89" s="709"/>
      <c r="F89" s="710"/>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x14ac:dyDescent="0.15">
      <c r="A90" s="708"/>
      <c r="B90" s="709"/>
      <c r="C90" s="709"/>
      <c r="D90" s="709"/>
      <c r="E90" s="709"/>
      <c r="F90" s="710"/>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x14ac:dyDescent="0.15">
      <c r="A91" s="708"/>
      <c r="B91" s="709"/>
      <c r="C91" s="709"/>
      <c r="D91" s="709"/>
      <c r="E91" s="709"/>
      <c r="F91" s="710"/>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x14ac:dyDescent="0.15">
      <c r="A92" s="708"/>
      <c r="B92" s="709"/>
      <c r="C92" s="709"/>
      <c r="D92" s="709"/>
      <c r="E92" s="709"/>
      <c r="F92" s="710"/>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x14ac:dyDescent="0.2">
      <c r="A93" s="708"/>
      <c r="B93" s="709"/>
      <c r="C93" s="709"/>
      <c r="D93" s="709"/>
      <c r="E93" s="709"/>
      <c r="F93" s="710"/>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8"/>
      <c r="B94" s="709"/>
      <c r="C94" s="709"/>
      <c r="D94" s="709"/>
      <c r="E94" s="709"/>
      <c r="F94" s="710"/>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8"/>
      <c r="B95" s="709"/>
      <c r="C95" s="709"/>
      <c r="D95" s="709"/>
      <c r="E95" s="709"/>
      <c r="F95" s="710"/>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customHeight="1" x14ac:dyDescent="0.15">
      <c r="A96" s="708"/>
      <c r="B96" s="709"/>
      <c r="C96" s="709"/>
      <c r="D96" s="709"/>
      <c r="E96" s="709"/>
      <c r="F96" s="710"/>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2"/>
    </row>
    <row r="97" spans="1:50" ht="24.75" customHeight="1" x14ac:dyDescent="0.15">
      <c r="A97" s="708"/>
      <c r="B97" s="709"/>
      <c r="C97" s="709"/>
      <c r="D97" s="709"/>
      <c r="E97" s="709"/>
      <c r="F97" s="710"/>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x14ac:dyDescent="0.15">
      <c r="A98" s="708"/>
      <c r="B98" s="709"/>
      <c r="C98" s="709"/>
      <c r="D98" s="709"/>
      <c r="E98" s="709"/>
      <c r="F98" s="710"/>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x14ac:dyDescent="0.15">
      <c r="A99" s="708"/>
      <c r="B99" s="709"/>
      <c r="C99" s="709"/>
      <c r="D99" s="709"/>
      <c r="E99" s="709"/>
      <c r="F99" s="710"/>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x14ac:dyDescent="0.15">
      <c r="A100" s="708"/>
      <c r="B100" s="709"/>
      <c r="C100" s="709"/>
      <c r="D100" s="709"/>
      <c r="E100" s="709"/>
      <c r="F100" s="710"/>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x14ac:dyDescent="0.15">
      <c r="A101" s="708"/>
      <c r="B101" s="709"/>
      <c r="C101" s="709"/>
      <c r="D101" s="709"/>
      <c r="E101" s="709"/>
      <c r="F101" s="710"/>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x14ac:dyDescent="0.15">
      <c r="A102" s="708"/>
      <c r="B102" s="709"/>
      <c r="C102" s="709"/>
      <c r="D102" s="709"/>
      <c r="E102" s="709"/>
      <c r="F102" s="710"/>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x14ac:dyDescent="0.15">
      <c r="A103" s="708"/>
      <c r="B103" s="709"/>
      <c r="C103" s="709"/>
      <c r="D103" s="709"/>
      <c r="E103" s="709"/>
      <c r="F103" s="710"/>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x14ac:dyDescent="0.15">
      <c r="A104" s="708"/>
      <c r="B104" s="709"/>
      <c r="C104" s="709"/>
      <c r="D104" s="709"/>
      <c r="E104" s="709"/>
      <c r="F104" s="710"/>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x14ac:dyDescent="0.15">
      <c r="A105" s="708"/>
      <c r="B105" s="709"/>
      <c r="C105" s="709"/>
      <c r="D105" s="709"/>
      <c r="E105" s="709"/>
      <c r="F105" s="710"/>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8"/>
      <c r="B109" s="709"/>
      <c r="C109" s="709"/>
      <c r="D109" s="709"/>
      <c r="E109" s="709"/>
      <c r="F109" s="710"/>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customHeight="1" x14ac:dyDescent="0.15">
      <c r="A110" s="708"/>
      <c r="B110" s="709"/>
      <c r="C110" s="709"/>
      <c r="D110" s="709"/>
      <c r="E110" s="709"/>
      <c r="F110" s="710"/>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2"/>
    </row>
    <row r="111" spans="1:50" ht="24.75" customHeight="1" x14ac:dyDescent="0.15">
      <c r="A111" s="708"/>
      <c r="B111" s="709"/>
      <c r="C111" s="709"/>
      <c r="D111" s="709"/>
      <c r="E111" s="709"/>
      <c r="F111" s="710"/>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x14ac:dyDescent="0.15">
      <c r="A112" s="708"/>
      <c r="B112" s="709"/>
      <c r="C112" s="709"/>
      <c r="D112" s="709"/>
      <c r="E112" s="709"/>
      <c r="F112" s="710"/>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x14ac:dyDescent="0.15">
      <c r="A113" s="708"/>
      <c r="B113" s="709"/>
      <c r="C113" s="709"/>
      <c r="D113" s="709"/>
      <c r="E113" s="709"/>
      <c r="F113" s="710"/>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x14ac:dyDescent="0.15">
      <c r="A114" s="708"/>
      <c r="B114" s="709"/>
      <c r="C114" s="709"/>
      <c r="D114" s="709"/>
      <c r="E114" s="709"/>
      <c r="F114" s="710"/>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x14ac:dyDescent="0.15">
      <c r="A115" s="708"/>
      <c r="B115" s="709"/>
      <c r="C115" s="709"/>
      <c r="D115" s="709"/>
      <c r="E115" s="709"/>
      <c r="F115" s="710"/>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x14ac:dyDescent="0.15">
      <c r="A116" s="708"/>
      <c r="B116" s="709"/>
      <c r="C116" s="709"/>
      <c r="D116" s="709"/>
      <c r="E116" s="709"/>
      <c r="F116" s="710"/>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x14ac:dyDescent="0.15">
      <c r="A117" s="708"/>
      <c r="B117" s="709"/>
      <c r="C117" s="709"/>
      <c r="D117" s="709"/>
      <c r="E117" s="709"/>
      <c r="F117" s="710"/>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x14ac:dyDescent="0.15">
      <c r="A118" s="708"/>
      <c r="B118" s="709"/>
      <c r="C118" s="709"/>
      <c r="D118" s="709"/>
      <c r="E118" s="709"/>
      <c r="F118" s="710"/>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x14ac:dyDescent="0.15">
      <c r="A119" s="708"/>
      <c r="B119" s="709"/>
      <c r="C119" s="709"/>
      <c r="D119" s="709"/>
      <c r="E119" s="709"/>
      <c r="F119" s="710"/>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x14ac:dyDescent="0.2">
      <c r="A120" s="708"/>
      <c r="B120" s="709"/>
      <c r="C120" s="709"/>
      <c r="D120" s="709"/>
      <c r="E120" s="709"/>
      <c r="F120" s="710"/>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8"/>
      <c r="B121" s="709"/>
      <c r="C121" s="709"/>
      <c r="D121" s="709"/>
      <c r="E121" s="709"/>
      <c r="F121" s="710"/>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8"/>
      <c r="B122" s="709"/>
      <c r="C122" s="709"/>
      <c r="D122" s="709"/>
      <c r="E122" s="709"/>
      <c r="F122" s="710"/>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customHeight="1" x14ac:dyDescent="0.15">
      <c r="A123" s="708"/>
      <c r="B123" s="709"/>
      <c r="C123" s="709"/>
      <c r="D123" s="709"/>
      <c r="E123" s="709"/>
      <c r="F123" s="710"/>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2"/>
    </row>
    <row r="124" spans="1:50" ht="24.75" customHeight="1" x14ac:dyDescent="0.15">
      <c r="A124" s="708"/>
      <c r="B124" s="709"/>
      <c r="C124" s="709"/>
      <c r="D124" s="709"/>
      <c r="E124" s="709"/>
      <c r="F124" s="710"/>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x14ac:dyDescent="0.15">
      <c r="A125" s="708"/>
      <c r="B125" s="709"/>
      <c r="C125" s="709"/>
      <c r="D125" s="709"/>
      <c r="E125" s="709"/>
      <c r="F125" s="710"/>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x14ac:dyDescent="0.15">
      <c r="A126" s="708"/>
      <c r="B126" s="709"/>
      <c r="C126" s="709"/>
      <c r="D126" s="709"/>
      <c r="E126" s="709"/>
      <c r="F126" s="710"/>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x14ac:dyDescent="0.15">
      <c r="A127" s="708"/>
      <c r="B127" s="709"/>
      <c r="C127" s="709"/>
      <c r="D127" s="709"/>
      <c r="E127" s="709"/>
      <c r="F127" s="710"/>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x14ac:dyDescent="0.15">
      <c r="A128" s="708"/>
      <c r="B128" s="709"/>
      <c r="C128" s="709"/>
      <c r="D128" s="709"/>
      <c r="E128" s="709"/>
      <c r="F128" s="710"/>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x14ac:dyDescent="0.15">
      <c r="A129" s="708"/>
      <c r="B129" s="709"/>
      <c r="C129" s="709"/>
      <c r="D129" s="709"/>
      <c r="E129" s="709"/>
      <c r="F129" s="710"/>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x14ac:dyDescent="0.15">
      <c r="A130" s="708"/>
      <c r="B130" s="709"/>
      <c r="C130" s="709"/>
      <c r="D130" s="709"/>
      <c r="E130" s="709"/>
      <c r="F130" s="710"/>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x14ac:dyDescent="0.15">
      <c r="A131" s="708"/>
      <c r="B131" s="709"/>
      <c r="C131" s="709"/>
      <c r="D131" s="709"/>
      <c r="E131" s="709"/>
      <c r="F131" s="710"/>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x14ac:dyDescent="0.15">
      <c r="A132" s="708"/>
      <c r="B132" s="709"/>
      <c r="C132" s="709"/>
      <c r="D132" s="709"/>
      <c r="E132" s="709"/>
      <c r="F132" s="710"/>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x14ac:dyDescent="0.2">
      <c r="A133" s="708"/>
      <c r="B133" s="709"/>
      <c r="C133" s="709"/>
      <c r="D133" s="709"/>
      <c r="E133" s="709"/>
      <c r="F133" s="710"/>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8"/>
      <c r="B134" s="709"/>
      <c r="C134" s="709"/>
      <c r="D134" s="709"/>
      <c r="E134" s="709"/>
      <c r="F134" s="710"/>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8"/>
      <c r="B135" s="709"/>
      <c r="C135" s="709"/>
      <c r="D135" s="709"/>
      <c r="E135" s="709"/>
      <c r="F135" s="710"/>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customHeight="1" x14ac:dyDescent="0.15">
      <c r="A136" s="708"/>
      <c r="B136" s="709"/>
      <c r="C136" s="709"/>
      <c r="D136" s="709"/>
      <c r="E136" s="709"/>
      <c r="F136" s="710"/>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2"/>
    </row>
    <row r="137" spans="1:50" ht="24.75" customHeight="1" x14ac:dyDescent="0.15">
      <c r="A137" s="708"/>
      <c r="B137" s="709"/>
      <c r="C137" s="709"/>
      <c r="D137" s="709"/>
      <c r="E137" s="709"/>
      <c r="F137" s="710"/>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x14ac:dyDescent="0.15">
      <c r="A138" s="708"/>
      <c r="B138" s="709"/>
      <c r="C138" s="709"/>
      <c r="D138" s="709"/>
      <c r="E138" s="709"/>
      <c r="F138" s="710"/>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x14ac:dyDescent="0.15">
      <c r="A139" s="708"/>
      <c r="B139" s="709"/>
      <c r="C139" s="709"/>
      <c r="D139" s="709"/>
      <c r="E139" s="709"/>
      <c r="F139" s="710"/>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x14ac:dyDescent="0.15">
      <c r="A140" s="708"/>
      <c r="B140" s="709"/>
      <c r="C140" s="709"/>
      <c r="D140" s="709"/>
      <c r="E140" s="709"/>
      <c r="F140" s="710"/>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x14ac:dyDescent="0.15">
      <c r="A141" s="708"/>
      <c r="B141" s="709"/>
      <c r="C141" s="709"/>
      <c r="D141" s="709"/>
      <c r="E141" s="709"/>
      <c r="F141" s="710"/>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x14ac:dyDescent="0.15">
      <c r="A142" s="708"/>
      <c r="B142" s="709"/>
      <c r="C142" s="709"/>
      <c r="D142" s="709"/>
      <c r="E142" s="709"/>
      <c r="F142" s="710"/>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x14ac:dyDescent="0.15">
      <c r="A143" s="708"/>
      <c r="B143" s="709"/>
      <c r="C143" s="709"/>
      <c r="D143" s="709"/>
      <c r="E143" s="709"/>
      <c r="F143" s="710"/>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x14ac:dyDescent="0.15">
      <c r="A144" s="708"/>
      <c r="B144" s="709"/>
      <c r="C144" s="709"/>
      <c r="D144" s="709"/>
      <c r="E144" s="709"/>
      <c r="F144" s="710"/>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x14ac:dyDescent="0.15">
      <c r="A145" s="708"/>
      <c r="B145" s="709"/>
      <c r="C145" s="709"/>
      <c r="D145" s="709"/>
      <c r="E145" s="709"/>
      <c r="F145" s="710"/>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x14ac:dyDescent="0.2">
      <c r="A146" s="708"/>
      <c r="B146" s="709"/>
      <c r="C146" s="709"/>
      <c r="D146" s="709"/>
      <c r="E146" s="709"/>
      <c r="F146" s="710"/>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8"/>
      <c r="B147" s="709"/>
      <c r="C147" s="709"/>
      <c r="D147" s="709"/>
      <c r="E147" s="709"/>
      <c r="F147" s="710"/>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8"/>
      <c r="B148" s="709"/>
      <c r="C148" s="709"/>
      <c r="D148" s="709"/>
      <c r="E148" s="709"/>
      <c r="F148" s="710"/>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customHeight="1" x14ac:dyDescent="0.15">
      <c r="A149" s="708"/>
      <c r="B149" s="709"/>
      <c r="C149" s="709"/>
      <c r="D149" s="709"/>
      <c r="E149" s="709"/>
      <c r="F149" s="710"/>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2"/>
    </row>
    <row r="150" spans="1:50" ht="24.75" customHeight="1" x14ac:dyDescent="0.15">
      <c r="A150" s="708"/>
      <c r="B150" s="709"/>
      <c r="C150" s="709"/>
      <c r="D150" s="709"/>
      <c r="E150" s="709"/>
      <c r="F150" s="710"/>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x14ac:dyDescent="0.15">
      <c r="A151" s="708"/>
      <c r="B151" s="709"/>
      <c r="C151" s="709"/>
      <c r="D151" s="709"/>
      <c r="E151" s="709"/>
      <c r="F151" s="710"/>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x14ac:dyDescent="0.15">
      <c r="A152" s="708"/>
      <c r="B152" s="709"/>
      <c r="C152" s="709"/>
      <c r="D152" s="709"/>
      <c r="E152" s="709"/>
      <c r="F152" s="710"/>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x14ac:dyDescent="0.15">
      <c r="A153" s="708"/>
      <c r="B153" s="709"/>
      <c r="C153" s="709"/>
      <c r="D153" s="709"/>
      <c r="E153" s="709"/>
      <c r="F153" s="710"/>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x14ac:dyDescent="0.15">
      <c r="A154" s="708"/>
      <c r="B154" s="709"/>
      <c r="C154" s="709"/>
      <c r="D154" s="709"/>
      <c r="E154" s="709"/>
      <c r="F154" s="710"/>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x14ac:dyDescent="0.15">
      <c r="A155" s="708"/>
      <c r="B155" s="709"/>
      <c r="C155" s="709"/>
      <c r="D155" s="709"/>
      <c r="E155" s="709"/>
      <c r="F155" s="710"/>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x14ac:dyDescent="0.15">
      <c r="A156" s="708"/>
      <c r="B156" s="709"/>
      <c r="C156" s="709"/>
      <c r="D156" s="709"/>
      <c r="E156" s="709"/>
      <c r="F156" s="710"/>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x14ac:dyDescent="0.15">
      <c r="A157" s="708"/>
      <c r="B157" s="709"/>
      <c r="C157" s="709"/>
      <c r="D157" s="709"/>
      <c r="E157" s="709"/>
      <c r="F157" s="710"/>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x14ac:dyDescent="0.15">
      <c r="A158" s="708"/>
      <c r="B158" s="709"/>
      <c r="C158" s="709"/>
      <c r="D158" s="709"/>
      <c r="E158" s="709"/>
      <c r="F158" s="710"/>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8"/>
      <c r="B162" s="709"/>
      <c r="C162" s="709"/>
      <c r="D162" s="709"/>
      <c r="E162" s="709"/>
      <c r="F162" s="710"/>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customHeight="1" x14ac:dyDescent="0.15">
      <c r="A163" s="708"/>
      <c r="B163" s="709"/>
      <c r="C163" s="709"/>
      <c r="D163" s="709"/>
      <c r="E163" s="709"/>
      <c r="F163" s="710"/>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2"/>
    </row>
    <row r="164" spans="1:50" ht="24.75" customHeight="1" x14ac:dyDescent="0.15">
      <c r="A164" s="708"/>
      <c r="B164" s="709"/>
      <c r="C164" s="709"/>
      <c r="D164" s="709"/>
      <c r="E164" s="709"/>
      <c r="F164" s="710"/>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x14ac:dyDescent="0.15">
      <c r="A165" s="708"/>
      <c r="B165" s="709"/>
      <c r="C165" s="709"/>
      <c r="D165" s="709"/>
      <c r="E165" s="709"/>
      <c r="F165" s="710"/>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x14ac:dyDescent="0.15">
      <c r="A166" s="708"/>
      <c r="B166" s="709"/>
      <c r="C166" s="709"/>
      <c r="D166" s="709"/>
      <c r="E166" s="709"/>
      <c r="F166" s="710"/>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x14ac:dyDescent="0.15">
      <c r="A167" s="708"/>
      <c r="B167" s="709"/>
      <c r="C167" s="709"/>
      <c r="D167" s="709"/>
      <c r="E167" s="709"/>
      <c r="F167" s="710"/>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x14ac:dyDescent="0.15">
      <c r="A168" s="708"/>
      <c r="B168" s="709"/>
      <c r="C168" s="709"/>
      <c r="D168" s="709"/>
      <c r="E168" s="709"/>
      <c r="F168" s="710"/>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x14ac:dyDescent="0.15">
      <c r="A169" s="708"/>
      <c r="B169" s="709"/>
      <c r="C169" s="709"/>
      <c r="D169" s="709"/>
      <c r="E169" s="709"/>
      <c r="F169" s="710"/>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x14ac:dyDescent="0.15">
      <c r="A170" s="708"/>
      <c r="B170" s="709"/>
      <c r="C170" s="709"/>
      <c r="D170" s="709"/>
      <c r="E170" s="709"/>
      <c r="F170" s="710"/>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x14ac:dyDescent="0.15">
      <c r="A171" s="708"/>
      <c r="B171" s="709"/>
      <c r="C171" s="709"/>
      <c r="D171" s="709"/>
      <c r="E171" s="709"/>
      <c r="F171" s="710"/>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x14ac:dyDescent="0.15">
      <c r="A172" s="708"/>
      <c r="B172" s="709"/>
      <c r="C172" s="709"/>
      <c r="D172" s="709"/>
      <c r="E172" s="709"/>
      <c r="F172" s="710"/>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x14ac:dyDescent="0.2">
      <c r="A173" s="708"/>
      <c r="B173" s="709"/>
      <c r="C173" s="709"/>
      <c r="D173" s="709"/>
      <c r="E173" s="709"/>
      <c r="F173" s="710"/>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8"/>
      <c r="B174" s="709"/>
      <c r="C174" s="709"/>
      <c r="D174" s="709"/>
      <c r="E174" s="709"/>
      <c r="F174" s="710"/>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8"/>
      <c r="B175" s="709"/>
      <c r="C175" s="709"/>
      <c r="D175" s="709"/>
      <c r="E175" s="709"/>
      <c r="F175" s="710"/>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customHeight="1" x14ac:dyDescent="0.15">
      <c r="A176" s="708"/>
      <c r="B176" s="709"/>
      <c r="C176" s="709"/>
      <c r="D176" s="709"/>
      <c r="E176" s="709"/>
      <c r="F176" s="710"/>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2"/>
    </row>
    <row r="177" spans="1:50" ht="24.75" customHeight="1" x14ac:dyDescent="0.15">
      <c r="A177" s="708"/>
      <c r="B177" s="709"/>
      <c r="C177" s="709"/>
      <c r="D177" s="709"/>
      <c r="E177" s="709"/>
      <c r="F177" s="710"/>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x14ac:dyDescent="0.15">
      <c r="A178" s="708"/>
      <c r="B178" s="709"/>
      <c r="C178" s="709"/>
      <c r="D178" s="709"/>
      <c r="E178" s="709"/>
      <c r="F178" s="710"/>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x14ac:dyDescent="0.15">
      <c r="A179" s="708"/>
      <c r="B179" s="709"/>
      <c r="C179" s="709"/>
      <c r="D179" s="709"/>
      <c r="E179" s="709"/>
      <c r="F179" s="710"/>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x14ac:dyDescent="0.15">
      <c r="A180" s="708"/>
      <c r="B180" s="709"/>
      <c r="C180" s="709"/>
      <c r="D180" s="709"/>
      <c r="E180" s="709"/>
      <c r="F180" s="710"/>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x14ac:dyDescent="0.15">
      <c r="A181" s="708"/>
      <c r="B181" s="709"/>
      <c r="C181" s="709"/>
      <c r="D181" s="709"/>
      <c r="E181" s="709"/>
      <c r="F181" s="710"/>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708"/>
      <c r="B182" s="709"/>
      <c r="C182" s="709"/>
      <c r="D182" s="709"/>
      <c r="E182" s="709"/>
      <c r="F182" s="710"/>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708"/>
      <c r="B183" s="709"/>
      <c r="C183" s="709"/>
      <c r="D183" s="709"/>
      <c r="E183" s="709"/>
      <c r="F183" s="710"/>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708"/>
      <c r="B184" s="709"/>
      <c r="C184" s="709"/>
      <c r="D184" s="709"/>
      <c r="E184" s="709"/>
      <c r="F184" s="710"/>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708"/>
      <c r="B185" s="709"/>
      <c r="C185" s="709"/>
      <c r="D185" s="709"/>
      <c r="E185" s="709"/>
      <c r="F185" s="710"/>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x14ac:dyDescent="0.2">
      <c r="A186" s="708"/>
      <c r="B186" s="709"/>
      <c r="C186" s="709"/>
      <c r="D186" s="709"/>
      <c r="E186" s="709"/>
      <c r="F186" s="710"/>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8"/>
      <c r="B187" s="709"/>
      <c r="C187" s="709"/>
      <c r="D187" s="709"/>
      <c r="E187" s="709"/>
      <c r="F187" s="710"/>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8"/>
      <c r="B188" s="709"/>
      <c r="C188" s="709"/>
      <c r="D188" s="709"/>
      <c r="E188" s="709"/>
      <c r="F188" s="710"/>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customHeight="1" x14ac:dyDescent="0.15">
      <c r="A189" s="708"/>
      <c r="B189" s="709"/>
      <c r="C189" s="709"/>
      <c r="D189" s="709"/>
      <c r="E189" s="709"/>
      <c r="F189" s="710"/>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2"/>
    </row>
    <row r="190" spans="1:50" ht="24.75" customHeight="1" x14ac:dyDescent="0.15">
      <c r="A190" s="708"/>
      <c r="B190" s="709"/>
      <c r="C190" s="709"/>
      <c r="D190" s="709"/>
      <c r="E190" s="709"/>
      <c r="F190" s="710"/>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x14ac:dyDescent="0.15">
      <c r="A191" s="708"/>
      <c r="B191" s="709"/>
      <c r="C191" s="709"/>
      <c r="D191" s="709"/>
      <c r="E191" s="709"/>
      <c r="F191" s="710"/>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x14ac:dyDescent="0.15">
      <c r="A192" s="708"/>
      <c r="B192" s="709"/>
      <c r="C192" s="709"/>
      <c r="D192" s="709"/>
      <c r="E192" s="709"/>
      <c r="F192" s="710"/>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x14ac:dyDescent="0.15">
      <c r="A193" s="708"/>
      <c r="B193" s="709"/>
      <c r="C193" s="709"/>
      <c r="D193" s="709"/>
      <c r="E193" s="709"/>
      <c r="F193" s="710"/>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x14ac:dyDescent="0.15">
      <c r="A194" s="708"/>
      <c r="B194" s="709"/>
      <c r="C194" s="709"/>
      <c r="D194" s="709"/>
      <c r="E194" s="709"/>
      <c r="F194" s="710"/>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x14ac:dyDescent="0.15">
      <c r="A195" s="708"/>
      <c r="B195" s="709"/>
      <c r="C195" s="709"/>
      <c r="D195" s="709"/>
      <c r="E195" s="709"/>
      <c r="F195" s="710"/>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x14ac:dyDescent="0.15">
      <c r="A196" s="708"/>
      <c r="B196" s="709"/>
      <c r="C196" s="709"/>
      <c r="D196" s="709"/>
      <c r="E196" s="709"/>
      <c r="F196" s="710"/>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x14ac:dyDescent="0.15">
      <c r="A197" s="708"/>
      <c r="B197" s="709"/>
      <c r="C197" s="709"/>
      <c r="D197" s="709"/>
      <c r="E197" s="709"/>
      <c r="F197" s="710"/>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x14ac:dyDescent="0.15">
      <c r="A198" s="708"/>
      <c r="B198" s="709"/>
      <c r="C198" s="709"/>
      <c r="D198" s="709"/>
      <c r="E198" s="709"/>
      <c r="F198" s="710"/>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x14ac:dyDescent="0.2">
      <c r="A199" s="708"/>
      <c r="B199" s="709"/>
      <c r="C199" s="709"/>
      <c r="D199" s="709"/>
      <c r="E199" s="709"/>
      <c r="F199" s="710"/>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8"/>
      <c r="B200" s="709"/>
      <c r="C200" s="709"/>
      <c r="D200" s="709"/>
      <c r="E200" s="709"/>
      <c r="F200" s="710"/>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8"/>
      <c r="B201" s="709"/>
      <c r="C201" s="709"/>
      <c r="D201" s="709"/>
      <c r="E201" s="709"/>
      <c r="F201" s="710"/>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customHeight="1" x14ac:dyDescent="0.15">
      <c r="A202" s="708"/>
      <c r="B202" s="709"/>
      <c r="C202" s="709"/>
      <c r="D202" s="709"/>
      <c r="E202" s="709"/>
      <c r="F202" s="710"/>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2"/>
    </row>
    <row r="203" spans="1:50" ht="24.75" customHeight="1" x14ac:dyDescent="0.15">
      <c r="A203" s="708"/>
      <c r="B203" s="709"/>
      <c r="C203" s="709"/>
      <c r="D203" s="709"/>
      <c r="E203" s="709"/>
      <c r="F203" s="710"/>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x14ac:dyDescent="0.15">
      <c r="A204" s="708"/>
      <c r="B204" s="709"/>
      <c r="C204" s="709"/>
      <c r="D204" s="709"/>
      <c r="E204" s="709"/>
      <c r="F204" s="710"/>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x14ac:dyDescent="0.15">
      <c r="A205" s="708"/>
      <c r="B205" s="709"/>
      <c r="C205" s="709"/>
      <c r="D205" s="709"/>
      <c r="E205" s="709"/>
      <c r="F205" s="710"/>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x14ac:dyDescent="0.15">
      <c r="A206" s="708"/>
      <c r="B206" s="709"/>
      <c r="C206" s="709"/>
      <c r="D206" s="709"/>
      <c r="E206" s="709"/>
      <c r="F206" s="710"/>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x14ac:dyDescent="0.15">
      <c r="A207" s="708"/>
      <c r="B207" s="709"/>
      <c r="C207" s="709"/>
      <c r="D207" s="709"/>
      <c r="E207" s="709"/>
      <c r="F207" s="710"/>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x14ac:dyDescent="0.15">
      <c r="A208" s="708"/>
      <c r="B208" s="709"/>
      <c r="C208" s="709"/>
      <c r="D208" s="709"/>
      <c r="E208" s="709"/>
      <c r="F208" s="710"/>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x14ac:dyDescent="0.15">
      <c r="A209" s="708"/>
      <c r="B209" s="709"/>
      <c r="C209" s="709"/>
      <c r="D209" s="709"/>
      <c r="E209" s="709"/>
      <c r="F209" s="710"/>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x14ac:dyDescent="0.15">
      <c r="A210" s="708"/>
      <c r="B210" s="709"/>
      <c r="C210" s="709"/>
      <c r="D210" s="709"/>
      <c r="E210" s="709"/>
      <c r="F210" s="710"/>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x14ac:dyDescent="0.15">
      <c r="A211" s="708"/>
      <c r="B211" s="709"/>
      <c r="C211" s="709"/>
      <c r="D211" s="709"/>
      <c r="E211" s="709"/>
      <c r="F211" s="710"/>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8"/>
      <c r="B215" s="709"/>
      <c r="C215" s="709"/>
      <c r="D215" s="709"/>
      <c r="E215" s="709"/>
      <c r="F215" s="710"/>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customHeight="1" x14ac:dyDescent="0.15">
      <c r="A216" s="708"/>
      <c r="B216" s="709"/>
      <c r="C216" s="709"/>
      <c r="D216" s="709"/>
      <c r="E216" s="709"/>
      <c r="F216" s="710"/>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2"/>
    </row>
    <row r="217" spans="1:50" ht="24.75" customHeight="1" x14ac:dyDescent="0.15">
      <c r="A217" s="708"/>
      <c r="B217" s="709"/>
      <c r="C217" s="709"/>
      <c r="D217" s="709"/>
      <c r="E217" s="709"/>
      <c r="F217" s="710"/>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x14ac:dyDescent="0.15">
      <c r="A218" s="708"/>
      <c r="B218" s="709"/>
      <c r="C218" s="709"/>
      <c r="D218" s="709"/>
      <c r="E218" s="709"/>
      <c r="F218" s="710"/>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x14ac:dyDescent="0.15">
      <c r="A219" s="708"/>
      <c r="B219" s="709"/>
      <c r="C219" s="709"/>
      <c r="D219" s="709"/>
      <c r="E219" s="709"/>
      <c r="F219" s="710"/>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x14ac:dyDescent="0.15">
      <c r="A220" s="708"/>
      <c r="B220" s="709"/>
      <c r="C220" s="709"/>
      <c r="D220" s="709"/>
      <c r="E220" s="709"/>
      <c r="F220" s="710"/>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x14ac:dyDescent="0.15">
      <c r="A221" s="708"/>
      <c r="B221" s="709"/>
      <c r="C221" s="709"/>
      <c r="D221" s="709"/>
      <c r="E221" s="709"/>
      <c r="F221" s="710"/>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x14ac:dyDescent="0.15">
      <c r="A222" s="708"/>
      <c r="B222" s="709"/>
      <c r="C222" s="709"/>
      <c r="D222" s="709"/>
      <c r="E222" s="709"/>
      <c r="F222" s="710"/>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x14ac:dyDescent="0.15">
      <c r="A223" s="708"/>
      <c r="B223" s="709"/>
      <c r="C223" s="709"/>
      <c r="D223" s="709"/>
      <c r="E223" s="709"/>
      <c r="F223" s="710"/>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x14ac:dyDescent="0.15">
      <c r="A224" s="708"/>
      <c r="B224" s="709"/>
      <c r="C224" s="709"/>
      <c r="D224" s="709"/>
      <c r="E224" s="709"/>
      <c r="F224" s="710"/>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x14ac:dyDescent="0.15">
      <c r="A225" s="708"/>
      <c r="B225" s="709"/>
      <c r="C225" s="709"/>
      <c r="D225" s="709"/>
      <c r="E225" s="709"/>
      <c r="F225" s="710"/>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x14ac:dyDescent="0.2">
      <c r="A226" s="708"/>
      <c r="B226" s="709"/>
      <c r="C226" s="709"/>
      <c r="D226" s="709"/>
      <c r="E226" s="709"/>
      <c r="F226" s="710"/>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8"/>
      <c r="B227" s="709"/>
      <c r="C227" s="709"/>
      <c r="D227" s="709"/>
      <c r="E227" s="709"/>
      <c r="F227" s="710"/>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8"/>
      <c r="B228" s="709"/>
      <c r="C228" s="709"/>
      <c r="D228" s="709"/>
      <c r="E228" s="709"/>
      <c r="F228" s="710"/>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customHeight="1" x14ac:dyDescent="0.15">
      <c r="A229" s="708"/>
      <c r="B229" s="709"/>
      <c r="C229" s="709"/>
      <c r="D229" s="709"/>
      <c r="E229" s="709"/>
      <c r="F229" s="710"/>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2"/>
    </row>
    <row r="230" spans="1:50" ht="24.75" customHeight="1" x14ac:dyDescent="0.15">
      <c r="A230" s="708"/>
      <c r="B230" s="709"/>
      <c r="C230" s="709"/>
      <c r="D230" s="709"/>
      <c r="E230" s="709"/>
      <c r="F230" s="710"/>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x14ac:dyDescent="0.15">
      <c r="A231" s="708"/>
      <c r="B231" s="709"/>
      <c r="C231" s="709"/>
      <c r="D231" s="709"/>
      <c r="E231" s="709"/>
      <c r="F231" s="710"/>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x14ac:dyDescent="0.15">
      <c r="A232" s="708"/>
      <c r="B232" s="709"/>
      <c r="C232" s="709"/>
      <c r="D232" s="709"/>
      <c r="E232" s="709"/>
      <c r="F232" s="710"/>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x14ac:dyDescent="0.15">
      <c r="A233" s="708"/>
      <c r="B233" s="709"/>
      <c r="C233" s="709"/>
      <c r="D233" s="709"/>
      <c r="E233" s="709"/>
      <c r="F233" s="710"/>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x14ac:dyDescent="0.15">
      <c r="A234" s="708"/>
      <c r="B234" s="709"/>
      <c r="C234" s="709"/>
      <c r="D234" s="709"/>
      <c r="E234" s="709"/>
      <c r="F234" s="710"/>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x14ac:dyDescent="0.15">
      <c r="A235" s="708"/>
      <c r="B235" s="709"/>
      <c r="C235" s="709"/>
      <c r="D235" s="709"/>
      <c r="E235" s="709"/>
      <c r="F235" s="710"/>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x14ac:dyDescent="0.15">
      <c r="A236" s="708"/>
      <c r="B236" s="709"/>
      <c r="C236" s="709"/>
      <c r="D236" s="709"/>
      <c r="E236" s="709"/>
      <c r="F236" s="710"/>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x14ac:dyDescent="0.15">
      <c r="A237" s="708"/>
      <c r="B237" s="709"/>
      <c r="C237" s="709"/>
      <c r="D237" s="709"/>
      <c r="E237" s="709"/>
      <c r="F237" s="710"/>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x14ac:dyDescent="0.15">
      <c r="A238" s="708"/>
      <c r="B238" s="709"/>
      <c r="C238" s="709"/>
      <c r="D238" s="709"/>
      <c r="E238" s="709"/>
      <c r="F238" s="710"/>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x14ac:dyDescent="0.2">
      <c r="A239" s="708"/>
      <c r="B239" s="709"/>
      <c r="C239" s="709"/>
      <c r="D239" s="709"/>
      <c r="E239" s="709"/>
      <c r="F239" s="710"/>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8"/>
      <c r="B240" s="709"/>
      <c r="C240" s="709"/>
      <c r="D240" s="709"/>
      <c r="E240" s="709"/>
      <c r="F240" s="710"/>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8"/>
      <c r="B241" s="709"/>
      <c r="C241" s="709"/>
      <c r="D241" s="709"/>
      <c r="E241" s="709"/>
      <c r="F241" s="710"/>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customHeight="1" x14ac:dyDescent="0.15">
      <c r="A242" s="708"/>
      <c r="B242" s="709"/>
      <c r="C242" s="709"/>
      <c r="D242" s="709"/>
      <c r="E242" s="709"/>
      <c r="F242" s="710"/>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2"/>
    </row>
    <row r="243" spans="1:50" ht="24.75" customHeight="1" x14ac:dyDescent="0.15">
      <c r="A243" s="708"/>
      <c r="B243" s="709"/>
      <c r="C243" s="709"/>
      <c r="D243" s="709"/>
      <c r="E243" s="709"/>
      <c r="F243" s="710"/>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x14ac:dyDescent="0.15">
      <c r="A244" s="708"/>
      <c r="B244" s="709"/>
      <c r="C244" s="709"/>
      <c r="D244" s="709"/>
      <c r="E244" s="709"/>
      <c r="F244" s="710"/>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x14ac:dyDescent="0.15">
      <c r="A245" s="708"/>
      <c r="B245" s="709"/>
      <c r="C245" s="709"/>
      <c r="D245" s="709"/>
      <c r="E245" s="709"/>
      <c r="F245" s="710"/>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x14ac:dyDescent="0.15">
      <c r="A246" s="708"/>
      <c r="B246" s="709"/>
      <c r="C246" s="709"/>
      <c r="D246" s="709"/>
      <c r="E246" s="709"/>
      <c r="F246" s="710"/>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x14ac:dyDescent="0.15">
      <c r="A247" s="708"/>
      <c r="B247" s="709"/>
      <c r="C247" s="709"/>
      <c r="D247" s="709"/>
      <c r="E247" s="709"/>
      <c r="F247" s="710"/>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x14ac:dyDescent="0.15">
      <c r="A248" s="708"/>
      <c r="B248" s="709"/>
      <c r="C248" s="709"/>
      <c r="D248" s="709"/>
      <c r="E248" s="709"/>
      <c r="F248" s="710"/>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x14ac:dyDescent="0.15">
      <c r="A249" s="708"/>
      <c r="B249" s="709"/>
      <c r="C249" s="709"/>
      <c r="D249" s="709"/>
      <c r="E249" s="709"/>
      <c r="F249" s="710"/>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x14ac:dyDescent="0.15">
      <c r="A250" s="708"/>
      <c r="B250" s="709"/>
      <c r="C250" s="709"/>
      <c r="D250" s="709"/>
      <c r="E250" s="709"/>
      <c r="F250" s="710"/>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x14ac:dyDescent="0.15">
      <c r="A251" s="708"/>
      <c r="B251" s="709"/>
      <c r="C251" s="709"/>
      <c r="D251" s="709"/>
      <c r="E251" s="709"/>
      <c r="F251" s="710"/>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x14ac:dyDescent="0.2">
      <c r="A252" s="708"/>
      <c r="B252" s="709"/>
      <c r="C252" s="709"/>
      <c r="D252" s="709"/>
      <c r="E252" s="709"/>
      <c r="F252" s="710"/>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8"/>
      <c r="B253" s="709"/>
      <c r="C253" s="709"/>
      <c r="D253" s="709"/>
      <c r="E253" s="709"/>
      <c r="F253" s="710"/>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8"/>
      <c r="B254" s="709"/>
      <c r="C254" s="709"/>
      <c r="D254" s="709"/>
      <c r="E254" s="709"/>
      <c r="F254" s="710"/>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customHeight="1" x14ac:dyDescent="0.15">
      <c r="A255" s="708"/>
      <c r="B255" s="709"/>
      <c r="C255" s="709"/>
      <c r="D255" s="709"/>
      <c r="E255" s="709"/>
      <c r="F255" s="710"/>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2"/>
    </row>
    <row r="256" spans="1:50" ht="24.75" customHeight="1" x14ac:dyDescent="0.15">
      <c r="A256" s="708"/>
      <c r="B256" s="709"/>
      <c r="C256" s="709"/>
      <c r="D256" s="709"/>
      <c r="E256" s="709"/>
      <c r="F256" s="710"/>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x14ac:dyDescent="0.15">
      <c r="A257" s="708"/>
      <c r="B257" s="709"/>
      <c r="C257" s="709"/>
      <c r="D257" s="709"/>
      <c r="E257" s="709"/>
      <c r="F257" s="710"/>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x14ac:dyDescent="0.15">
      <c r="A258" s="708"/>
      <c r="B258" s="709"/>
      <c r="C258" s="709"/>
      <c r="D258" s="709"/>
      <c r="E258" s="709"/>
      <c r="F258" s="710"/>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x14ac:dyDescent="0.15">
      <c r="A259" s="708"/>
      <c r="B259" s="709"/>
      <c r="C259" s="709"/>
      <c r="D259" s="709"/>
      <c r="E259" s="709"/>
      <c r="F259" s="710"/>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x14ac:dyDescent="0.15">
      <c r="A260" s="708"/>
      <c r="B260" s="709"/>
      <c r="C260" s="709"/>
      <c r="D260" s="709"/>
      <c r="E260" s="709"/>
      <c r="F260" s="710"/>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x14ac:dyDescent="0.15">
      <c r="A261" s="708"/>
      <c r="B261" s="709"/>
      <c r="C261" s="709"/>
      <c r="D261" s="709"/>
      <c r="E261" s="709"/>
      <c r="F261" s="710"/>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x14ac:dyDescent="0.15">
      <c r="A262" s="708"/>
      <c r="B262" s="709"/>
      <c r="C262" s="709"/>
      <c r="D262" s="709"/>
      <c r="E262" s="709"/>
      <c r="F262" s="710"/>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x14ac:dyDescent="0.15">
      <c r="A263" s="708"/>
      <c r="B263" s="709"/>
      <c r="C263" s="709"/>
      <c r="D263" s="709"/>
      <c r="E263" s="709"/>
      <c r="F263" s="710"/>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x14ac:dyDescent="0.15">
      <c r="A264" s="708"/>
      <c r="B264" s="709"/>
      <c r="C264" s="709"/>
      <c r="D264" s="709"/>
      <c r="E264" s="709"/>
      <c r="F264" s="710"/>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414</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x14ac:dyDescent="0.15">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x14ac:dyDescent="0.15">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x14ac:dyDescent="0.15">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x14ac:dyDescent="0.15">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x14ac:dyDescent="0.15">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x14ac:dyDescent="0.15">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x14ac:dyDescent="0.15">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x14ac:dyDescent="0.15">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x14ac:dyDescent="0.15">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414</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x14ac:dyDescent="0.15">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x14ac:dyDescent="0.15">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x14ac:dyDescent="0.15">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x14ac:dyDescent="0.15">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x14ac:dyDescent="0.15">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x14ac:dyDescent="0.15">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x14ac:dyDescent="0.15">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x14ac:dyDescent="0.15">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x14ac:dyDescent="0.15">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414</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x14ac:dyDescent="0.15">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x14ac:dyDescent="0.15">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x14ac:dyDescent="0.15">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x14ac:dyDescent="0.15">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x14ac:dyDescent="0.15">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x14ac:dyDescent="0.15">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x14ac:dyDescent="0.15">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x14ac:dyDescent="0.15">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x14ac:dyDescent="0.15">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429</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414</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x14ac:dyDescent="0.15">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x14ac:dyDescent="0.15">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x14ac:dyDescent="0.15">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x14ac:dyDescent="0.15">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x14ac:dyDescent="0.15">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x14ac:dyDescent="0.15">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x14ac:dyDescent="0.15">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x14ac:dyDescent="0.15">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x14ac:dyDescent="0.15">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x14ac:dyDescent="0.15">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x14ac:dyDescent="0.15">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x14ac:dyDescent="0.15">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x14ac:dyDescent="0.15">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x14ac:dyDescent="0.15">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414</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x14ac:dyDescent="0.15">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x14ac:dyDescent="0.15">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x14ac:dyDescent="0.15">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x14ac:dyDescent="0.15">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x14ac:dyDescent="0.15">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x14ac:dyDescent="0.15">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x14ac:dyDescent="0.15">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x14ac:dyDescent="0.15">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x14ac:dyDescent="0.15">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414</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x14ac:dyDescent="0.15">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x14ac:dyDescent="0.15">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x14ac:dyDescent="0.15">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x14ac:dyDescent="0.15">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x14ac:dyDescent="0.15">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x14ac:dyDescent="0.15">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x14ac:dyDescent="0.15">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x14ac:dyDescent="0.15">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x14ac:dyDescent="0.15">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x14ac:dyDescent="0.15">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x14ac:dyDescent="0.15">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x14ac:dyDescent="0.15">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414</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x14ac:dyDescent="0.15">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414</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x14ac:dyDescent="0.15">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x14ac:dyDescent="0.15">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x14ac:dyDescent="0.15">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x14ac:dyDescent="0.15">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x14ac:dyDescent="0.15">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x14ac:dyDescent="0.15">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x14ac:dyDescent="0.15">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x14ac:dyDescent="0.15">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x14ac:dyDescent="0.15">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x14ac:dyDescent="0.15">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x14ac:dyDescent="0.15">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x14ac:dyDescent="0.15">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x14ac:dyDescent="0.15">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414</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x14ac:dyDescent="0.15">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x14ac:dyDescent="0.15">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x14ac:dyDescent="0.15">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414</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x14ac:dyDescent="0.15">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x14ac:dyDescent="0.15">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x14ac:dyDescent="0.15">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414</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x14ac:dyDescent="0.15">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x14ac:dyDescent="0.15">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x14ac:dyDescent="0.15">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x14ac:dyDescent="0.15">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x14ac:dyDescent="0.15">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x14ac:dyDescent="0.15">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x14ac:dyDescent="0.15">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x14ac:dyDescent="0.15">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414</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x14ac:dyDescent="0.15">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x14ac:dyDescent="0.15">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x14ac:dyDescent="0.15">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414</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x14ac:dyDescent="0.15">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x14ac:dyDescent="0.15">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x14ac:dyDescent="0.15">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x14ac:dyDescent="0.15">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x14ac:dyDescent="0.15">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x14ac:dyDescent="0.15">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x14ac:dyDescent="0.15">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x14ac:dyDescent="0.15">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x14ac:dyDescent="0.15">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x14ac:dyDescent="0.15">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x14ac:dyDescent="0.15">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x14ac:dyDescent="0.15">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x14ac:dyDescent="0.15">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x14ac:dyDescent="0.15">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x14ac:dyDescent="0.15">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x14ac:dyDescent="0.15">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x14ac:dyDescent="0.15">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x14ac:dyDescent="0.15">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x14ac:dyDescent="0.15">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x14ac:dyDescent="0.15">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x14ac:dyDescent="0.15">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x14ac:dyDescent="0.15">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x14ac:dyDescent="0.15">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x14ac:dyDescent="0.15">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x14ac:dyDescent="0.15">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x14ac:dyDescent="0.15">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x14ac:dyDescent="0.15">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x14ac:dyDescent="0.15">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x14ac:dyDescent="0.15">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x14ac:dyDescent="0.15">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454</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x14ac:dyDescent="0.15">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x14ac:dyDescent="0.15">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x14ac:dyDescent="0.15">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x14ac:dyDescent="0.15">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x14ac:dyDescent="0.15">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x14ac:dyDescent="0.15">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x14ac:dyDescent="0.15">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x14ac:dyDescent="0.15">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x14ac:dyDescent="0.15">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x14ac:dyDescent="0.15">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x14ac:dyDescent="0.15">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x14ac:dyDescent="0.15">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x14ac:dyDescent="0.15">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x14ac:dyDescent="0.15">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x14ac:dyDescent="0.15">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x14ac:dyDescent="0.15">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x14ac:dyDescent="0.15">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x14ac:dyDescent="0.15">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414</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x14ac:dyDescent="0.15">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x14ac:dyDescent="0.15">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x14ac:dyDescent="0.15">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x14ac:dyDescent="0.15">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x14ac:dyDescent="0.15">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x14ac:dyDescent="0.15">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x14ac:dyDescent="0.15">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x14ac:dyDescent="0.15">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x14ac:dyDescent="0.15">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x14ac:dyDescent="0.15">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x14ac:dyDescent="0.15">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x14ac:dyDescent="0.15">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414</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x14ac:dyDescent="0.15">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x14ac:dyDescent="0.15">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x14ac:dyDescent="0.15">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x14ac:dyDescent="0.15">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x14ac:dyDescent="0.15">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x14ac:dyDescent="0.15">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x14ac:dyDescent="0.15">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x14ac:dyDescent="0.15">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x14ac:dyDescent="0.15">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x14ac:dyDescent="0.15">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x14ac:dyDescent="0.15">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x14ac:dyDescent="0.15">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x14ac:dyDescent="0.15">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x14ac:dyDescent="0.15">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x14ac:dyDescent="0.15">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x14ac:dyDescent="0.15">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x14ac:dyDescent="0.15">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x14ac:dyDescent="0.15">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x14ac:dyDescent="0.15">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x14ac:dyDescent="0.15">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x14ac:dyDescent="0.15">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x14ac:dyDescent="0.15">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x14ac:dyDescent="0.15">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x14ac:dyDescent="0.15">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x14ac:dyDescent="0.15">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x14ac:dyDescent="0.15">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x14ac:dyDescent="0.15">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2015-06-19T00:29:58Z</cp:lastPrinted>
  <dcterms:created xsi:type="dcterms:W3CDTF">2012-03-13T00:50:25Z</dcterms:created>
  <dcterms:modified xsi:type="dcterms:W3CDTF">2015-07-10T01:39:08Z</dcterms:modified>
</cp:coreProperties>
</file>