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9.総合政策局（運輸）\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<sst xmlns="http://schemas.openxmlformats.org/spreadsheetml/2006/main" count="1511" uniqueCount="572">
  <si>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</si>
  <si>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</si>
  <si>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</si>
  <si>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</si>
  <si>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</si>
  <si>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</si>
  <si>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</si>
  <si>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</si>
  <si>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</si>
  <si>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</si>
  <si>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</si>
  <si>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</si>
  <si>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</si>
  <si>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</si>
  <si>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</si>
  <si>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</si>
  <si>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</si>
  <si>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</si>
  <si>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</si>
  <si>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</si>
  <si>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</si>
  <si>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</si>
  <si>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</si>
  <si>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</si>
  <si>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</si>
  <si>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</si>
  <si>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</si>
  <si>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</si>
  <si>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</si>
  <si>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</si>
  <si>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</si>
  <si>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</si>
  <si>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</si>
  <si>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</si>
  <si>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</si>
  <si>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</si>
  <si>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</si>
  <si>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</si>
  <si>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</si>
  <si>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</si>
  <si>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</si>
  <si>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</si>
  <si>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</si>
  <si>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</si>
  <si>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</si>
  <si>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</si>
  <si>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</si>
  <si>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</si>
  <si>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</si>
  <si>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</si>
  <si>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</si>
  <si>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</si>
  <si>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</si>
  <si>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</si>
  <si>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</si>
  <si>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</si>
  <si>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</si>
  <si>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</si>
  <si>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</si>
  <si>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</si>
  <si>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</si>
  <si>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</si>
  <si>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</si>
  <si>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</si>
  <si>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</si>
  <si>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</si>
  <si>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</si>
  <si>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</si>
  <si>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</si>
  <si>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</si>
  <si>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</si>
  <si>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</si>
  <si>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</si>
  <si>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</si>
  <si>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</si>
  <si>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</si>
  <si>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</si>
  <si>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</si>
  <si>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</si>
  <si>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</si>
  <si>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</si>
  <si>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</si>
  <si>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</si>
  <si>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</si>
  <si>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</si>
  <si>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</si>
  <si>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</si>
  <si>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</si>
  <si>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</si>
  <si>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</si>
  <si>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</si>
  <si>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</si>
  <si>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</si>
  <si>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</si>
  <si>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</si>
  <si>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</si>
  <si>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</si>
  <si>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</si>
  <si>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</si>
  <si>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</si>
  <si>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</si>
  <si>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</si>
  <si>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</si>
  <si>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</si>
  <si>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</si>
  <si>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</si>
  <si>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</si>
  <si>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</si>
  <si>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</si>
  <si>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</si>
  <si>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</si>
  <si>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</si>
  <si>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</si>
  <si>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</si>
  <si>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</si>
  <si>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</si>
  <si>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</si>
  <si>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</si>
  <si>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</si>
  <si>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</si>
  <si>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</si>
  <si>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</si>
  <si>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</si>
  <si>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</si>
  <si>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</si>
  <si>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</si>
  <si>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</si>
  <si>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</si>
  <si>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</si>
  <si>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</si>
  <si>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</si>
  <si>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</si>
  <si>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</si>
  <si>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</si>
  <si>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</si>
  <si>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</si>
  <si>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</si>
  <si>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</si>
  <si>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</si>
  <si>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</si>
  <si>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</si>
  <si>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</si>
  <si>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</si>
  <si>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</si>
  <si>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</si>
  <si>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</si>
  <si>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</si>
  <si>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</si>
  <si>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</si>
  <si>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</si>
  <si>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</si>
  <si>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</si>
  <si>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</si>
  <si>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</si>
  <si>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</si>
  <si>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</si>
  <si>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</si>
  <si>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</si>
  <si>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</si>
  <si>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</si>
  <si>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</si>
  <si>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</si>
  <si>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</si>
  <si>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</si>
  <si>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</si>
  <si>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</si>
  <si>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</si>
  <si>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</si>
  <si>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</si>
  <si>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</si>
  <si>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</si>
  <si>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</si>
  <si>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</si>
  <si>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</si>
  <si>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</si>
  <si>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</si>
  <si>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</si>
  <si>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</si>
  <si>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</si>
  <si>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</si>
  <si>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</si>
  <si>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</si>
  <si>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</si>
  <si>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</si>
  <si>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</si>
  <si>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</si>
  <si>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</si>
  <si>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</si>
  <si>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</si>
  <si>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</si>
  <si>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</si>
  <si>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</si>
  <si>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</si>
  <si>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</si>
  <si>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</si>
  <si>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</si>
  <si>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</si>
  <si>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</si>
  <si>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</si>
  <si>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</si>
  <si>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</si>
  <si>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</si>
  <si>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</si>
  <si>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</si>
  <si>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</si>
  <si>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</si>
  <si>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</si>
  <si>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</si>
  <si>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</si>
  <si>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</si>
  <si>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</si>
  <si>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</si>
  <si>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</si>
  <si>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</si>
  <si>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</si>
  <si>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</si>
  <si>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</si>
  <si>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</si>
  <si>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</si>
  <si>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</si>
  <si>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</si>
  <si>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</si>
  <si>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</si>
  <si>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</si>
  <si>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</si>
  <si>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</si>
  <si>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</si>
  <si>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</si>
  <si>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</si>
  <si>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</si>
  <si>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</si>
  <si>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</si>
  <si>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</si>
  <si>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</si>
  <si>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</si>
  <si>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</si>
  <si>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</si>
  <si>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</si>
  <si>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</si>
  <si>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</si>
  <si>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</si>
  <si>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</si>
  <si>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</si>
  <si>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</si>
  <si>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</si>
  <si>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</si>
  <si>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</si>
  <si>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</si>
  <si>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</si>
  <si>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</si>
  <si>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</si>
  <si>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</si>
  <si>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</si>
  <si>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</si>
  <si>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</si>
  <si>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</si>
  <si>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</si>
  <si>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</si>
  <si>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</si>
  <si>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</si>
  <si>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</si>
  <si>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</si>
  <si>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</si>
  <si>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</si>
  <si>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</si>
  <si>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</si>
  <si>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</si>
  <si>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</si>
  <si>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</si>
  <si>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</si>
  <si>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</si>
  <si>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</si>
  <si>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</si>
  <si>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</si>
  <si>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</si>
  <si>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</si>
  <si>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</si>
  <si>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</si>
  <si>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</si>
  <si>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</si>
  <si>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</si>
  <si>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</si>
  <si>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</si>
  <si>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</si>
  <si>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</si>
  <si>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</si>
  <si>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</si>
  <si>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</si>
  <si>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</si>
  <si>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</si>
  <si>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</si>
  <si>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</si>
  <si>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</si>
  <si>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</si>
  <si>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</si>
  <si>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</si>
  <si>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</si>
  <si>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</si>
  <si>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</si>
  <si>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</si>
  <si>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</si>
  <si>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</si>
  <si>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</si>
  <si>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</si>
  <si>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</si>
  <si>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</si>
  <si>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</si>
  <si>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</si>
  <si>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</si>
  <si>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</si>
  <si>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</si>
  <si>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</si>
  <si>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</si>
  <si>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</si>
  <si>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</si>
  <si>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</si>
  <si>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</si>
  <si>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</si>
  <si>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</si>
  <si>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</si>
  <si>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</si>
  <si>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</si>
  <si>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</si>
  <si>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</si>
  <si>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</si>
  <si>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</si>
  <si>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</si>
  <si>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</si>
  <si>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</si>
  <si>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</si>
  <si>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</si>
  <si>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</si>
  <si>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</si>
  <si>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</si>
  <si>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</si>
  <si>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</si>
  <si>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</si>
  <si>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</si>
  <si>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</si>
  <si>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</si>
  <si>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</si>
  <si>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</si>
  <si>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</si>
  <si>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</si>
  <si>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</si>
  <si>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</si>
  <si>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</si>
  <si>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</si>
  <si>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</si>
  <si>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</si>
  <si>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</si>
  <si>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</si>
  <si>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</si>
  <si>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</si>
  <si>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</si>
  <si>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</si>
  <si>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</si>
  <si>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</si>
  <si>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</si>
  <si>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</si>
  <si>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</si>
  <si>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</si>
  <si>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</si>
  <si>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</si>
  <si>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</si>
  <si>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</si>
  <si>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</si>
  <si>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</si>
  <si>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</si>
  <si>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</si>
  <si>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</si>
  <si>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</si>
  <si>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</si>
  <si>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</si>
  <si>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</si>
  <si>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</si>
  <si>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</si>
  <si>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</si>
  <si>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</si>
  <si>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</si>
  <si>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</si>
  <si>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</si>
  <si>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</si>
  <si>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</si>
  <si>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</si>
  <si>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</si>
  <si>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</si>
  <si>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</si>
  <si>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</si>
  <si>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</si>
  <si>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</si>
  <si>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</si>
  <si>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</si>
  <si>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</si>
  <si>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</si>
  <si>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</si>
  <si>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</si>
  <si>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</si>
  <si>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</si>
  <si>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</si>
  <si>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</si>
  <si>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</si>
  <si>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</si>
  <si>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</si>
  <si>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</si>
  <si>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</si>
  <si>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</si>
  <si>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</si>
  <si>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</si>
  <si>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</si>
  <si>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</si>
  <si>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</si>
  <si>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</si>
  <si>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</si>
  <si>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</si>
  <si>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</si>
  <si>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</si>
  <si>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</si>
  <si>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</si>
  <si>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</si>
  <si>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</si>
  <si>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</si>
  <si>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</si>
  <si>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</si>
  <si>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</si>
  <si>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</si>
  <si>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</si>
  <si>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</si>
  <si>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</si>
  <si>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</si>
  <si>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</si>
  <si>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</si>
  <si>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</si>
  <si>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</si>
  <si>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</si>
  <si>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</si>
  <si>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</si>
  <si>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</si>
  <si>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</si>
  <si>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</si>
  <si>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</si>
  <si>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</si>
  <si>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</si>
  <si>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</si>
  <si>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</si>
  <si>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</si>
  <si>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</si>
  <si>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</si>
  <si>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</si>
  <si>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</si>
  <si>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</si>
  <si>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</si>
  <si>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</si>
  <si>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</si>
  <si>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</si>
  <si>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</si>
  <si>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</si>
  <si>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</si>
  <si>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</si>
  <si>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</si>
  <si>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</si>
  <si>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</si>
  <si>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</si>
  <si>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</si>
  <si>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</si>
  <si>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</si>
  <si>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</si>
  <si>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</si>
  <si>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2"/>
  </si>
  <si>
    <t>総合政策局</t>
    <rPh sb="0" eb="2">
      <t>ソウゴウ</t>
    </rPh>
    <rPh sb="2" eb="5">
      <t>セイサクキョク</t>
    </rPh>
    <phoneticPr fontId="2"/>
  </si>
  <si>
    <t>課長 髙桒　圭一</t>
    <rPh sb="0" eb="2">
      <t>カチョウ</t>
    </rPh>
    <rPh sb="3" eb="4">
      <t>タカメル</t>
    </rPh>
    <rPh sb="4" eb="5">
      <t>ソウ</t>
    </rPh>
    <rPh sb="6" eb="8">
      <t>ケイイチ</t>
    </rPh>
    <phoneticPr fontId="2"/>
  </si>
  <si>
    <t>交通支援課</t>
    <rPh sb="0" eb="2">
      <t>コウツウ</t>
    </rPh>
    <rPh sb="2" eb="5">
      <t>シエンカ</t>
    </rPh>
    <phoneticPr fontId="2"/>
  </si>
  <si>
    <t>8　都市・地域交通等の快適性、利便性の向上
　27　地域公共交通の維持・活性化を推進する</t>
  </si>
  <si>
    <t>－</t>
  </si>
  <si>
    <t>○</t>
  </si>
  <si>
    <t>離島航路整備法第三条
（離島航路への補助のみ）</t>
    <rPh sb="0" eb="2">
      <t>リトウ</t>
    </rPh>
    <rPh sb="2" eb="4">
      <t>コウロ</t>
    </rPh>
    <rPh sb="4" eb="7">
      <t>セイビホウ</t>
    </rPh>
    <rPh sb="7" eb="8">
      <t>ダイ</t>
    </rPh>
    <rPh sb="8" eb="10">
      <t>サンジョウ</t>
    </rPh>
    <rPh sb="12" eb="14">
      <t>リトウ</t>
    </rPh>
    <rPh sb="14" eb="16">
      <t>コウロ</t>
    </rPh>
    <rPh sb="18" eb="20">
      <t>ホジョ</t>
    </rPh>
    <phoneticPr fontId="2"/>
  </si>
  <si>
    <t>　地域公共交通を巡る現状は、民間交通事業者や地方公共団体等の懸命の努力にもかかわらず、バス路線の廃止が続いているほかバス事業者の経営破綻も各地で起きている等、地域の生活交通は崩壊状態にあり、移動手段の確保は待ったなしの状況にある。
　本事業の実施により、生活交通の確保・維持・改善が図られ、高齢者や障害者などの交通弱者を含め、人々の社会参加の機会が確保されることを通じて、高齢化の急速な進展の中で、社会経済の活性化とともに国民の安全安心なくらしを守る。</t>
  </si>
  <si>
    <t>-</t>
  </si>
  <si>
    <t>-</t>
    <phoneticPr fontId="5"/>
  </si>
  <si>
    <t>生活交通の存続が危機に瀕している地域等における移動手段を確保・維持する。</t>
    <phoneticPr fontId="5"/>
  </si>
  <si>
    <t>生活交通手段として航空輸送が必要である離島のうち航空輸送が維持されている離島の割合</t>
    <phoneticPr fontId="5"/>
  </si>
  <si>
    <t>地方バス路線の維持率</t>
    <phoneticPr fontId="5"/>
  </si>
  <si>
    <t>有人離島のうち航路が就航している離島の割合</t>
    <phoneticPr fontId="5"/>
  </si>
  <si>
    <t>％</t>
  </si>
  <si>
    <t>協議会数</t>
    <rPh sb="0" eb="3">
      <t>キョウギカイ</t>
    </rPh>
    <rPh sb="3" eb="4">
      <t>スウ</t>
    </rPh>
    <phoneticPr fontId="2"/>
  </si>
  <si>
    <t>件</t>
    <phoneticPr fontId="5"/>
  </si>
  <si>
    <t>補助金交付決定額（百万円）（Ｘ）　／件数（Ｙ）　　　　　　　　　　　　　　</t>
    <phoneticPr fontId="5"/>
  </si>
  <si>
    <t>百万円</t>
    <phoneticPr fontId="5"/>
  </si>
  <si>
    <t>　　Ｘ/Ｙ</t>
    <phoneticPr fontId="5"/>
  </si>
  <si>
    <t>34,830/939</t>
  </si>
  <si>
    <t>36,798/906</t>
  </si>
  <si>
    <t>存続が危機に瀕している地域等における移動手段の確保・維持に関して、地方バス路線の維持率等を目標として定めるとともに、生活交通の確保等を目的として策定される全国各地域の計画に基づく取組みについて、着実に支援している。</t>
    <phoneticPr fontId="5"/>
  </si>
  <si>
    <t>国と地方の適切な役割分担のもと、生活交通の存続が危機に瀕している地域等の移動手段の確保・維持等を支援するものである。</t>
    <phoneticPr fontId="5"/>
  </si>
  <si>
    <t>地域の生活交通を巡る厳しい現状を踏まえれば、地域の生活交通の確保は待ったなしの全国的な課題となっている。</t>
    <phoneticPr fontId="5"/>
  </si>
  <si>
    <t>‐</t>
  </si>
  <si>
    <t>地域公共交通確保維持改善事業費補助金交付要綱に基づく補助対象事業の基準を満たす事業であって、地域の多様な関係者による議論を経た地域の生活交通の計画に基づき実施される取組みを支援するものである。</t>
    <phoneticPr fontId="5"/>
  </si>
  <si>
    <t>本事業の活用による地域の取組みに対する支援で、存続が危機に瀕している地域の生活交通の確保・維持等が可能となっており、活動実績は概ね見込みどおりである。</t>
    <phoneticPr fontId="5"/>
  </si>
  <si>
    <t>引き続き、地域の多様な関係者が主体的に策定した計画に基づく取組みについて、効率的かつ効果的に必要最低限の支援としつつ、予算の適正な執行に努める。</t>
    <phoneticPr fontId="5"/>
  </si>
  <si>
    <t>新23-1006</t>
    <phoneticPr fontId="5"/>
  </si>
  <si>
    <t>-</t>
    <phoneticPr fontId="5"/>
  </si>
  <si>
    <t>40,881/1,039</t>
    <phoneticPr fontId="5"/>
  </si>
  <si>
    <t>28,780/1,037</t>
    <phoneticPr fontId="5"/>
  </si>
  <si>
    <t>本事業は、地域の多様な関係者による協議会が主体的に策定した計画に基づく取組みについて、効率的かつ効果的に必要最低限の支援を行うものであり、地域公共交通確保維持改善事業費補助金交付要綱に基づき適正に実施している。</t>
    <phoneticPr fontId="5"/>
  </si>
  <si>
    <t>-</t>
    <phoneticPr fontId="5"/>
  </si>
  <si>
    <t>（国土交通本省）地域公共交通維持・活性化推進調査費</t>
    <rPh sb="8" eb="10">
      <t>チイキ</t>
    </rPh>
    <rPh sb="10" eb="12">
      <t>コウキョウ</t>
    </rPh>
    <rPh sb="12" eb="14">
      <t>コウツウ</t>
    </rPh>
    <rPh sb="14" eb="16">
      <t>イジ</t>
    </rPh>
    <rPh sb="17" eb="20">
      <t>カッセイカ</t>
    </rPh>
    <rPh sb="20" eb="22">
      <t>スイシン</t>
    </rPh>
    <rPh sb="22" eb="25">
      <t>チョウサヒ</t>
    </rPh>
    <phoneticPr fontId="3"/>
  </si>
  <si>
    <t>（国土交通本省）地域公共交通確保維持改善事業費補助金</t>
    <rPh sb="8" eb="10">
      <t>チイキ</t>
    </rPh>
    <rPh sb="10" eb="12">
      <t>コウキョウ</t>
    </rPh>
    <rPh sb="12" eb="14">
      <t>コウツウ</t>
    </rPh>
    <rPh sb="14" eb="16">
      <t>カクホ</t>
    </rPh>
    <rPh sb="16" eb="18">
      <t>イジ</t>
    </rPh>
    <rPh sb="18" eb="20">
      <t>カイゼン</t>
    </rPh>
    <rPh sb="20" eb="23">
      <t>ジギョウヒ</t>
    </rPh>
    <rPh sb="23" eb="26">
      <t>ホジョキン</t>
    </rPh>
    <phoneticPr fontId="3"/>
  </si>
  <si>
    <t>（国土交通本省）その他</t>
    <rPh sb="10" eb="11">
      <t>タ</t>
    </rPh>
    <phoneticPr fontId="3"/>
  </si>
  <si>
    <t>（地方運輸局）職員旅費</t>
    <rPh sb="7" eb="9">
      <t>ショクイン</t>
    </rPh>
    <rPh sb="9" eb="11">
      <t>リョヒ</t>
    </rPh>
    <phoneticPr fontId="3"/>
  </si>
  <si>
    <t>（地方運輸局）地域公共交通維持・活性化推進調査費</t>
    <rPh sb="7" eb="9">
      <t>チイキ</t>
    </rPh>
    <rPh sb="9" eb="11">
      <t>コウキョウ</t>
    </rPh>
    <rPh sb="11" eb="13">
      <t>コウツウ</t>
    </rPh>
    <rPh sb="13" eb="15">
      <t>イジ</t>
    </rPh>
    <rPh sb="16" eb="19">
      <t>カッセイカ</t>
    </rPh>
    <rPh sb="19" eb="21">
      <t>スイシン</t>
    </rPh>
    <rPh sb="21" eb="24">
      <t>チョウサヒ</t>
    </rPh>
    <phoneticPr fontId="3"/>
  </si>
  <si>
    <t>（地方運輸局）その他</t>
    <rPh sb="9" eb="10">
      <t>タ</t>
    </rPh>
    <phoneticPr fontId="3"/>
  </si>
  <si>
    <t>当該事業の目的に沿った成果目標及び成果実績となっている。</t>
    <rPh sb="0" eb="2">
      <t>トウガイ</t>
    </rPh>
    <rPh sb="2" eb="4">
      <t>ジギョウ</t>
    </rPh>
    <rPh sb="5" eb="7">
      <t>モクテキ</t>
    </rPh>
    <rPh sb="8" eb="9">
      <t>ソ</t>
    </rPh>
    <rPh sb="11" eb="13">
      <t>セイカ</t>
    </rPh>
    <rPh sb="13" eb="15">
      <t>モクヒョウ</t>
    </rPh>
    <rPh sb="15" eb="16">
      <t>オヨ</t>
    </rPh>
    <rPh sb="17" eb="19">
      <t>セイカ</t>
    </rPh>
    <rPh sb="19" eb="21">
      <t>ジッセキ</t>
    </rPh>
    <phoneticPr fontId="5"/>
  </si>
  <si>
    <t>A.東日本旅客鉄道㈱</t>
    <rPh sb="2" eb="3">
      <t>ヒガシ</t>
    </rPh>
    <rPh sb="3" eb="5">
      <t>ニホン</t>
    </rPh>
    <rPh sb="5" eb="7">
      <t>リョカク</t>
    </rPh>
    <rPh sb="7" eb="9">
      <t>テツドウ</t>
    </rPh>
    <phoneticPr fontId="5"/>
  </si>
  <si>
    <t>補助金</t>
    <rPh sb="0" eb="3">
      <t>ホジョキン</t>
    </rPh>
    <phoneticPr fontId="5"/>
  </si>
  <si>
    <t>バリアフリー化設備等整備事業</t>
    <rPh sb="6" eb="7">
      <t>カ</t>
    </rPh>
    <rPh sb="7" eb="9">
      <t>セツビ</t>
    </rPh>
    <rPh sb="9" eb="10">
      <t>トウ</t>
    </rPh>
    <rPh sb="10" eb="12">
      <t>セイビ</t>
    </rPh>
    <rPh sb="12" eb="14">
      <t>ジギョウ</t>
    </rPh>
    <phoneticPr fontId="5"/>
  </si>
  <si>
    <t>B.㈱日本総合研究所</t>
    <rPh sb="3" eb="5">
      <t>ニホン</t>
    </rPh>
    <rPh sb="5" eb="7">
      <t>ソウゴウ</t>
    </rPh>
    <rPh sb="7" eb="10">
      <t>ケンキュウジョ</t>
    </rPh>
    <phoneticPr fontId="5"/>
  </si>
  <si>
    <t>雑役務費</t>
    <rPh sb="0" eb="1">
      <t>ザツ</t>
    </rPh>
    <rPh sb="1" eb="3">
      <t>エキム</t>
    </rPh>
    <rPh sb="3" eb="4">
      <t>ヒ</t>
    </rPh>
    <phoneticPr fontId="5"/>
  </si>
  <si>
    <t>地域公共交通フォローアップ調査</t>
    <rPh sb="0" eb="2">
      <t>チイキ</t>
    </rPh>
    <rPh sb="2" eb="4">
      <t>コウキョウ</t>
    </rPh>
    <rPh sb="4" eb="6">
      <t>コウツウ</t>
    </rPh>
    <rPh sb="13" eb="15">
      <t>チョウサ</t>
    </rPh>
    <phoneticPr fontId="5"/>
  </si>
  <si>
    <t>C.九州運輸局</t>
    <rPh sb="2" eb="4">
      <t>キュウシュウ</t>
    </rPh>
    <rPh sb="4" eb="6">
      <t>ウンユ</t>
    </rPh>
    <rPh sb="6" eb="7">
      <t>キョク</t>
    </rPh>
    <phoneticPr fontId="5"/>
  </si>
  <si>
    <t>職員旅費</t>
    <rPh sb="0" eb="2">
      <t>ショクイン</t>
    </rPh>
    <rPh sb="2" eb="4">
      <t>リョヒ</t>
    </rPh>
    <phoneticPr fontId="5"/>
  </si>
  <si>
    <t>職員の出張旅費</t>
    <rPh sb="0" eb="2">
      <t>ショクイン</t>
    </rPh>
    <rPh sb="3" eb="5">
      <t>シュッチョウ</t>
    </rPh>
    <rPh sb="5" eb="7">
      <t>リョヒ</t>
    </rPh>
    <phoneticPr fontId="5"/>
  </si>
  <si>
    <t>D.㈱日本能率協会総合研究所</t>
    <rPh sb="3" eb="5">
      <t>ニホン</t>
    </rPh>
    <rPh sb="5" eb="7">
      <t>ノウリツ</t>
    </rPh>
    <rPh sb="7" eb="9">
      <t>キョウカイ</t>
    </rPh>
    <rPh sb="9" eb="11">
      <t>ソウゴウ</t>
    </rPh>
    <rPh sb="11" eb="14">
      <t>ケンキュウジョ</t>
    </rPh>
    <phoneticPr fontId="5"/>
  </si>
  <si>
    <t>東日本旅客鉄道（株）</t>
    <phoneticPr fontId="5"/>
  </si>
  <si>
    <t>西日本旅客鉄道（株）</t>
    <phoneticPr fontId="5"/>
  </si>
  <si>
    <t>奄美海運（株）</t>
    <phoneticPr fontId="5"/>
  </si>
  <si>
    <t>東海旅客鉄道（株）</t>
    <phoneticPr fontId="5"/>
  </si>
  <si>
    <t>広島電鉄（株）</t>
    <phoneticPr fontId="5"/>
  </si>
  <si>
    <t>三重交通（株）</t>
    <phoneticPr fontId="5"/>
  </si>
  <si>
    <t>富士急行（株）</t>
    <phoneticPr fontId="5"/>
  </si>
  <si>
    <t>福井鉄道（株）</t>
    <phoneticPr fontId="5"/>
  </si>
  <si>
    <t>（株）日本総合研究所</t>
    <phoneticPr fontId="5"/>
  </si>
  <si>
    <t>一般財団法人　運輸政策研究機構</t>
    <phoneticPr fontId="5"/>
  </si>
  <si>
    <t>（株）日本能率協会総合研究所</t>
    <phoneticPr fontId="5"/>
  </si>
  <si>
    <t>（株）オーエムシー</t>
    <phoneticPr fontId="5"/>
  </si>
  <si>
    <t>株式会社サンビーム</t>
    <phoneticPr fontId="5"/>
  </si>
  <si>
    <t>エム・アール・アイリサーチアソシエイツ（株）</t>
    <phoneticPr fontId="5"/>
  </si>
  <si>
    <t>九州運輸局</t>
    <phoneticPr fontId="5"/>
  </si>
  <si>
    <t>北海道運輸局</t>
    <phoneticPr fontId="5"/>
  </si>
  <si>
    <t>北陸信越運輸局</t>
    <phoneticPr fontId="5"/>
  </si>
  <si>
    <t>中部運輸局</t>
    <phoneticPr fontId="5"/>
  </si>
  <si>
    <t>関東運輸局</t>
    <phoneticPr fontId="5"/>
  </si>
  <si>
    <t>四国運輸局</t>
    <phoneticPr fontId="5"/>
  </si>
  <si>
    <t>東北運輸局</t>
    <phoneticPr fontId="5"/>
  </si>
  <si>
    <t>近畿運輸局</t>
    <phoneticPr fontId="5"/>
  </si>
  <si>
    <t>中国運輸局</t>
    <phoneticPr fontId="5"/>
  </si>
  <si>
    <t>沖縄総合事務局</t>
    <phoneticPr fontId="5"/>
  </si>
  <si>
    <t>株式会社日本能率協会総合研究所</t>
    <phoneticPr fontId="5"/>
  </si>
  <si>
    <t>（株）バイタルリード</t>
    <phoneticPr fontId="5"/>
  </si>
  <si>
    <t>（株）ドーコン</t>
    <phoneticPr fontId="5"/>
  </si>
  <si>
    <t>株式会社　ケー・シー・エス　九州支社</t>
    <phoneticPr fontId="5"/>
  </si>
  <si>
    <t>一般社団法人北海道開発技術センター</t>
    <phoneticPr fontId="5"/>
  </si>
  <si>
    <t>復建調査設計株式会社</t>
    <phoneticPr fontId="5"/>
  </si>
  <si>
    <t>（株）国際開発コンサルタンツ　名古屋支店</t>
    <phoneticPr fontId="5"/>
  </si>
  <si>
    <t>一般社団法人システム科学研究所</t>
    <phoneticPr fontId="5"/>
  </si>
  <si>
    <t>（株）ライテック</t>
    <phoneticPr fontId="5"/>
  </si>
  <si>
    <t>地域公共交通に係る施策の検討に資するための調査等、事務費</t>
    <rPh sb="0" eb="2">
      <t>チイキ</t>
    </rPh>
    <rPh sb="2" eb="4">
      <t>コウキョウ</t>
    </rPh>
    <rPh sb="4" eb="6">
      <t>コウツウ</t>
    </rPh>
    <rPh sb="7" eb="8">
      <t>カカ</t>
    </rPh>
    <rPh sb="9" eb="11">
      <t>シサク</t>
    </rPh>
    <rPh sb="12" eb="14">
      <t>ケントウ</t>
    </rPh>
    <rPh sb="15" eb="16">
      <t>シ</t>
    </rPh>
    <rPh sb="21" eb="23">
      <t>チョウサ</t>
    </rPh>
    <rPh sb="23" eb="24">
      <t>トウ</t>
    </rPh>
    <rPh sb="25" eb="28">
      <t>ジムヒ</t>
    </rPh>
    <phoneticPr fontId="5"/>
  </si>
  <si>
    <t>随意契約
（企画競争）</t>
    <rPh sb="0" eb="2">
      <t>ズイイ</t>
    </rPh>
    <rPh sb="2" eb="4">
      <t>ケイヤク</t>
    </rPh>
    <rPh sb="6" eb="8">
      <t>キカク</t>
    </rPh>
    <rPh sb="8" eb="10">
      <t>キョウソウ</t>
    </rPh>
    <phoneticPr fontId="5"/>
  </si>
  <si>
    <t>-</t>
    <phoneticPr fontId="5"/>
  </si>
  <si>
    <t>-</t>
    <phoneticPr fontId="5"/>
  </si>
  <si>
    <t>-</t>
    <phoneticPr fontId="5"/>
  </si>
  <si>
    <t>-</t>
    <phoneticPr fontId="5"/>
  </si>
  <si>
    <t>バリアフリー化設備等整備事業</t>
    <rPh sb="6" eb="7">
      <t>カ</t>
    </rPh>
    <rPh sb="7" eb="9">
      <t>セツビ</t>
    </rPh>
    <rPh sb="9" eb="10">
      <t>トウ</t>
    </rPh>
    <rPh sb="10" eb="12">
      <t>セイビ</t>
    </rPh>
    <rPh sb="12" eb="14">
      <t>ジギョウ</t>
    </rPh>
    <phoneticPr fontId="5"/>
  </si>
  <si>
    <t>離島航路運営費等補助金、離島航路構造改革補助金</t>
    <rPh sb="4" eb="7">
      <t>ウンエイヒ</t>
    </rPh>
    <rPh sb="7" eb="8">
      <t>トウ</t>
    </rPh>
    <rPh sb="8" eb="11">
      <t>ホジョキン</t>
    </rPh>
    <rPh sb="22" eb="23">
      <t>キン</t>
    </rPh>
    <phoneticPr fontId="5"/>
  </si>
  <si>
    <t>バリアフリー化設備等整備事業、地域間幹線系統確保維持</t>
    <rPh sb="6" eb="7">
      <t>カ</t>
    </rPh>
    <rPh sb="7" eb="9">
      <t>セツビ</t>
    </rPh>
    <rPh sb="9" eb="10">
      <t>トウ</t>
    </rPh>
    <rPh sb="10" eb="12">
      <t>セイビ</t>
    </rPh>
    <rPh sb="12" eb="14">
      <t>ジギョウ</t>
    </rPh>
    <rPh sb="15" eb="18">
      <t>チイキカン</t>
    </rPh>
    <rPh sb="18" eb="20">
      <t>カンセン</t>
    </rPh>
    <rPh sb="20" eb="22">
      <t>ケイトウ</t>
    </rPh>
    <rPh sb="22" eb="24">
      <t>カクホ</t>
    </rPh>
    <rPh sb="24" eb="26">
      <t>イジ</t>
    </rPh>
    <phoneticPr fontId="5"/>
  </si>
  <si>
    <t>バリアフリー化設備等整備事業、地域間幹線系統確保維持、地域内フィーダー系統確保維持</t>
    <rPh sb="6" eb="7">
      <t>カ</t>
    </rPh>
    <rPh sb="7" eb="9">
      <t>セツビ</t>
    </rPh>
    <rPh sb="9" eb="10">
      <t>トウ</t>
    </rPh>
    <rPh sb="10" eb="12">
      <t>セイビ</t>
    </rPh>
    <rPh sb="12" eb="14">
      <t>ジギョウ</t>
    </rPh>
    <rPh sb="15" eb="18">
      <t>チイキカン</t>
    </rPh>
    <rPh sb="18" eb="20">
      <t>カンセン</t>
    </rPh>
    <rPh sb="20" eb="22">
      <t>ケイトウ</t>
    </rPh>
    <rPh sb="22" eb="24">
      <t>カクホ</t>
    </rPh>
    <rPh sb="24" eb="26">
      <t>イジ</t>
    </rPh>
    <rPh sb="27" eb="29">
      <t>チイキ</t>
    </rPh>
    <rPh sb="29" eb="30">
      <t>ナイ</t>
    </rPh>
    <rPh sb="35" eb="37">
      <t>ケイトウ</t>
    </rPh>
    <rPh sb="37" eb="39">
      <t>カクホ</t>
    </rPh>
    <rPh sb="39" eb="41">
      <t>イジ</t>
    </rPh>
    <phoneticPr fontId="5"/>
  </si>
  <si>
    <t>鉄道軌道安全輸送設備等整備事業、バリアフリー化設備等整備事業、地域間幹線系統確保維持</t>
    <rPh sb="0" eb="2">
      <t>テツドウ</t>
    </rPh>
    <rPh sb="2" eb="4">
      <t>キドウ</t>
    </rPh>
    <rPh sb="4" eb="6">
      <t>アンゼン</t>
    </rPh>
    <rPh sb="6" eb="8">
      <t>ユソウ</t>
    </rPh>
    <rPh sb="8" eb="10">
      <t>セツビ</t>
    </rPh>
    <rPh sb="10" eb="11">
      <t>トウ</t>
    </rPh>
    <rPh sb="11" eb="13">
      <t>セイビ</t>
    </rPh>
    <rPh sb="13" eb="15">
      <t>ジギョウ</t>
    </rPh>
    <rPh sb="22" eb="23">
      <t>カ</t>
    </rPh>
    <rPh sb="23" eb="25">
      <t>セツビ</t>
    </rPh>
    <rPh sb="25" eb="26">
      <t>トウ</t>
    </rPh>
    <rPh sb="26" eb="28">
      <t>セイビ</t>
    </rPh>
    <rPh sb="28" eb="30">
      <t>ジギョウ</t>
    </rPh>
    <rPh sb="31" eb="34">
      <t>チイキカン</t>
    </rPh>
    <rPh sb="34" eb="36">
      <t>カンセン</t>
    </rPh>
    <rPh sb="36" eb="38">
      <t>ケイトウ</t>
    </rPh>
    <rPh sb="38" eb="40">
      <t>カクホ</t>
    </rPh>
    <rPh sb="40" eb="42">
      <t>イジ</t>
    </rPh>
    <phoneticPr fontId="5"/>
  </si>
  <si>
    <t>随意契約
（少額）</t>
    <rPh sb="0" eb="2">
      <t>ズイイ</t>
    </rPh>
    <rPh sb="2" eb="4">
      <t>ケイヤク</t>
    </rPh>
    <rPh sb="6" eb="8">
      <t>ショウガク</t>
    </rPh>
    <phoneticPr fontId="5"/>
  </si>
  <si>
    <t>-</t>
    <phoneticPr fontId="5"/>
  </si>
  <si>
    <t>十島村</t>
    <phoneticPr fontId="5"/>
  </si>
  <si>
    <t>（株）　ケー・シー・エス　東京支社</t>
    <phoneticPr fontId="5"/>
  </si>
  <si>
    <t>株式会社アカネクリエーション</t>
    <phoneticPr fontId="5"/>
  </si>
  <si>
    <t>近畿日本鉄道（株）</t>
    <phoneticPr fontId="5"/>
  </si>
  <si>
    <t>　生活交通の存続が危機に瀕している地域等において、地域の特性・実情に最適な移動手段が提供され、また、バリアフリー化やより制約の少ないシステムの導入等移動に当たっての様々な障害（バリア）の解消等がされるよう、地域公共交通の確保・維持・改善を支援する。
&lt;補助率&gt;
○地域公共交通確保維持事業　　定額、１／２、３／１０、１／１０
○地域公共交通バリア解消促進等事業　　１／２、２／５、１／３、１／４、１／１０
○地域公共交通調査等事業　　定額、１／２</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</si>
</sst>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12894</xdr:colOff>
      <xdr:row>143</xdr:row>
      <xdr:rowOff>249502</xdr:rowOff>
    </xdr:from>
    <xdr:to>
      <xdr:col>23</xdr:col>
      <xdr:colOff>4411</xdr:colOff>
      <xdr:row>145</xdr:row>
      <xdr:rowOff>246342</xdr:rowOff>
    </xdr:to>
    <xdr:sp macro="" textlink="">
      <xdr:nvSpPr>
        <xdr:cNvPr id="140" name="正方形/長方形 139"/>
        <xdr:cNvSpPr/>
      </xdr:nvSpPr>
      <xdr:spPr>
        <a:xfrm>
          <a:off x="2298894" y="55399252"/>
          <a:ext cx="2087017" cy="66359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３１，５６９百万円</a:t>
          </a:r>
        </a:p>
      </xdr:txBody>
    </xdr:sp>
    <xdr:clientData/>
  </xdr:twoCellAnchor>
  <xdr:twoCellAnchor>
    <xdr:from>
      <xdr:col>18</xdr:col>
      <xdr:colOff>1350</xdr:colOff>
      <xdr:row>149</xdr:row>
      <xdr:rowOff>331865</xdr:rowOff>
    </xdr:from>
    <xdr:to>
      <xdr:col>28</xdr:col>
      <xdr:colOff>169760</xdr:colOff>
      <xdr:row>152</xdr:row>
      <xdr:rowOff>219637</xdr:rowOff>
    </xdr:to>
    <xdr:sp macro="" textlink="">
      <xdr:nvSpPr>
        <xdr:cNvPr id="141" name="正方形/長方形 140"/>
        <xdr:cNvSpPr/>
      </xdr:nvSpPr>
      <xdr:spPr>
        <a:xfrm>
          <a:off x="3430350" y="57481865"/>
          <a:ext cx="2073410" cy="88789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Ａ．補助金交付要綱に定める</a:t>
          </a:r>
          <a:endParaRPr kumimoji="1" lang="en-US" altLang="ja-JP" sz="1100">
            <a:solidFill>
              <a:sysClr val="windowText" lastClr="000000"/>
            </a:solidFill>
          </a:endParaRPr>
        </a:p>
        <a:p>
          <a:pPr algn="ctr"/>
          <a:r>
            <a:rPr kumimoji="1" lang="ja-JP" altLang="en-US" sz="1100">
              <a:solidFill>
                <a:sysClr val="windowText" lastClr="000000"/>
              </a:solidFill>
            </a:rPr>
            <a:t>補助対象事業者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1,211</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ja-JP" altLang="en-US" sz="1100">
              <a:solidFill>
                <a:sysClr val="windowText" lastClr="000000"/>
              </a:solidFill>
            </a:rPr>
            <a:t>３１，３７３百万円</a:t>
          </a:r>
        </a:p>
      </xdr:txBody>
    </xdr:sp>
    <xdr:clientData/>
  </xdr:twoCellAnchor>
  <xdr:oneCellAnchor>
    <xdr:from>
      <xdr:col>21</xdr:col>
      <xdr:colOff>167584</xdr:colOff>
      <xdr:row>149</xdr:row>
      <xdr:rowOff>48754</xdr:rowOff>
    </xdr:from>
    <xdr:ext cx="662279" cy="256087"/>
    <xdr:sp macro="" textlink="">
      <xdr:nvSpPr>
        <xdr:cNvPr id="142" name="正方形/長方形 141"/>
        <xdr:cNvSpPr/>
      </xdr:nvSpPr>
      <xdr:spPr>
        <a:xfrm>
          <a:off x="4168084" y="57198754"/>
          <a:ext cx="662279" cy="2560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補　助</a:t>
          </a:r>
          <a:r>
            <a:rPr kumimoji="1" lang="en-US" altLang="ja-JP" sz="1100">
              <a:solidFill>
                <a:sysClr val="windowText" lastClr="000000"/>
              </a:solidFill>
            </a:rPr>
            <a:t>】</a:t>
          </a:r>
        </a:p>
      </xdr:txBody>
    </xdr:sp>
    <xdr:clientData/>
  </xdr:oneCellAnchor>
  <xdr:oneCellAnchor>
    <xdr:from>
      <xdr:col>11</xdr:col>
      <xdr:colOff>118052</xdr:colOff>
      <xdr:row>145</xdr:row>
      <xdr:rowOff>256462</xdr:rowOff>
    </xdr:from>
    <xdr:ext cx="2222898" cy="222744"/>
    <xdr:sp macro="" textlink="">
      <xdr:nvSpPr>
        <xdr:cNvPr id="143" name="正方形/長方形 142"/>
        <xdr:cNvSpPr/>
      </xdr:nvSpPr>
      <xdr:spPr>
        <a:xfrm>
          <a:off x="2213552" y="56072962"/>
          <a:ext cx="2222898"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ja-JP" altLang="en-US" sz="900">
              <a:solidFill>
                <a:sysClr val="windowText" lastClr="000000"/>
              </a:solidFill>
            </a:rPr>
            <a:t>（地域公共交通確保維持改善事業の実施）</a:t>
          </a:r>
          <a:endParaRPr kumimoji="1" lang="en-US" altLang="ja-JP" sz="900">
            <a:solidFill>
              <a:sysClr val="windowText" lastClr="000000"/>
            </a:solidFill>
          </a:endParaRPr>
        </a:p>
      </xdr:txBody>
    </xdr:sp>
    <xdr:clientData/>
  </xdr:oneCellAnchor>
  <xdr:twoCellAnchor>
    <xdr:from>
      <xdr:col>18</xdr:col>
      <xdr:colOff>14799</xdr:colOff>
      <xdr:row>159</xdr:row>
      <xdr:rowOff>256724</xdr:rowOff>
    </xdr:from>
    <xdr:to>
      <xdr:col>28</xdr:col>
      <xdr:colOff>173684</xdr:colOff>
      <xdr:row>161</xdr:row>
      <xdr:rowOff>305153</xdr:rowOff>
    </xdr:to>
    <xdr:sp macro="" textlink="">
      <xdr:nvSpPr>
        <xdr:cNvPr id="144" name="正方形/長方形 143"/>
        <xdr:cNvSpPr/>
      </xdr:nvSpPr>
      <xdr:spPr>
        <a:xfrm>
          <a:off x="3443799" y="60740474"/>
          <a:ext cx="2063885" cy="71517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Ｂ．民間会社等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7</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３７百万円</a:t>
          </a:r>
        </a:p>
      </xdr:txBody>
    </xdr:sp>
    <xdr:clientData/>
  </xdr:twoCellAnchor>
  <xdr:twoCellAnchor>
    <xdr:from>
      <xdr:col>16</xdr:col>
      <xdr:colOff>16782</xdr:colOff>
      <xdr:row>152</xdr:row>
      <xdr:rowOff>255888</xdr:rowOff>
    </xdr:from>
    <xdr:to>
      <xdr:col>30</xdr:col>
      <xdr:colOff>17727</xdr:colOff>
      <xdr:row>156</xdr:row>
      <xdr:rowOff>285789</xdr:rowOff>
    </xdr:to>
    <xdr:sp macro="" textlink="">
      <xdr:nvSpPr>
        <xdr:cNvPr id="145" name="大かっこ 144"/>
        <xdr:cNvSpPr/>
      </xdr:nvSpPr>
      <xdr:spPr>
        <a:xfrm>
          <a:off x="3064782" y="58406013"/>
          <a:ext cx="2667945" cy="1363401"/>
        </a:xfrm>
        <a:prstGeom prst="bracketPair">
          <a:avLst>
            <a:gd name="adj" fmla="val 8046"/>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36000" rIns="72000" bIns="3600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①生活交通ネットワーク計画に基づき、地域の特性・実情に応じた最適な交通手段の提供、バリアフリー化やより制約の少ないシステムの導入等移動に当たっての様々な障害の解消等を図るための取組みを実施。</a:t>
          </a:r>
          <a:endParaRPr kumimoji="1" lang="en-US"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②生活交通ネットワーク計画等の計画を策定するために必要な調査を実施。</a:t>
          </a:r>
          <a:endParaRPr kumimoji="1" lang="en-US" altLang="ja-JP" sz="900">
            <a:solidFill>
              <a:schemeClr val="tx1"/>
            </a:solidFill>
            <a:latin typeface="+mn-lt"/>
            <a:ea typeface="+mn-ea"/>
            <a:cs typeface="+mn-cs"/>
          </a:endParaRPr>
        </a:p>
      </xdr:txBody>
    </xdr:sp>
    <xdr:clientData/>
  </xdr:twoCellAnchor>
  <xdr:oneCellAnchor>
    <xdr:from>
      <xdr:col>38</xdr:col>
      <xdr:colOff>37619</xdr:colOff>
      <xdr:row>171</xdr:row>
      <xdr:rowOff>73021</xdr:rowOff>
    </xdr:from>
    <xdr:ext cx="1313180" cy="275717"/>
    <xdr:sp macro="" textlink="">
      <xdr:nvSpPr>
        <xdr:cNvPr id="146" name="正方形/長方形 145"/>
        <xdr:cNvSpPr/>
      </xdr:nvSpPr>
      <xdr:spPr>
        <a:xfrm>
          <a:off x="7276619" y="64557271"/>
          <a:ext cx="1313180"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企画競争契約等</a:t>
          </a:r>
          <a:r>
            <a:rPr kumimoji="1" lang="en-US" altLang="ja-JP" sz="1100">
              <a:solidFill>
                <a:sysClr val="windowText" lastClr="000000"/>
              </a:solidFill>
            </a:rPr>
            <a:t>】</a:t>
          </a:r>
        </a:p>
      </xdr:txBody>
    </xdr:sp>
    <xdr:clientData/>
  </xdr:oneCellAnchor>
  <xdr:oneCellAnchor>
    <xdr:from>
      <xdr:col>31</xdr:col>
      <xdr:colOff>19343</xdr:colOff>
      <xdr:row>145</xdr:row>
      <xdr:rowOff>233843</xdr:rowOff>
    </xdr:from>
    <xdr:ext cx="2298560" cy="222744"/>
    <xdr:sp macro="" textlink="">
      <xdr:nvSpPr>
        <xdr:cNvPr id="147" name="正方形/長方形 146"/>
        <xdr:cNvSpPr/>
      </xdr:nvSpPr>
      <xdr:spPr>
        <a:xfrm>
          <a:off x="5924843" y="56050343"/>
          <a:ext cx="2298560"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l"/>
          <a:r>
            <a:rPr kumimoji="1" lang="ja-JP" altLang="en-US" sz="900">
              <a:solidFill>
                <a:sysClr val="windowText" lastClr="000000"/>
              </a:solidFill>
            </a:rPr>
            <a:t>　　（諸謝金、委員等旅費、職員の出張旅費）</a:t>
          </a:r>
          <a:endParaRPr kumimoji="1" lang="en-US" altLang="ja-JP" sz="900">
            <a:solidFill>
              <a:sysClr val="windowText" lastClr="000000"/>
            </a:solidFill>
          </a:endParaRPr>
        </a:p>
      </xdr:txBody>
    </xdr:sp>
    <xdr:clientData/>
  </xdr:oneCellAnchor>
  <xdr:twoCellAnchor>
    <xdr:from>
      <xdr:col>18</xdr:col>
      <xdr:colOff>15417</xdr:colOff>
      <xdr:row>166</xdr:row>
      <xdr:rowOff>268937</xdr:rowOff>
    </xdr:from>
    <xdr:to>
      <xdr:col>28</xdr:col>
      <xdr:colOff>174302</xdr:colOff>
      <xdr:row>168</xdr:row>
      <xdr:rowOff>317366</xdr:rowOff>
    </xdr:to>
    <xdr:sp macro="" textlink="">
      <xdr:nvSpPr>
        <xdr:cNvPr id="148" name="正方形/長方形 147"/>
        <xdr:cNvSpPr/>
      </xdr:nvSpPr>
      <xdr:spPr>
        <a:xfrm>
          <a:off x="3444417" y="63086312"/>
          <a:ext cx="2063885" cy="71517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Ｃ．地方支分部局</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11</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ja-JP" altLang="en-US" sz="1100">
              <a:solidFill>
                <a:sysClr val="windowText" lastClr="000000"/>
              </a:solidFill>
            </a:rPr>
            <a:t>１５３百万円</a:t>
          </a:r>
        </a:p>
      </xdr:txBody>
    </xdr:sp>
    <xdr:clientData/>
  </xdr:twoCellAnchor>
  <xdr:twoCellAnchor>
    <xdr:from>
      <xdr:col>35</xdr:col>
      <xdr:colOff>175079</xdr:colOff>
      <xdr:row>171</xdr:row>
      <xdr:rowOff>513358</xdr:rowOff>
    </xdr:from>
    <xdr:to>
      <xdr:col>46</xdr:col>
      <xdr:colOff>166594</xdr:colOff>
      <xdr:row>172</xdr:row>
      <xdr:rowOff>561787</xdr:rowOff>
    </xdr:to>
    <xdr:sp macro="" textlink="">
      <xdr:nvSpPr>
        <xdr:cNvPr id="149" name="正方形/長方形 148"/>
        <xdr:cNvSpPr/>
      </xdr:nvSpPr>
      <xdr:spPr>
        <a:xfrm>
          <a:off x="6842579" y="64997608"/>
          <a:ext cx="2087015" cy="71517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Ｄ．民間会社等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124</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１１８百万円</a:t>
          </a:r>
        </a:p>
      </xdr:txBody>
    </xdr:sp>
    <xdr:clientData/>
  </xdr:twoCellAnchor>
  <xdr:twoCellAnchor>
    <xdr:from>
      <xdr:col>35</xdr:col>
      <xdr:colOff>164928</xdr:colOff>
      <xdr:row>166</xdr:row>
      <xdr:rowOff>294351</xdr:rowOff>
    </xdr:from>
    <xdr:to>
      <xdr:col>46</xdr:col>
      <xdr:colOff>156443</xdr:colOff>
      <xdr:row>168</xdr:row>
      <xdr:rowOff>270780</xdr:rowOff>
    </xdr:to>
    <xdr:sp macro="" textlink="">
      <xdr:nvSpPr>
        <xdr:cNvPr id="150" name="正方形/長方形 149"/>
        <xdr:cNvSpPr/>
      </xdr:nvSpPr>
      <xdr:spPr>
        <a:xfrm>
          <a:off x="6832428" y="63111726"/>
          <a:ext cx="2087015" cy="64317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事務経費等</a:t>
          </a:r>
          <a:endParaRPr kumimoji="1" lang="en-US" altLang="ja-JP" sz="1100">
            <a:solidFill>
              <a:sysClr val="windowText" lastClr="000000"/>
            </a:solidFill>
          </a:endParaRPr>
        </a:p>
        <a:p>
          <a:pPr algn="ctr"/>
          <a:r>
            <a:rPr kumimoji="1" lang="ja-JP" altLang="en-US" sz="1100">
              <a:solidFill>
                <a:sysClr val="windowText" lastClr="000000"/>
              </a:solidFill>
            </a:rPr>
            <a:t>３５百万円</a:t>
          </a:r>
        </a:p>
      </xdr:txBody>
    </xdr:sp>
    <xdr:clientData/>
  </xdr:twoCellAnchor>
  <xdr:twoCellAnchor>
    <xdr:from>
      <xdr:col>32</xdr:col>
      <xdr:colOff>1603</xdr:colOff>
      <xdr:row>143</xdr:row>
      <xdr:rowOff>238125</xdr:rowOff>
    </xdr:from>
    <xdr:to>
      <xdr:col>42</xdr:col>
      <xdr:colOff>160116</xdr:colOff>
      <xdr:row>145</xdr:row>
      <xdr:rowOff>237438</xdr:rowOff>
    </xdr:to>
    <xdr:sp macro="" textlink="">
      <xdr:nvSpPr>
        <xdr:cNvPr id="151" name="正方形/長方形 150"/>
        <xdr:cNvSpPr/>
      </xdr:nvSpPr>
      <xdr:spPr>
        <a:xfrm>
          <a:off x="6097603" y="55387875"/>
          <a:ext cx="2063513" cy="66606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事務経費等</a:t>
          </a:r>
          <a:endParaRPr kumimoji="1" lang="en-US" altLang="ja-JP" sz="1100"/>
        </a:p>
        <a:p>
          <a:pPr algn="ctr"/>
          <a:r>
            <a:rPr kumimoji="1" lang="ja-JP" altLang="en-US" sz="1100">
              <a:solidFill>
                <a:sysClr val="windowText" lastClr="000000"/>
              </a:solidFill>
            </a:rPr>
            <a:t>６百</a:t>
          </a:r>
          <a:r>
            <a:rPr kumimoji="1" lang="ja-JP" altLang="en-US" sz="1100"/>
            <a:t>万円</a:t>
          </a:r>
        </a:p>
      </xdr:txBody>
    </xdr:sp>
    <xdr:clientData/>
  </xdr:twoCellAnchor>
  <xdr:oneCellAnchor>
    <xdr:from>
      <xdr:col>20</xdr:col>
      <xdr:colOff>60814</xdr:colOff>
      <xdr:row>158</xdr:row>
      <xdr:rowOff>155891</xdr:rowOff>
    </xdr:from>
    <xdr:ext cx="1313180" cy="275717"/>
    <xdr:sp macro="" textlink="">
      <xdr:nvSpPr>
        <xdr:cNvPr id="152" name="正方形/長方形 151"/>
        <xdr:cNvSpPr/>
      </xdr:nvSpPr>
      <xdr:spPr>
        <a:xfrm>
          <a:off x="3870814" y="60306266"/>
          <a:ext cx="1313180"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企画競争契約等</a:t>
          </a:r>
          <a:r>
            <a:rPr kumimoji="1" lang="en-US" altLang="ja-JP" sz="1100">
              <a:solidFill>
                <a:sysClr val="windowText" lastClr="000000"/>
              </a:solidFill>
            </a:rPr>
            <a:t>】</a:t>
          </a:r>
        </a:p>
      </xdr:txBody>
    </xdr:sp>
    <xdr:clientData/>
  </xdr:oneCellAnchor>
  <xdr:oneCellAnchor>
    <xdr:from>
      <xdr:col>16</xdr:col>
      <xdr:colOff>110456</xdr:colOff>
      <xdr:row>161</xdr:row>
      <xdr:rowOff>319633</xdr:rowOff>
    </xdr:from>
    <xdr:ext cx="2574091" cy="412443"/>
    <xdr:sp macro="" textlink="">
      <xdr:nvSpPr>
        <xdr:cNvPr id="153" name="大かっこ 152"/>
        <xdr:cNvSpPr/>
      </xdr:nvSpPr>
      <xdr:spPr>
        <a:xfrm>
          <a:off x="3158456" y="61470133"/>
          <a:ext cx="2574091"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xdr:txBody>
    </xdr:sp>
    <xdr:clientData/>
  </xdr:oneCellAnchor>
  <xdr:oneCellAnchor>
    <xdr:from>
      <xdr:col>16</xdr:col>
      <xdr:colOff>160824</xdr:colOff>
      <xdr:row>169</xdr:row>
      <xdr:rowOff>12691</xdr:rowOff>
    </xdr:from>
    <xdr:ext cx="2588730" cy="597411"/>
    <xdr:sp macro="" textlink="">
      <xdr:nvSpPr>
        <xdr:cNvPr id="154" name="大かっこ 153"/>
        <xdr:cNvSpPr/>
      </xdr:nvSpPr>
      <xdr:spPr>
        <a:xfrm>
          <a:off x="3208824" y="63830191"/>
          <a:ext cx="2588730" cy="597411"/>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　諸謝金、委員等旅費、職員の出張旅費</a:t>
          </a:r>
          <a:endParaRPr kumimoji="1" lang="en-US" altLang="ja-JP" sz="900">
            <a:solidFill>
              <a:schemeClr val="tx1"/>
            </a:solidFill>
            <a:latin typeface="+mn-lt"/>
            <a:ea typeface="+mn-ea"/>
            <a:cs typeface="+mn-cs"/>
          </a:endParaRPr>
        </a:p>
      </xdr:txBody>
    </xdr:sp>
    <xdr:clientData/>
  </xdr:oneCellAnchor>
  <xdr:oneCellAnchor>
    <xdr:from>
      <xdr:col>35</xdr:col>
      <xdr:colOff>36594</xdr:colOff>
      <xdr:row>172</xdr:row>
      <xdr:rowOff>583645</xdr:rowOff>
    </xdr:from>
    <xdr:ext cx="2564593" cy="412443"/>
    <xdr:sp macro="" textlink="">
      <xdr:nvSpPr>
        <xdr:cNvPr id="155" name="大かっこ 154"/>
        <xdr:cNvSpPr/>
      </xdr:nvSpPr>
      <xdr:spPr>
        <a:xfrm>
          <a:off x="6704094" y="65734645"/>
          <a:ext cx="2564593"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lang="ja-JP" altLang="en-US" sz="900"/>
        </a:p>
      </xdr:txBody>
    </xdr:sp>
    <xdr:clientData/>
  </xdr:oneCellAnchor>
  <xdr:oneCellAnchor>
    <xdr:from>
      <xdr:col>35</xdr:col>
      <xdr:colOff>160201</xdr:colOff>
      <xdr:row>168</xdr:row>
      <xdr:rowOff>300900</xdr:rowOff>
    </xdr:from>
    <xdr:ext cx="2145313" cy="222744"/>
    <xdr:sp macro="" textlink="">
      <xdr:nvSpPr>
        <xdr:cNvPr id="156" name="正方形/長方形 155"/>
        <xdr:cNvSpPr/>
      </xdr:nvSpPr>
      <xdr:spPr>
        <a:xfrm>
          <a:off x="6827701" y="63785025"/>
          <a:ext cx="2145313"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l"/>
          <a:r>
            <a:rPr kumimoji="1" lang="ja-JP" altLang="en-US" sz="900">
              <a:solidFill>
                <a:sysClr val="windowText" lastClr="000000"/>
              </a:solidFill>
            </a:rPr>
            <a:t>（諸謝金、委員等旅費、職員の出張旅費）</a:t>
          </a:r>
          <a:endParaRPr kumimoji="1" lang="en-US" altLang="ja-JP" sz="900">
            <a:solidFill>
              <a:sysClr val="windowText" lastClr="000000"/>
            </a:solidFill>
          </a:endParaRPr>
        </a:p>
      </xdr:txBody>
    </xdr:sp>
    <xdr:clientData/>
  </xdr:oneCellAnchor>
  <xdr:twoCellAnchor>
    <xdr:from>
      <xdr:col>10</xdr:col>
      <xdr:colOff>3783</xdr:colOff>
      <xdr:row>156</xdr:row>
      <xdr:rowOff>317277</xdr:rowOff>
    </xdr:from>
    <xdr:to>
      <xdr:col>13</xdr:col>
      <xdr:colOff>176040</xdr:colOff>
      <xdr:row>156</xdr:row>
      <xdr:rowOff>317277</xdr:rowOff>
    </xdr:to>
    <xdr:cxnSp macro="">
      <xdr:nvCxnSpPr>
        <xdr:cNvPr id="157" name="直線コネクタ 156"/>
        <xdr:cNvCxnSpPr/>
      </xdr:nvCxnSpPr>
      <xdr:spPr>
        <a:xfrm>
          <a:off x="1908783" y="59800902"/>
          <a:ext cx="74375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144</xdr:row>
      <xdr:rowOff>242080</xdr:rowOff>
    </xdr:from>
    <xdr:to>
      <xdr:col>10</xdr:col>
      <xdr:colOff>0</xdr:colOff>
      <xdr:row>156</xdr:row>
      <xdr:rowOff>316651</xdr:rowOff>
    </xdr:to>
    <xdr:cxnSp macro="">
      <xdr:nvCxnSpPr>
        <xdr:cNvPr id="158" name="直線コネクタ 157"/>
        <xdr:cNvCxnSpPr/>
      </xdr:nvCxnSpPr>
      <xdr:spPr>
        <a:xfrm>
          <a:off x="1905000" y="55725205"/>
          <a:ext cx="0" cy="407507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5445</xdr:colOff>
      <xdr:row>144</xdr:row>
      <xdr:rowOff>242077</xdr:rowOff>
    </xdr:from>
    <xdr:to>
      <xdr:col>12</xdr:col>
      <xdr:colOff>3126</xdr:colOff>
      <xdr:row>144</xdr:row>
      <xdr:rowOff>242080</xdr:rowOff>
    </xdr:to>
    <xdr:cxnSp macro="">
      <xdr:nvCxnSpPr>
        <xdr:cNvPr id="159" name="直線コネクタ 158"/>
        <xdr:cNvCxnSpPr/>
      </xdr:nvCxnSpPr>
      <xdr:spPr>
        <a:xfrm flipH="1">
          <a:off x="1910445" y="55725202"/>
          <a:ext cx="378681" cy="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151</xdr:row>
      <xdr:rowOff>106633</xdr:rowOff>
    </xdr:from>
    <xdr:to>
      <xdr:col>14</xdr:col>
      <xdr:colOff>0</xdr:colOff>
      <xdr:row>167</xdr:row>
      <xdr:rowOff>287467</xdr:rowOff>
    </xdr:to>
    <xdr:cxnSp macro="">
      <xdr:nvCxnSpPr>
        <xdr:cNvPr id="160" name="直線コネクタ 159"/>
        <xdr:cNvCxnSpPr/>
      </xdr:nvCxnSpPr>
      <xdr:spPr>
        <a:xfrm>
          <a:off x="2667000" y="57923383"/>
          <a:ext cx="0" cy="551483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5447</xdr:colOff>
      <xdr:row>160</xdr:row>
      <xdr:rowOff>256285</xdr:rowOff>
    </xdr:from>
    <xdr:to>
      <xdr:col>18</xdr:col>
      <xdr:colOff>809</xdr:colOff>
      <xdr:row>160</xdr:row>
      <xdr:rowOff>256285</xdr:rowOff>
    </xdr:to>
    <xdr:cxnSp macro="">
      <xdr:nvCxnSpPr>
        <xdr:cNvPr id="161" name="直線コネクタ 160"/>
        <xdr:cNvCxnSpPr/>
      </xdr:nvCxnSpPr>
      <xdr:spPr>
        <a:xfrm>
          <a:off x="2672447" y="61073410"/>
          <a:ext cx="75736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5447</xdr:colOff>
      <xdr:row>167</xdr:row>
      <xdr:rowOff>290317</xdr:rowOff>
    </xdr:from>
    <xdr:to>
      <xdr:col>18</xdr:col>
      <xdr:colOff>809</xdr:colOff>
      <xdr:row>167</xdr:row>
      <xdr:rowOff>290317</xdr:rowOff>
    </xdr:to>
    <xdr:cxnSp macro="">
      <xdr:nvCxnSpPr>
        <xdr:cNvPr id="162" name="直線コネクタ 161"/>
        <xdr:cNvCxnSpPr/>
      </xdr:nvCxnSpPr>
      <xdr:spPr>
        <a:xfrm>
          <a:off x="2672447" y="63441067"/>
          <a:ext cx="75736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173679</xdr:colOff>
      <xdr:row>167</xdr:row>
      <xdr:rowOff>290317</xdr:rowOff>
    </xdr:from>
    <xdr:to>
      <xdr:col>33</xdr:col>
      <xdr:colOff>4890</xdr:colOff>
      <xdr:row>167</xdr:row>
      <xdr:rowOff>290317</xdr:rowOff>
    </xdr:to>
    <xdr:cxnSp macro="">
      <xdr:nvCxnSpPr>
        <xdr:cNvPr id="163" name="直線コネクタ 162"/>
        <xdr:cNvCxnSpPr/>
      </xdr:nvCxnSpPr>
      <xdr:spPr>
        <a:xfrm>
          <a:off x="5507679" y="63441067"/>
          <a:ext cx="78371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xdr:colOff>
      <xdr:row>167</xdr:row>
      <xdr:rowOff>290324</xdr:rowOff>
    </xdr:from>
    <xdr:to>
      <xdr:col>33</xdr:col>
      <xdr:colOff>-1</xdr:colOff>
      <xdr:row>172</xdr:row>
      <xdr:rowOff>204021</xdr:rowOff>
    </xdr:to>
    <xdr:cxnSp macro="">
      <xdr:nvCxnSpPr>
        <xdr:cNvPr id="164" name="直線コネクタ 163"/>
        <xdr:cNvCxnSpPr/>
      </xdr:nvCxnSpPr>
      <xdr:spPr>
        <a:xfrm>
          <a:off x="6286499" y="63441074"/>
          <a:ext cx="0" cy="191394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173678</xdr:colOff>
      <xdr:row>172</xdr:row>
      <xdr:rowOff>205582</xdr:rowOff>
    </xdr:from>
    <xdr:to>
      <xdr:col>35</xdr:col>
      <xdr:colOff>164572</xdr:colOff>
      <xdr:row>172</xdr:row>
      <xdr:rowOff>205582</xdr:rowOff>
    </xdr:to>
    <xdr:cxnSp macro="">
      <xdr:nvCxnSpPr>
        <xdr:cNvPr id="165" name="直線コネクタ 164"/>
        <xdr:cNvCxnSpPr/>
      </xdr:nvCxnSpPr>
      <xdr:spPr>
        <a:xfrm>
          <a:off x="6269678" y="65356582"/>
          <a:ext cx="56239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173679</xdr:colOff>
      <xdr:row>151</xdr:row>
      <xdr:rowOff>106613</xdr:rowOff>
    </xdr:from>
    <xdr:to>
      <xdr:col>18</xdr:col>
      <xdr:colOff>4890</xdr:colOff>
      <xdr:row>151</xdr:row>
      <xdr:rowOff>106613</xdr:rowOff>
    </xdr:to>
    <xdr:cxnSp macro="">
      <xdr:nvCxnSpPr>
        <xdr:cNvPr id="166" name="直線コネクタ 165"/>
        <xdr:cNvCxnSpPr/>
      </xdr:nvCxnSpPr>
      <xdr:spPr>
        <a:xfrm>
          <a:off x="2650179" y="57923363"/>
          <a:ext cx="78371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topLeftCell="A31" zoomScale="75" zoomScaleNormal="75" zoomScaleSheetLayoutView="90" zoomScalePageLayoutView="80" workbookViewId="0">
      <selection activeCell="BE101" sqref="BE1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462</v>
      </c>
      <c r="AR2" s="106"/>
      <c r="AS2" s="68" t="str">
        <f>IF(OR(AQ2="　", AQ2=""), "", "-")</f>
        <v/>
      </c>
      <c r="AT2" s="107">
        <v>285</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467</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468</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469</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6" t="s">
        <v>212</v>
      </c>
      <c r="H5" s="327"/>
      <c r="I5" s="327"/>
      <c r="J5" s="327"/>
      <c r="K5" s="327"/>
      <c r="L5" s="327"/>
      <c r="M5" s="328" t="s">
        <v>92</v>
      </c>
      <c r="N5" s="329"/>
      <c r="O5" s="329"/>
      <c r="P5" s="329"/>
      <c r="Q5" s="329"/>
      <c r="R5" s="330"/>
      <c r="S5" s="331" t="s">
        <v>157</v>
      </c>
      <c r="T5" s="327"/>
      <c r="U5" s="327"/>
      <c r="V5" s="327"/>
      <c r="W5" s="327"/>
      <c r="X5" s="332"/>
      <c r="Y5" s="509" t="s">
        <v>3</v>
      </c>
      <c r="Z5" s="510"/>
      <c r="AA5" s="510"/>
      <c r="AB5" s="510"/>
      <c r="AC5" s="510"/>
      <c r="AD5" s="511"/>
      <c r="AE5" s="512" t="s">
        <v>471</v>
      </c>
      <c r="AF5" s="513"/>
      <c r="AG5" s="513"/>
      <c r="AH5" s="513"/>
      <c r="AI5" s="513"/>
      <c r="AJ5" s="513"/>
      <c r="AK5" s="513"/>
      <c r="AL5" s="513"/>
      <c r="AM5" s="513"/>
      <c r="AN5" s="513"/>
      <c r="AO5" s="513"/>
      <c r="AP5" s="514"/>
      <c r="AQ5" s="515" t="s">
        <v>470</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472</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475</v>
      </c>
      <c r="H7" s="451"/>
      <c r="I7" s="451"/>
      <c r="J7" s="451"/>
      <c r="K7" s="451"/>
      <c r="L7" s="451"/>
      <c r="M7" s="451"/>
      <c r="N7" s="451"/>
      <c r="O7" s="451"/>
      <c r="P7" s="451"/>
      <c r="Q7" s="451"/>
      <c r="R7" s="451"/>
      <c r="S7" s="451"/>
      <c r="T7" s="451"/>
      <c r="U7" s="451"/>
      <c r="V7" s="452"/>
      <c r="W7" s="452"/>
      <c r="X7" s="452"/>
      <c r="Y7" s="453" t="s">
        <v>5</v>
      </c>
      <c r="Z7" s="392"/>
      <c r="AA7" s="392"/>
      <c r="AB7" s="392"/>
      <c r="AC7" s="392"/>
      <c r="AD7" s="394"/>
      <c r="AE7" s="454" t="s">
        <v>473</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4" t="s">
        <v>308</v>
      </c>
      <c r="B8" s="355"/>
      <c r="C8" s="355"/>
      <c r="D8" s="355"/>
      <c r="E8" s="355"/>
      <c r="F8" s="356"/>
      <c r="G8" s="351" t="str">
        <f>入力規則等!A26</f>
        <v>海洋政策、観光立国、交通安全対策、高齢社会対策、自殺対策、障害者施策、少子化社会対策、男女共同参画、地方創生</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78.75" customHeight="1" x14ac:dyDescent="0.15">
      <c r="A9" s="457" t="s">
        <v>26</v>
      </c>
      <c r="B9" s="458"/>
      <c r="C9" s="458"/>
      <c r="D9" s="458"/>
      <c r="E9" s="458"/>
      <c r="F9" s="458"/>
      <c r="G9" s="486" t="s">
        <v>476</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85.5" customHeight="1" x14ac:dyDescent="0.15">
      <c r="A10" s="457" t="s">
        <v>36</v>
      </c>
      <c r="B10" s="458"/>
      <c r="C10" s="458"/>
      <c r="D10" s="458"/>
      <c r="E10" s="458"/>
      <c r="F10" s="458"/>
      <c r="G10" s="486" t="s">
        <v>571</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補助</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30578</v>
      </c>
      <c r="Q13" s="72"/>
      <c r="R13" s="72"/>
      <c r="S13" s="72"/>
      <c r="T13" s="72"/>
      <c r="U13" s="72"/>
      <c r="V13" s="73"/>
      <c r="W13" s="71">
        <v>30578</v>
      </c>
      <c r="X13" s="72"/>
      <c r="Y13" s="72"/>
      <c r="Z13" s="72"/>
      <c r="AA13" s="72"/>
      <c r="AB13" s="72"/>
      <c r="AC13" s="73"/>
      <c r="AD13" s="71">
        <v>30560</v>
      </c>
      <c r="AE13" s="72"/>
      <c r="AF13" s="72"/>
      <c r="AG13" s="72"/>
      <c r="AH13" s="72"/>
      <c r="AI13" s="72"/>
      <c r="AJ13" s="73"/>
      <c r="AK13" s="71">
        <v>29009</v>
      </c>
      <c r="AL13" s="72"/>
      <c r="AM13" s="72"/>
      <c r="AN13" s="72"/>
      <c r="AO13" s="72"/>
      <c r="AP13" s="72"/>
      <c r="AQ13" s="73"/>
      <c r="AR13" s="666"/>
      <c r="AS13" s="667"/>
      <c r="AT13" s="667"/>
      <c r="AU13" s="667"/>
      <c r="AV13" s="667"/>
      <c r="AW13" s="667"/>
      <c r="AX13" s="668"/>
    </row>
    <row r="14" spans="1:50" ht="21" customHeight="1" x14ac:dyDescent="0.15">
      <c r="A14" s="463"/>
      <c r="B14" s="464"/>
      <c r="C14" s="464"/>
      <c r="D14" s="464"/>
      <c r="E14" s="464"/>
      <c r="F14" s="465"/>
      <c r="G14" s="476"/>
      <c r="H14" s="477"/>
      <c r="I14" s="342" t="s">
        <v>9</v>
      </c>
      <c r="J14" s="471"/>
      <c r="K14" s="471"/>
      <c r="L14" s="471"/>
      <c r="M14" s="471"/>
      <c r="N14" s="471"/>
      <c r="O14" s="472"/>
      <c r="P14" s="71">
        <v>1321</v>
      </c>
      <c r="Q14" s="72"/>
      <c r="R14" s="72"/>
      <c r="S14" s="72"/>
      <c r="T14" s="72"/>
      <c r="U14" s="72"/>
      <c r="V14" s="73"/>
      <c r="W14" s="71">
        <v>1350</v>
      </c>
      <c r="X14" s="72"/>
      <c r="Y14" s="72"/>
      <c r="Z14" s="72"/>
      <c r="AA14" s="72"/>
      <c r="AB14" s="72"/>
      <c r="AC14" s="73"/>
      <c r="AD14" s="71">
        <v>6756</v>
      </c>
      <c r="AE14" s="72"/>
      <c r="AF14" s="72"/>
      <c r="AG14" s="72"/>
      <c r="AH14" s="72"/>
      <c r="AI14" s="72"/>
      <c r="AJ14" s="73"/>
      <c r="AK14" s="71"/>
      <c r="AL14" s="72"/>
      <c r="AM14" s="72"/>
      <c r="AN14" s="72"/>
      <c r="AO14" s="72"/>
      <c r="AP14" s="72"/>
      <c r="AQ14" s="73"/>
      <c r="AR14" s="664"/>
      <c r="AS14" s="664"/>
      <c r="AT14" s="664"/>
      <c r="AU14" s="664"/>
      <c r="AV14" s="664"/>
      <c r="AW14" s="664"/>
      <c r="AX14" s="665"/>
    </row>
    <row r="15" spans="1:50" ht="21" customHeight="1" x14ac:dyDescent="0.15">
      <c r="A15" s="463"/>
      <c r="B15" s="464"/>
      <c r="C15" s="464"/>
      <c r="D15" s="464"/>
      <c r="E15" s="464"/>
      <c r="F15" s="465"/>
      <c r="G15" s="476"/>
      <c r="H15" s="477"/>
      <c r="I15" s="342" t="s">
        <v>62</v>
      </c>
      <c r="J15" s="343"/>
      <c r="K15" s="343"/>
      <c r="L15" s="343"/>
      <c r="M15" s="343"/>
      <c r="N15" s="343"/>
      <c r="O15" s="344"/>
      <c r="P15" s="71">
        <v>4124</v>
      </c>
      <c r="Q15" s="72"/>
      <c r="R15" s="72"/>
      <c r="S15" s="72"/>
      <c r="T15" s="72"/>
      <c r="U15" s="72"/>
      <c r="V15" s="73"/>
      <c r="W15" s="71">
        <v>6121</v>
      </c>
      <c r="X15" s="72"/>
      <c r="Y15" s="72"/>
      <c r="Z15" s="72"/>
      <c r="AA15" s="72"/>
      <c r="AB15" s="72"/>
      <c r="AC15" s="73"/>
      <c r="AD15" s="71">
        <v>5147</v>
      </c>
      <c r="AE15" s="72"/>
      <c r="AF15" s="72"/>
      <c r="AG15" s="72"/>
      <c r="AH15" s="72"/>
      <c r="AI15" s="72"/>
      <c r="AJ15" s="73"/>
      <c r="AK15" s="71">
        <v>8878</v>
      </c>
      <c r="AL15" s="72"/>
      <c r="AM15" s="72"/>
      <c r="AN15" s="72"/>
      <c r="AO15" s="72"/>
      <c r="AP15" s="72"/>
      <c r="AQ15" s="73"/>
      <c r="AR15" s="71"/>
      <c r="AS15" s="72"/>
      <c r="AT15" s="72"/>
      <c r="AU15" s="72"/>
      <c r="AV15" s="72"/>
      <c r="AW15" s="72"/>
      <c r="AX15" s="663"/>
    </row>
    <row r="16" spans="1:50" ht="21" customHeight="1" x14ac:dyDescent="0.15">
      <c r="A16" s="463"/>
      <c r="B16" s="464"/>
      <c r="C16" s="464"/>
      <c r="D16" s="464"/>
      <c r="E16" s="464"/>
      <c r="F16" s="465"/>
      <c r="G16" s="476"/>
      <c r="H16" s="477"/>
      <c r="I16" s="342" t="s">
        <v>63</v>
      </c>
      <c r="J16" s="343"/>
      <c r="K16" s="343"/>
      <c r="L16" s="343"/>
      <c r="M16" s="343"/>
      <c r="N16" s="343"/>
      <c r="O16" s="344"/>
      <c r="P16" s="71">
        <v>-6121</v>
      </c>
      <c r="Q16" s="72"/>
      <c r="R16" s="72"/>
      <c r="S16" s="72"/>
      <c r="T16" s="72"/>
      <c r="U16" s="72"/>
      <c r="V16" s="73"/>
      <c r="W16" s="71">
        <v>-5147</v>
      </c>
      <c r="X16" s="72"/>
      <c r="Y16" s="72"/>
      <c r="Z16" s="72"/>
      <c r="AA16" s="72"/>
      <c r="AB16" s="72"/>
      <c r="AC16" s="73"/>
      <c r="AD16" s="71">
        <v>-8878</v>
      </c>
      <c r="AE16" s="72"/>
      <c r="AF16" s="72"/>
      <c r="AG16" s="72"/>
      <c r="AH16" s="72"/>
      <c r="AI16" s="72"/>
      <c r="AJ16" s="73"/>
      <c r="AK16" s="71"/>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2" t="s">
        <v>61</v>
      </c>
      <c r="J17" s="471"/>
      <c r="K17" s="471"/>
      <c r="L17" s="471"/>
      <c r="M17" s="471"/>
      <c r="N17" s="471"/>
      <c r="O17" s="472"/>
      <c r="P17" s="71" t="s">
        <v>477</v>
      </c>
      <c r="Q17" s="72"/>
      <c r="R17" s="72"/>
      <c r="S17" s="72"/>
      <c r="T17" s="72"/>
      <c r="U17" s="72"/>
      <c r="V17" s="73"/>
      <c r="W17" s="71" t="s">
        <v>477</v>
      </c>
      <c r="X17" s="72"/>
      <c r="Y17" s="72"/>
      <c r="Z17" s="72"/>
      <c r="AA17" s="72"/>
      <c r="AB17" s="72"/>
      <c r="AC17" s="73"/>
      <c r="AD17" s="71" t="s">
        <v>478</v>
      </c>
      <c r="AE17" s="72"/>
      <c r="AF17" s="72"/>
      <c r="AG17" s="72"/>
      <c r="AH17" s="72"/>
      <c r="AI17" s="72"/>
      <c r="AJ17" s="73"/>
      <c r="AK17" s="71"/>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5" t="s">
        <v>22</v>
      </c>
      <c r="J18" s="346"/>
      <c r="K18" s="346"/>
      <c r="L18" s="346"/>
      <c r="M18" s="346"/>
      <c r="N18" s="346"/>
      <c r="O18" s="347"/>
      <c r="P18" s="315">
        <f>SUM(P13:V17)</f>
        <v>29902</v>
      </c>
      <c r="Q18" s="316"/>
      <c r="R18" s="316"/>
      <c r="S18" s="316"/>
      <c r="T18" s="316"/>
      <c r="U18" s="316"/>
      <c r="V18" s="317"/>
      <c r="W18" s="315">
        <f>SUM(W13:AC17)</f>
        <v>32902</v>
      </c>
      <c r="X18" s="316"/>
      <c r="Y18" s="316"/>
      <c r="Z18" s="316"/>
      <c r="AA18" s="316"/>
      <c r="AB18" s="316"/>
      <c r="AC18" s="317"/>
      <c r="AD18" s="315">
        <f t="shared" ref="AD18" si="0">SUM(AD13:AJ17)</f>
        <v>33585</v>
      </c>
      <c r="AE18" s="316"/>
      <c r="AF18" s="316"/>
      <c r="AG18" s="316"/>
      <c r="AH18" s="316"/>
      <c r="AI18" s="316"/>
      <c r="AJ18" s="317"/>
      <c r="AK18" s="315">
        <f t="shared" ref="AK18" si="1">SUM(AK13:AQ17)</f>
        <v>37887</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v>27970</v>
      </c>
      <c r="Q19" s="72"/>
      <c r="R19" s="72"/>
      <c r="S19" s="72"/>
      <c r="T19" s="72"/>
      <c r="U19" s="72"/>
      <c r="V19" s="73"/>
      <c r="W19" s="71">
        <v>31049</v>
      </c>
      <c r="X19" s="72"/>
      <c r="Y19" s="72"/>
      <c r="Z19" s="72"/>
      <c r="AA19" s="72"/>
      <c r="AB19" s="72"/>
      <c r="AC19" s="73"/>
      <c r="AD19" s="71">
        <v>31569</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f>IF(P18=0, "-", P19/P18)</f>
        <v>0.93538893719483651</v>
      </c>
      <c r="Q20" s="320"/>
      <c r="R20" s="320"/>
      <c r="S20" s="320"/>
      <c r="T20" s="320"/>
      <c r="U20" s="320"/>
      <c r="V20" s="320"/>
      <c r="W20" s="320">
        <f>IF(W18=0, "-", W19/W18)</f>
        <v>0.94368123518327152</v>
      </c>
      <c r="X20" s="320"/>
      <c r="Y20" s="320"/>
      <c r="Z20" s="320"/>
      <c r="AA20" s="320"/>
      <c r="AB20" s="320"/>
      <c r="AC20" s="320"/>
      <c r="AD20" s="320">
        <f>IF(AD18=0, "-", AD19/AD18)</f>
        <v>0.9399732023224654</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29</v>
      </c>
      <c r="AV22" s="110"/>
      <c r="AW22" s="108" t="s">
        <v>360</v>
      </c>
      <c r="AX22" s="109"/>
    </row>
    <row r="23" spans="1:50" ht="22.5" customHeight="1" x14ac:dyDescent="0.15">
      <c r="A23" s="216"/>
      <c r="B23" s="214"/>
      <c r="C23" s="214"/>
      <c r="D23" s="214"/>
      <c r="E23" s="214"/>
      <c r="F23" s="215"/>
      <c r="G23" s="321" t="s">
        <v>479</v>
      </c>
      <c r="H23" s="288"/>
      <c r="I23" s="288"/>
      <c r="J23" s="288"/>
      <c r="K23" s="288"/>
      <c r="L23" s="288"/>
      <c r="M23" s="288"/>
      <c r="N23" s="288"/>
      <c r="O23" s="289"/>
      <c r="P23" s="254" t="s">
        <v>481</v>
      </c>
      <c r="Q23" s="195"/>
      <c r="R23" s="195"/>
      <c r="S23" s="195"/>
      <c r="T23" s="195"/>
      <c r="U23" s="195"/>
      <c r="V23" s="195"/>
      <c r="W23" s="195"/>
      <c r="X23" s="196"/>
      <c r="Y23" s="293" t="s">
        <v>14</v>
      </c>
      <c r="Z23" s="294"/>
      <c r="AA23" s="295"/>
      <c r="AB23" s="659" t="s">
        <v>483</v>
      </c>
      <c r="AC23" s="296"/>
      <c r="AD23" s="296"/>
      <c r="AE23" s="93">
        <v>97.7</v>
      </c>
      <c r="AF23" s="94"/>
      <c r="AG23" s="94"/>
      <c r="AH23" s="94"/>
      <c r="AI23" s="95"/>
      <c r="AJ23" s="93">
        <v>98.2</v>
      </c>
      <c r="AK23" s="94"/>
      <c r="AL23" s="94"/>
      <c r="AM23" s="94"/>
      <c r="AN23" s="95"/>
      <c r="AO23" s="93">
        <v>98.6</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25" t="s">
        <v>478</v>
      </c>
      <c r="AC24" s="286"/>
      <c r="AD24" s="286"/>
      <c r="AE24" s="93" t="s">
        <v>499</v>
      </c>
      <c r="AF24" s="94"/>
      <c r="AG24" s="94"/>
      <c r="AH24" s="94"/>
      <c r="AI24" s="95"/>
      <c r="AJ24" s="93" t="s">
        <v>499</v>
      </c>
      <c r="AK24" s="94"/>
      <c r="AL24" s="94"/>
      <c r="AM24" s="94"/>
      <c r="AN24" s="95"/>
      <c r="AO24" s="93" t="s">
        <v>499</v>
      </c>
      <c r="AP24" s="94"/>
      <c r="AQ24" s="94"/>
      <c r="AR24" s="94"/>
      <c r="AS24" s="95"/>
      <c r="AT24" s="93">
        <v>100</v>
      </c>
      <c r="AU24" s="94"/>
      <c r="AV24" s="94"/>
      <c r="AW24" s="94"/>
      <c r="AX24" s="96"/>
    </row>
    <row r="25" spans="1:50" ht="22.5" customHeight="1" x14ac:dyDescent="0.15">
      <c r="A25" s="669"/>
      <c r="B25" s="670"/>
      <c r="C25" s="670"/>
      <c r="D25" s="670"/>
      <c r="E25" s="670"/>
      <c r="F25" s="671"/>
      <c r="G25" s="322"/>
      <c r="H25" s="323"/>
      <c r="I25" s="323"/>
      <c r="J25" s="323"/>
      <c r="K25" s="323"/>
      <c r="L25" s="323"/>
      <c r="M25" s="323"/>
      <c r="N25" s="323"/>
      <c r="O25" s="324"/>
      <c r="P25" s="197"/>
      <c r="Q25" s="197"/>
      <c r="R25" s="197"/>
      <c r="S25" s="197"/>
      <c r="T25" s="197"/>
      <c r="U25" s="197"/>
      <c r="V25" s="197"/>
      <c r="W25" s="197"/>
      <c r="X25" s="198"/>
      <c r="Y25" s="120" t="s">
        <v>15</v>
      </c>
      <c r="Z25" s="121"/>
      <c r="AA25" s="171"/>
      <c r="AB25" s="681" t="s">
        <v>364</v>
      </c>
      <c r="AC25" s="264"/>
      <c r="AD25" s="264"/>
      <c r="AE25" s="93">
        <v>97.7</v>
      </c>
      <c r="AF25" s="94"/>
      <c r="AG25" s="94"/>
      <c r="AH25" s="94"/>
      <c r="AI25" s="95"/>
      <c r="AJ25" s="93">
        <v>98.2</v>
      </c>
      <c r="AK25" s="94"/>
      <c r="AL25" s="94"/>
      <c r="AM25" s="94"/>
      <c r="AN25" s="95"/>
      <c r="AO25" s="93">
        <v>98.6</v>
      </c>
      <c r="AP25" s="94"/>
      <c r="AQ25" s="94"/>
      <c r="AR25" s="94"/>
      <c r="AS25" s="95"/>
      <c r="AT25" s="268"/>
      <c r="AU25" s="269"/>
      <c r="AV25" s="269"/>
      <c r="AW25" s="269"/>
      <c r="AX25" s="270"/>
    </row>
    <row r="26" spans="1:50" ht="18.75"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0" t="s">
        <v>303</v>
      </c>
      <c r="AU26" s="661"/>
      <c r="AV26" s="661"/>
      <c r="AW26" s="661"/>
      <c r="AX26" s="662"/>
    </row>
    <row r="27" spans="1:50" ht="18.75"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27</v>
      </c>
      <c r="AV27" s="110"/>
      <c r="AW27" s="108" t="s">
        <v>360</v>
      </c>
      <c r="AX27" s="109"/>
    </row>
    <row r="28" spans="1:50" ht="22.5" customHeight="1" x14ac:dyDescent="0.15">
      <c r="A28" s="216"/>
      <c r="B28" s="214"/>
      <c r="C28" s="214"/>
      <c r="D28" s="214"/>
      <c r="E28" s="214"/>
      <c r="F28" s="215"/>
      <c r="G28" s="321" t="s">
        <v>479</v>
      </c>
      <c r="H28" s="288"/>
      <c r="I28" s="288"/>
      <c r="J28" s="288"/>
      <c r="K28" s="288"/>
      <c r="L28" s="288"/>
      <c r="M28" s="288"/>
      <c r="N28" s="288"/>
      <c r="O28" s="289"/>
      <c r="P28" s="254" t="s">
        <v>482</v>
      </c>
      <c r="Q28" s="195"/>
      <c r="R28" s="195"/>
      <c r="S28" s="195"/>
      <c r="T28" s="195"/>
      <c r="U28" s="195"/>
      <c r="V28" s="195"/>
      <c r="W28" s="195"/>
      <c r="X28" s="196"/>
      <c r="Y28" s="293" t="s">
        <v>14</v>
      </c>
      <c r="Z28" s="294"/>
      <c r="AA28" s="295"/>
      <c r="AB28" s="296" t="s">
        <v>483</v>
      </c>
      <c r="AC28" s="296"/>
      <c r="AD28" s="296"/>
      <c r="AE28" s="93">
        <v>70</v>
      </c>
      <c r="AF28" s="94"/>
      <c r="AG28" s="94"/>
      <c r="AH28" s="94"/>
      <c r="AI28" s="95"/>
      <c r="AJ28" s="93">
        <v>70</v>
      </c>
      <c r="AK28" s="94"/>
      <c r="AL28" s="94"/>
      <c r="AM28" s="94"/>
      <c r="AN28" s="95"/>
      <c r="AO28" s="93">
        <v>69</v>
      </c>
      <c r="AP28" s="94"/>
      <c r="AQ28" s="94"/>
      <c r="AR28" s="94"/>
      <c r="AS28" s="95"/>
      <c r="AT28" s="226"/>
      <c r="AU28" s="226"/>
      <c r="AV28" s="226"/>
      <c r="AW28" s="226"/>
      <c r="AX28" s="227"/>
    </row>
    <row r="29" spans="1:50" ht="22.5"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325" t="s">
        <v>478</v>
      </c>
      <c r="AC29" s="286"/>
      <c r="AD29" s="286"/>
      <c r="AE29" s="93" t="s">
        <v>499</v>
      </c>
      <c r="AF29" s="94"/>
      <c r="AG29" s="94"/>
      <c r="AH29" s="94"/>
      <c r="AI29" s="95"/>
      <c r="AJ29" s="93" t="s">
        <v>499</v>
      </c>
      <c r="AK29" s="94"/>
      <c r="AL29" s="94"/>
      <c r="AM29" s="94"/>
      <c r="AN29" s="95"/>
      <c r="AO29" s="93" t="s">
        <v>499</v>
      </c>
      <c r="AP29" s="94"/>
      <c r="AQ29" s="94"/>
      <c r="AR29" s="94"/>
      <c r="AS29" s="95"/>
      <c r="AT29" s="93">
        <v>68</v>
      </c>
      <c r="AU29" s="94"/>
      <c r="AV29" s="94"/>
      <c r="AW29" s="94"/>
      <c r="AX29" s="96"/>
    </row>
    <row r="30" spans="1:50" ht="22.5" customHeight="1" x14ac:dyDescent="0.15">
      <c r="A30" s="669"/>
      <c r="B30" s="670"/>
      <c r="C30" s="670"/>
      <c r="D30" s="670"/>
      <c r="E30" s="670"/>
      <c r="F30" s="671"/>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v>102.9</v>
      </c>
      <c r="AF30" s="94"/>
      <c r="AG30" s="94"/>
      <c r="AH30" s="94"/>
      <c r="AI30" s="95"/>
      <c r="AJ30" s="93">
        <v>102.9</v>
      </c>
      <c r="AK30" s="94"/>
      <c r="AL30" s="94"/>
      <c r="AM30" s="94"/>
      <c r="AN30" s="95"/>
      <c r="AO30" s="93">
        <v>101.5</v>
      </c>
      <c r="AP30" s="94"/>
      <c r="AQ30" s="94"/>
      <c r="AR30" s="94"/>
      <c r="AS30" s="95"/>
      <c r="AT30" s="268"/>
      <c r="AU30" s="269"/>
      <c r="AV30" s="269"/>
      <c r="AW30" s="269"/>
      <c r="AX30" s="270"/>
    </row>
    <row r="31" spans="1:50" ht="18.75"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v>27</v>
      </c>
      <c r="AV32" s="110"/>
      <c r="AW32" s="108" t="s">
        <v>360</v>
      </c>
      <c r="AX32" s="109"/>
    </row>
    <row r="33" spans="1:50" ht="22.5" customHeight="1" x14ac:dyDescent="0.15">
      <c r="A33" s="216"/>
      <c r="B33" s="214"/>
      <c r="C33" s="214"/>
      <c r="D33" s="214"/>
      <c r="E33" s="214"/>
      <c r="F33" s="215"/>
      <c r="G33" s="321" t="s">
        <v>479</v>
      </c>
      <c r="H33" s="288"/>
      <c r="I33" s="288"/>
      <c r="J33" s="288"/>
      <c r="K33" s="288"/>
      <c r="L33" s="288"/>
      <c r="M33" s="288"/>
      <c r="N33" s="288"/>
      <c r="O33" s="289"/>
      <c r="P33" s="254" t="s">
        <v>480</v>
      </c>
      <c r="Q33" s="195"/>
      <c r="R33" s="195"/>
      <c r="S33" s="195"/>
      <c r="T33" s="195"/>
      <c r="U33" s="195"/>
      <c r="V33" s="195"/>
      <c r="W33" s="195"/>
      <c r="X33" s="196"/>
      <c r="Y33" s="293" t="s">
        <v>14</v>
      </c>
      <c r="Z33" s="294"/>
      <c r="AA33" s="295"/>
      <c r="AB33" s="296" t="s">
        <v>483</v>
      </c>
      <c r="AC33" s="296"/>
      <c r="AD33" s="296"/>
      <c r="AE33" s="93">
        <v>100</v>
      </c>
      <c r="AF33" s="94"/>
      <c r="AG33" s="94"/>
      <c r="AH33" s="94"/>
      <c r="AI33" s="95"/>
      <c r="AJ33" s="93">
        <v>100</v>
      </c>
      <c r="AK33" s="94"/>
      <c r="AL33" s="94"/>
      <c r="AM33" s="94"/>
      <c r="AN33" s="95"/>
      <c r="AO33" s="93">
        <v>100</v>
      </c>
      <c r="AP33" s="94"/>
      <c r="AQ33" s="94"/>
      <c r="AR33" s="94"/>
      <c r="AS33" s="95"/>
      <c r="AT33" s="226"/>
      <c r="AU33" s="226"/>
      <c r="AV33" s="226"/>
      <c r="AW33" s="226"/>
      <c r="AX33" s="227"/>
    </row>
    <row r="34" spans="1:50" ht="22.5"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325" t="s">
        <v>478</v>
      </c>
      <c r="AC34" s="286"/>
      <c r="AD34" s="286"/>
      <c r="AE34" s="93" t="s">
        <v>499</v>
      </c>
      <c r="AF34" s="94"/>
      <c r="AG34" s="94"/>
      <c r="AH34" s="94"/>
      <c r="AI34" s="95"/>
      <c r="AJ34" s="93" t="s">
        <v>499</v>
      </c>
      <c r="AK34" s="94"/>
      <c r="AL34" s="94"/>
      <c r="AM34" s="94"/>
      <c r="AN34" s="95"/>
      <c r="AO34" s="93" t="s">
        <v>499</v>
      </c>
      <c r="AP34" s="94"/>
      <c r="AQ34" s="94"/>
      <c r="AR34" s="94"/>
      <c r="AS34" s="95"/>
      <c r="AT34" s="93">
        <v>100</v>
      </c>
      <c r="AU34" s="94"/>
      <c r="AV34" s="94"/>
      <c r="AW34" s="94"/>
      <c r="AX34" s="96"/>
    </row>
    <row r="35" spans="1:50" ht="22.5" customHeight="1" x14ac:dyDescent="0.15">
      <c r="A35" s="669"/>
      <c r="B35" s="670"/>
      <c r="C35" s="670"/>
      <c r="D35" s="670"/>
      <c r="E35" s="670"/>
      <c r="F35" s="671"/>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v>100</v>
      </c>
      <c r="AF35" s="94"/>
      <c r="AG35" s="94"/>
      <c r="AH35" s="94"/>
      <c r="AI35" s="95"/>
      <c r="AJ35" s="93">
        <v>100</v>
      </c>
      <c r="AK35" s="94"/>
      <c r="AL35" s="94"/>
      <c r="AM35" s="94"/>
      <c r="AN35" s="95"/>
      <c r="AO35" s="93">
        <v>100</v>
      </c>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9"/>
      <c r="B40" s="670"/>
      <c r="C40" s="670"/>
      <c r="D40" s="670"/>
      <c r="E40" s="670"/>
      <c r="F40" s="671"/>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34" t="s">
        <v>320</v>
      </c>
      <c r="B47" s="684" t="s">
        <v>317</v>
      </c>
      <c r="C47" s="236"/>
      <c r="D47" s="236"/>
      <c r="E47" s="236"/>
      <c r="F47" s="237"/>
      <c r="G47" s="621" t="s">
        <v>311</v>
      </c>
      <c r="H47" s="621"/>
      <c r="I47" s="621"/>
      <c r="J47" s="621"/>
      <c r="K47" s="621"/>
      <c r="L47" s="621"/>
      <c r="M47" s="621"/>
      <c r="N47" s="621"/>
      <c r="O47" s="621"/>
      <c r="P47" s="621"/>
      <c r="Q47" s="621"/>
      <c r="R47" s="621"/>
      <c r="S47" s="621"/>
      <c r="T47" s="621"/>
      <c r="U47" s="621"/>
      <c r="V47" s="621"/>
      <c r="W47" s="621"/>
      <c r="X47" s="621"/>
      <c r="Y47" s="621"/>
      <c r="Z47" s="621"/>
      <c r="AA47" s="689"/>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4"/>
      <c r="B48" s="684"/>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4"/>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4"/>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5"/>
    </row>
    <row r="50" spans="1:50" ht="22.5" hidden="1" customHeight="1" x14ac:dyDescent="0.15">
      <c r="A50" s="234"/>
      <c r="B50" s="684"/>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6"/>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7"/>
    </row>
    <row r="51" spans="1:50" ht="22.5" hidden="1" customHeight="1" x14ac:dyDescent="0.15">
      <c r="A51" s="234"/>
      <c r="B51" s="685"/>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8"/>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9"/>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7"/>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2.5" customHeight="1" x14ac:dyDescent="0.15">
      <c r="A68" s="185"/>
      <c r="B68" s="186"/>
      <c r="C68" s="186"/>
      <c r="D68" s="186"/>
      <c r="E68" s="186"/>
      <c r="F68" s="187"/>
      <c r="G68" s="195" t="s">
        <v>484</v>
      </c>
      <c r="H68" s="195"/>
      <c r="I68" s="195"/>
      <c r="J68" s="195"/>
      <c r="K68" s="195"/>
      <c r="L68" s="195"/>
      <c r="M68" s="195"/>
      <c r="N68" s="195"/>
      <c r="O68" s="195"/>
      <c r="P68" s="195"/>
      <c r="Q68" s="195"/>
      <c r="R68" s="195"/>
      <c r="S68" s="195"/>
      <c r="T68" s="195"/>
      <c r="U68" s="195"/>
      <c r="V68" s="195"/>
      <c r="W68" s="195"/>
      <c r="X68" s="196"/>
      <c r="Y68" s="333" t="s">
        <v>66</v>
      </c>
      <c r="Z68" s="334"/>
      <c r="AA68" s="335"/>
      <c r="AB68" s="202" t="s">
        <v>485</v>
      </c>
      <c r="AC68" s="203"/>
      <c r="AD68" s="204"/>
      <c r="AE68" s="93">
        <v>939</v>
      </c>
      <c r="AF68" s="94"/>
      <c r="AG68" s="94"/>
      <c r="AH68" s="94"/>
      <c r="AI68" s="95"/>
      <c r="AJ68" s="93">
        <v>906</v>
      </c>
      <c r="AK68" s="94"/>
      <c r="AL68" s="94"/>
      <c r="AM68" s="94"/>
      <c r="AN68" s="95"/>
      <c r="AO68" s="93">
        <v>1039</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02" t="s">
        <v>485</v>
      </c>
      <c r="AC69" s="203"/>
      <c r="AD69" s="204"/>
      <c r="AE69" s="93">
        <v>632</v>
      </c>
      <c r="AF69" s="94"/>
      <c r="AG69" s="94"/>
      <c r="AH69" s="94"/>
      <c r="AI69" s="95"/>
      <c r="AJ69" s="93">
        <v>893</v>
      </c>
      <c r="AK69" s="94"/>
      <c r="AL69" s="94"/>
      <c r="AM69" s="94"/>
      <c r="AN69" s="95"/>
      <c r="AO69" s="93">
        <v>904</v>
      </c>
      <c r="AP69" s="94"/>
      <c r="AQ69" s="94"/>
      <c r="AR69" s="94"/>
      <c r="AS69" s="95"/>
      <c r="AT69" s="93">
        <v>1037</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486</v>
      </c>
      <c r="H83" s="144"/>
      <c r="I83" s="144"/>
      <c r="J83" s="144"/>
      <c r="K83" s="144"/>
      <c r="L83" s="144"/>
      <c r="M83" s="144"/>
      <c r="N83" s="144"/>
      <c r="O83" s="144"/>
      <c r="P83" s="144"/>
      <c r="Q83" s="144"/>
      <c r="R83" s="144"/>
      <c r="S83" s="144"/>
      <c r="T83" s="144"/>
      <c r="U83" s="144"/>
      <c r="V83" s="144"/>
      <c r="W83" s="144"/>
      <c r="X83" s="144"/>
      <c r="Y83" s="146" t="s">
        <v>17</v>
      </c>
      <c r="Z83" s="147"/>
      <c r="AA83" s="148"/>
      <c r="AB83" s="181" t="s">
        <v>487</v>
      </c>
      <c r="AC83" s="150"/>
      <c r="AD83" s="151"/>
      <c r="AE83" s="152">
        <v>37</v>
      </c>
      <c r="AF83" s="153"/>
      <c r="AG83" s="153"/>
      <c r="AH83" s="153"/>
      <c r="AI83" s="153"/>
      <c r="AJ83" s="152">
        <v>41</v>
      </c>
      <c r="AK83" s="153"/>
      <c r="AL83" s="153"/>
      <c r="AM83" s="153"/>
      <c r="AN83" s="153"/>
      <c r="AO83" s="152">
        <v>39</v>
      </c>
      <c r="AP83" s="153"/>
      <c r="AQ83" s="153"/>
      <c r="AR83" s="153"/>
      <c r="AS83" s="153"/>
      <c r="AT83" s="93">
        <v>28</v>
      </c>
      <c r="AU83" s="94"/>
      <c r="AV83" s="94"/>
      <c r="AW83" s="94"/>
      <c r="AX83" s="96"/>
    </row>
    <row r="84" spans="1:60" ht="31.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488</v>
      </c>
      <c r="AC84" s="158"/>
      <c r="AD84" s="159"/>
      <c r="AE84" s="157" t="s">
        <v>489</v>
      </c>
      <c r="AF84" s="158"/>
      <c r="AG84" s="158"/>
      <c r="AH84" s="158"/>
      <c r="AI84" s="159"/>
      <c r="AJ84" s="157" t="s">
        <v>490</v>
      </c>
      <c r="AK84" s="158"/>
      <c r="AL84" s="158"/>
      <c r="AM84" s="158"/>
      <c r="AN84" s="159"/>
      <c r="AO84" s="157" t="s">
        <v>500</v>
      </c>
      <c r="AP84" s="158"/>
      <c r="AQ84" s="158"/>
      <c r="AR84" s="158"/>
      <c r="AS84" s="159"/>
      <c r="AT84" s="157" t="s">
        <v>501</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47.25" customHeight="1" x14ac:dyDescent="0.15">
      <c r="A98" s="377"/>
      <c r="B98" s="378"/>
      <c r="C98" s="412" t="s">
        <v>504</v>
      </c>
      <c r="D98" s="413"/>
      <c r="E98" s="413"/>
      <c r="F98" s="413"/>
      <c r="G98" s="413"/>
      <c r="H98" s="413"/>
      <c r="I98" s="413"/>
      <c r="J98" s="413"/>
      <c r="K98" s="414"/>
      <c r="L98" s="71">
        <v>52</v>
      </c>
      <c r="M98" s="72"/>
      <c r="N98" s="72"/>
      <c r="O98" s="72"/>
      <c r="P98" s="72"/>
      <c r="Q98" s="73"/>
      <c r="R98" s="71"/>
      <c r="S98" s="72"/>
      <c r="T98" s="72"/>
      <c r="U98" s="72"/>
      <c r="V98" s="72"/>
      <c r="W98" s="73"/>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51" customHeight="1" x14ac:dyDescent="0.15">
      <c r="A99" s="377"/>
      <c r="B99" s="378"/>
      <c r="C99" s="161" t="s">
        <v>505</v>
      </c>
      <c r="D99" s="162"/>
      <c r="E99" s="162"/>
      <c r="F99" s="162"/>
      <c r="G99" s="162"/>
      <c r="H99" s="162"/>
      <c r="I99" s="162"/>
      <c r="J99" s="162"/>
      <c r="K99" s="163"/>
      <c r="L99" s="71">
        <v>28780</v>
      </c>
      <c r="M99" s="72"/>
      <c r="N99" s="72"/>
      <c r="O99" s="72"/>
      <c r="P99" s="72"/>
      <c r="Q99" s="73"/>
      <c r="R99" s="71"/>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x14ac:dyDescent="0.15">
      <c r="A100" s="377"/>
      <c r="B100" s="378"/>
      <c r="C100" s="161" t="s">
        <v>506</v>
      </c>
      <c r="D100" s="162"/>
      <c r="E100" s="162"/>
      <c r="F100" s="162"/>
      <c r="G100" s="162"/>
      <c r="H100" s="162"/>
      <c r="I100" s="162"/>
      <c r="J100" s="162"/>
      <c r="K100" s="163"/>
      <c r="L100" s="71">
        <v>6</v>
      </c>
      <c r="M100" s="72"/>
      <c r="N100" s="72"/>
      <c r="O100" s="72"/>
      <c r="P100" s="72"/>
      <c r="Q100" s="73"/>
      <c r="R100" s="71"/>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x14ac:dyDescent="0.15">
      <c r="A101" s="377"/>
      <c r="B101" s="378"/>
      <c r="C101" s="161" t="s">
        <v>507</v>
      </c>
      <c r="D101" s="162"/>
      <c r="E101" s="162"/>
      <c r="F101" s="162"/>
      <c r="G101" s="162"/>
      <c r="H101" s="162"/>
      <c r="I101" s="162"/>
      <c r="J101" s="162"/>
      <c r="K101" s="163"/>
      <c r="L101" s="71">
        <v>36</v>
      </c>
      <c r="M101" s="72"/>
      <c r="N101" s="72"/>
      <c r="O101" s="72"/>
      <c r="P101" s="72"/>
      <c r="Q101" s="73"/>
      <c r="R101" s="71"/>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30" customHeight="1" x14ac:dyDescent="0.15">
      <c r="A102" s="377"/>
      <c r="B102" s="378"/>
      <c r="C102" s="161" t="s">
        <v>508</v>
      </c>
      <c r="D102" s="162"/>
      <c r="E102" s="162"/>
      <c r="F102" s="162"/>
      <c r="G102" s="162"/>
      <c r="H102" s="162"/>
      <c r="I102" s="162"/>
      <c r="J102" s="162"/>
      <c r="K102" s="163"/>
      <c r="L102" s="71">
        <v>128</v>
      </c>
      <c r="M102" s="72"/>
      <c r="N102" s="72"/>
      <c r="O102" s="72"/>
      <c r="P102" s="72"/>
      <c r="Q102" s="73"/>
      <c r="R102" s="71"/>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x14ac:dyDescent="0.15">
      <c r="A103" s="377"/>
      <c r="B103" s="378"/>
      <c r="C103" s="381" t="s">
        <v>509</v>
      </c>
      <c r="D103" s="382"/>
      <c r="E103" s="382"/>
      <c r="F103" s="382"/>
      <c r="G103" s="382"/>
      <c r="H103" s="382"/>
      <c r="I103" s="382"/>
      <c r="J103" s="382"/>
      <c r="K103" s="383"/>
      <c r="L103" s="71">
        <v>7</v>
      </c>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4.95" customHeight="1" thickBot="1" x14ac:dyDescent="0.2">
      <c r="A104" s="379"/>
      <c r="B104" s="380"/>
      <c r="C104" s="369" t="s">
        <v>22</v>
      </c>
      <c r="D104" s="370"/>
      <c r="E104" s="370"/>
      <c r="F104" s="370"/>
      <c r="G104" s="370"/>
      <c r="H104" s="370"/>
      <c r="I104" s="370"/>
      <c r="J104" s="370"/>
      <c r="K104" s="371"/>
      <c r="L104" s="372">
        <f>SUM(L98:Q103)</f>
        <v>29009</v>
      </c>
      <c r="M104" s="373"/>
      <c r="N104" s="373"/>
      <c r="O104" s="373"/>
      <c r="P104" s="373"/>
      <c r="Q104" s="374"/>
      <c r="R104" s="372">
        <f>SUM(R98:W103)</f>
        <v>0</v>
      </c>
      <c r="S104" s="373"/>
      <c r="T104" s="373"/>
      <c r="U104" s="373"/>
      <c r="V104" s="373"/>
      <c r="W104" s="374"/>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79.5"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4" t="s">
        <v>474</v>
      </c>
      <c r="AE108" s="605"/>
      <c r="AF108" s="605"/>
      <c r="AG108" s="601" t="s">
        <v>493</v>
      </c>
      <c r="AH108" s="602"/>
      <c r="AI108" s="602"/>
      <c r="AJ108" s="602"/>
      <c r="AK108" s="602"/>
      <c r="AL108" s="602"/>
      <c r="AM108" s="602"/>
      <c r="AN108" s="602"/>
      <c r="AO108" s="602"/>
      <c r="AP108" s="602"/>
      <c r="AQ108" s="602"/>
      <c r="AR108" s="602"/>
      <c r="AS108" s="602"/>
      <c r="AT108" s="602"/>
      <c r="AU108" s="602"/>
      <c r="AV108" s="602"/>
      <c r="AW108" s="602"/>
      <c r="AX108" s="603"/>
    </row>
    <row r="109" spans="1:50" ht="79.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474</v>
      </c>
      <c r="AE109" s="441"/>
      <c r="AF109" s="441"/>
      <c r="AG109" s="303" t="s">
        <v>492</v>
      </c>
      <c r="AH109" s="304"/>
      <c r="AI109" s="304"/>
      <c r="AJ109" s="304"/>
      <c r="AK109" s="304"/>
      <c r="AL109" s="304"/>
      <c r="AM109" s="304"/>
      <c r="AN109" s="304"/>
      <c r="AO109" s="304"/>
      <c r="AP109" s="304"/>
      <c r="AQ109" s="304"/>
      <c r="AR109" s="304"/>
      <c r="AS109" s="304"/>
      <c r="AT109" s="304"/>
      <c r="AU109" s="304"/>
      <c r="AV109" s="304"/>
      <c r="AW109" s="304"/>
      <c r="AX109" s="305"/>
    </row>
    <row r="110" spans="1:50" ht="78.7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474</v>
      </c>
      <c r="AE110" s="585"/>
      <c r="AF110" s="585"/>
      <c r="AG110" s="530" t="s">
        <v>491</v>
      </c>
      <c r="AH110" s="197"/>
      <c r="AI110" s="197"/>
      <c r="AJ110" s="197"/>
      <c r="AK110" s="197"/>
      <c r="AL110" s="197"/>
      <c r="AM110" s="197"/>
      <c r="AN110" s="197"/>
      <c r="AO110" s="197"/>
      <c r="AP110" s="197"/>
      <c r="AQ110" s="197"/>
      <c r="AR110" s="197"/>
      <c r="AS110" s="197"/>
      <c r="AT110" s="197"/>
      <c r="AU110" s="197"/>
      <c r="AV110" s="197"/>
      <c r="AW110" s="197"/>
      <c r="AX110" s="531"/>
    </row>
    <row r="111" spans="1:50" ht="19.350000000000001" customHeight="1" x14ac:dyDescent="0.15">
      <c r="A111" s="549"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494</v>
      </c>
      <c r="AE111" s="437"/>
      <c r="AF111" s="437"/>
      <c r="AG111" s="300" t="s">
        <v>556</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2" t="s">
        <v>494</v>
      </c>
      <c r="AE112" s="441"/>
      <c r="AF112" s="441"/>
      <c r="AG112" s="303" t="s">
        <v>556</v>
      </c>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7"/>
      <c r="B113" s="588"/>
      <c r="C113" s="505"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2" t="s">
        <v>494</v>
      </c>
      <c r="AE113" s="441"/>
      <c r="AF113" s="441"/>
      <c r="AG113" s="303" t="s">
        <v>556</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2" t="s">
        <v>494</v>
      </c>
      <c r="AE114" s="441"/>
      <c r="AF114" s="441"/>
      <c r="AG114" s="303" t="s">
        <v>556</v>
      </c>
      <c r="AH114" s="304"/>
      <c r="AI114" s="304"/>
      <c r="AJ114" s="304"/>
      <c r="AK114" s="304"/>
      <c r="AL114" s="304"/>
      <c r="AM114" s="304"/>
      <c r="AN114" s="304"/>
      <c r="AO114" s="304"/>
      <c r="AP114" s="304"/>
      <c r="AQ114" s="304"/>
      <c r="AR114" s="304"/>
      <c r="AS114" s="304"/>
      <c r="AT114" s="304"/>
      <c r="AU114" s="304"/>
      <c r="AV114" s="304"/>
      <c r="AW114" s="304"/>
      <c r="AX114" s="305"/>
    </row>
    <row r="115" spans="1:64" ht="78.75" customHeight="1" x14ac:dyDescent="0.15">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1"/>
      <c r="AD115" s="442" t="s">
        <v>474</v>
      </c>
      <c r="AE115" s="441"/>
      <c r="AF115" s="441"/>
      <c r="AG115" s="303" t="s">
        <v>495</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1"/>
      <c r="AD116" s="633" t="s">
        <v>494</v>
      </c>
      <c r="AE116" s="634"/>
      <c r="AF116" s="634"/>
      <c r="AG116" s="365" t="s">
        <v>556</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21.7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94" t="s">
        <v>494</v>
      </c>
      <c r="AE117" s="585"/>
      <c r="AF117" s="595"/>
      <c r="AG117" s="599" t="s">
        <v>556</v>
      </c>
      <c r="AH117" s="434"/>
      <c r="AI117" s="434"/>
      <c r="AJ117" s="434"/>
      <c r="AK117" s="434"/>
      <c r="AL117" s="434"/>
      <c r="AM117" s="434"/>
      <c r="AN117" s="434"/>
      <c r="AO117" s="434"/>
      <c r="AP117" s="434"/>
      <c r="AQ117" s="434"/>
      <c r="AR117" s="434"/>
      <c r="AS117" s="434"/>
      <c r="AT117" s="434"/>
      <c r="AU117" s="434"/>
      <c r="AV117" s="434"/>
      <c r="AW117" s="434"/>
      <c r="AX117" s="600"/>
      <c r="BG117" s="10"/>
      <c r="BH117" s="10"/>
      <c r="BI117" s="10"/>
      <c r="BJ117" s="10"/>
    </row>
    <row r="118" spans="1:64" ht="58.5" customHeight="1" x14ac:dyDescent="0.15">
      <c r="A118" s="549" t="s">
        <v>47</v>
      </c>
      <c r="B118" s="586"/>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6" t="s">
        <v>474</v>
      </c>
      <c r="AE118" s="437"/>
      <c r="AF118" s="638"/>
      <c r="AG118" s="300" t="s">
        <v>510</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6" t="s">
        <v>494</v>
      </c>
      <c r="AE119" s="607"/>
      <c r="AF119" s="607"/>
      <c r="AG119" s="303" t="s">
        <v>556</v>
      </c>
      <c r="AH119" s="304"/>
      <c r="AI119" s="304"/>
      <c r="AJ119" s="304"/>
      <c r="AK119" s="304"/>
      <c r="AL119" s="304"/>
      <c r="AM119" s="304"/>
      <c r="AN119" s="304"/>
      <c r="AO119" s="304"/>
      <c r="AP119" s="304"/>
      <c r="AQ119" s="304"/>
      <c r="AR119" s="304"/>
      <c r="AS119" s="304"/>
      <c r="AT119" s="304"/>
      <c r="AU119" s="304"/>
      <c r="AV119" s="304"/>
      <c r="AW119" s="304"/>
      <c r="AX119" s="305"/>
    </row>
    <row r="120" spans="1:64" ht="78.75" customHeight="1" x14ac:dyDescent="0.15">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2" t="s">
        <v>474</v>
      </c>
      <c r="AE120" s="441"/>
      <c r="AF120" s="441"/>
      <c r="AG120" s="303" t="s">
        <v>496</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2" t="s">
        <v>494</v>
      </c>
      <c r="AE121" s="441"/>
      <c r="AF121" s="441"/>
      <c r="AG121" s="530" t="s">
        <v>556</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3" t="s">
        <v>80</v>
      </c>
      <c r="B122" s="624"/>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c r="AE122" s="437"/>
      <c r="AF122" s="437"/>
      <c r="AG122" s="576"/>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5"/>
      <c r="B124" s="626"/>
      <c r="C124" s="639"/>
      <c r="D124" s="640"/>
      <c r="E124" s="640"/>
      <c r="F124" s="640"/>
      <c r="G124" s="640"/>
      <c r="H124" s="640"/>
      <c r="I124" s="640"/>
      <c r="J124" s="640"/>
      <c r="K124" s="640"/>
      <c r="L124" s="640"/>
      <c r="M124" s="640"/>
      <c r="N124" s="640"/>
      <c r="O124" s="641"/>
      <c r="P124" s="648"/>
      <c r="Q124" s="648"/>
      <c r="R124" s="648"/>
      <c r="S124" s="649"/>
      <c r="T124" s="631"/>
      <c r="U124" s="304"/>
      <c r="V124" s="304"/>
      <c r="W124" s="304"/>
      <c r="X124" s="304"/>
      <c r="Y124" s="304"/>
      <c r="Z124" s="304"/>
      <c r="AA124" s="304"/>
      <c r="AB124" s="304"/>
      <c r="AC124" s="304"/>
      <c r="AD124" s="304"/>
      <c r="AE124" s="304"/>
      <c r="AF124" s="632"/>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x14ac:dyDescent="0.15">
      <c r="A125" s="627"/>
      <c r="B125" s="628"/>
      <c r="C125" s="642"/>
      <c r="D125" s="643"/>
      <c r="E125" s="643"/>
      <c r="F125" s="643"/>
      <c r="G125" s="643"/>
      <c r="H125" s="643"/>
      <c r="I125" s="643"/>
      <c r="J125" s="643"/>
      <c r="K125" s="643"/>
      <c r="L125" s="643"/>
      <c r="M125" s="643"/>
      <c r="N125" s="643"/>
      <c r="O125" s="644"/>
      <c r="P125" s="650"/>
      <c r="Q125" s="650"/>
      <c r="R125" s="650"/>
      <c r="S125" s="651"/>
      <c r="T125" s="433"/>
      <c r="U125" s="434"/>
      <c r="V125" s="434"/>
      <c r="W125" s="434"/>
      <c r="X125" s="434"/>
      <c r="Y125" s="434"/>
      <c r="Z125" s="434"/>
      <c r="AA125" s="434"/>
      <c r="AB125" s="434"/>
      <c r="AC125" s="434"/>
      <c r="AD125" s="434"/>
      <c r="AE125" s="434"/>
      <c r="AF125" s="435"/>
      <c r="AG125" s="580"/>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x14ac:dyDescent="0.15">
      <c r="A126" s="549" t="s">
        <v>58</v>
      </c>
      <c r="B126" s="550"/>
      <c r="C126" s="391" t="s">
        <v>64</v>
      </c>
      <c r="D126" s="572"/>
      <c r="E126" s="572"/>
      <c r="F126" s="573"/>
      <c r="G126" s="543" t="s">
        <v>502</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0" t="s">
        <v>68</v>
      </c>
      <c r="D127" s="361"/>
      <c r="E127" s="361"/>
      <c r="F127" s="362"/>
      <c r="G127" s="363" t="s">
        <v>497</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99.75"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92.25"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87" customHeight="1" thickBot="1" x14ac:dyDescent="0.2">
      <c r="A133" s="430"/>
      <c r="B133" s="431"/>
      <c r="C133" s="431"/>
      <c r="D133" s="431"/>
      <c r="E133" s="432"/>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66.7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t="s">
        <v>503</v>
      </c>
      <c r="H137" s="418"/>
      <c r="I137" s="418"/>
      <c r="J137" s="418"/>
      <c r="K137" s="418"/>
      <c r="L137" s="418"/>
      <c r="M137" s="418"/>
      <c r="N137" s="418"/>
      <c r="O137" s="418"/>
      <c r="P137" s="419"/>
      <c r="Q137" s="404" t="s">
        <v>225</v>
      </c>
      <c r="R137" s="404"/>
      <c r="S137" s="404"/>
      <c r="T137" s="404"/>
      <c r="U137" s="404"/>
      <c r="V137" s="404"/>
      <c r="W137" s="417" t="s">
        <v>498</v>
      </c>
      <c r="X137" s="418"/>
      <c r="Y137" s="418"/>
      <c r="Z137" s="418"/>
      <c r="AA137" s="418"/>
      <c r="AB137" s="418"/>
      <c r="AC137" s="418"/>
      <c r="AD137" s="418"/>
      <c r="AE137" s="418"/>
      <c r="AF137" s="419"/>
      <c r="AG137" s="404" t="s">
        <v>226</v>
      </c>
      <c r="AH137" s="404"/>
      <c r="AI137" s="404"/>
      <c r="AJ137" s="404"/>
      <c r="AK137" s="404"/>
      <c r="AL137" s="404"/>
      <c r="AM137" s="400">
        <v>55</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288</v>
      </c>
      <c r="H138" s="421"/>
      <c r="I138" s="421"/>
      <c r="J138" s="421"/>
      <c r="K138" s="421"/>
      <c r="L138" s="421"/>
      <c r="M138" s="421"/>
      <c r="N138" s="421"/>
      <c r="O138" s="421"/>
      <c r="P138" s="422"/>
      <c r="Q138" s="406" t="s">
        <v>228</v>
      </c>
      <c r="R138" s="406"/>
      <c r="S138" s="406"/>
      <c r="T138" s="406"/>
      <c r="U138" s="406"/>
      <c r="V138" s="406"/>
      <c r="W138" s="420">
        <v>279</v>
      </c>
      <c r="X138" s="421"/>
      <c r="Y138" s="421"/>
      <c r="Z138" s="421"/>
      <c r="AA138" s="421"/>
      <c r="AB138" s="421"/>
      <c r="AC138" s="421"/>
      <c r="AD138" s="421"/>
      <c r="AE138" s="421"/>
      <c r="AF138" s="422"/>
      <c r="AG138" s="574"/>
      <c r="AH138" s="575"/>
      <c r="AI138" s="575"/>
      <c r="AJ138" s="575"/>
      <c r="AK138" s="575"/>
      <c r="AL138" s="575"/>
      <c r="AM138" s="611"/>
      <c r="AN138" s="612"/>
      <c r="AO138" s="612"/>
      <c r="AP138" s="612"/>
      <c r="AQ138" s="612"/>
      <c r="AR138" s="612"/>
      <c r="AS138" s="612"/>
      <c r="AT138" s="612"/>
      <c r="AU138" s="612"/>
      <c r="AV138" s="613"/>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7" t="s">
        <v>511</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461</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8"/>
      <c r="C180" s="538"/>
      <c r="D180" s="538"/>
      <c r="E180" s="538"/>
      <c r="F180" s="539"/>
      <c r="G180" s="97" t="s">
        <v>512</v>
      </c>
      <c r="H180" s="98"/>
      <c r="I180" s="98"/>
      <c r="J180" s="98"/>
      <c r="K180" s="99"/>
      <c r="L180" s="100" t="s">
        <v>513</v>
      </c>
      <c r="M180" s="101"/>
      <c r="N180" s="101"/>
      <c r="O180" s="101"/>
      <c r="P180" s="101"/>
      <c r="Q180" s="101"/>
      <c r="R180" s="101"/>
      <c r="S180" s="101"/>
      <c r="T180" s="101"/>
      <c r="U180" s="101"/>
      <c r="V180" s="101"/>
      <c r="W180" s="101"/>
      <c r="X180" s="102"/>
      <c r="Y180" s="103">
        <v>1678</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8"/>
      <c r="C181" s="538"/>
      <c r="D181" s="538"/>
      <c r="E181" s="538"/>
      <c r="F181" s="53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1678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8"/>
      <c r="C191" s="538"/>
      <c r="D191" s="538"/>
      <c r="E191" s="538"/>
      <c r="F191" s="539"/>
      <c r="G191" s="387" t="s">
        <v>514</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8"/>
      <c r="C193" s="538"/>
      <c r="D193" s="538"/>
      <c r="E193" s="538"/>
      <c r="F193" s="539"/>
      <c r="G193" s="97" t="s">
        <v>515</v>
      </c>
      <c r="H193" s="98"/>
      <c r="I193" s="98"/>
      <c r="J193" s="98"/>
      <c r="K193" s="99"/>
      <c r="L193" s="100" t="s">
        <v>516</v>
      </c>
      <c r="M193" s="101"/>
      <c r="N193" s="101"/>
      <c r="O193" s="101"/>
      <c r="P193" s="101"/>
      <c r="Q193" s="101"/>
      <c r="R193" s="101"/>
      <c r="S193" s="101"/>
      <c r="T193" s="101"/>
      <c r="U193" s="101"/>
      <c r="V193" s="101"/>
      <c r="W193" s="101"/>
      <c r="X193" s="102"/>
      <c r="Y193" s="103">
        <v>12</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12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8"/>
      <c r="C204" s="538"/>
      <c r="D204" s="538"/>
      <c r="E204" s="538"/>
      <c r="F204" s="539"/>
      <c r="G204" s="387" t="s">
        <v>517</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8"/>
      <c r="C206" s="538"/>
      <c r="D206" s="538"/>
      <c r="E206" s="538"/>
      <c r="F206" s="539"/>
      <c r="G206" s="97" t="s">
        <v>515</v>
      </c>
      <c r="H206" s="98"/>
      <c r="I206" s="98"/>
      <c r="J206" s="98"/>
      <c r="K206" s="99"/>
      <c r="L206" s="100" t="s">
        <v>516</v>
      </c>
      <c r="M206" s="101"/>
      <c r="N206" s="101"/>
      <c r="O206" s="101"/>
      <c r="P206" s="101"/>
      <c r="Q206" s="101"/>
      <c r="R206" s="101"/>
      <c r="S206" s="101"/>
      <c r="T206" s="101"/>
      <c r="U206" s="101"/>
      <c r="V206" s="101"/>
      <c r="W206" s="101"/>
      <c r="X206" s="102"/>
      <c r="Y206" s="103">
        <v>16</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8"/>
      <c r="C207" s="538"/>
      <c r="D207" s="538"/>
      <c r="E207" s="538"/>
      <c r="F207" s="539"/>
      <c r="G207" s="74" t="s">
        <v>518</v>
      </c>
      <c r="H207" s="75"/>
      <c r="I207" s="75"/>
      <c r="J207" s="75"/>
      <c r="K207" s="76"/>
      <c r="L207" s="77" t="s">
        <v>519</v>
      </c>
      <c r="M207" s="78"/>
      <c r="N207" s="78"/>
      <c r="O207" s="78"/>
      <c r="P207" s="78"/>
      <c r="Q207" s="78"/>
      <c r="R207" s="78"/>
      <c r="S207" s="78"/>
      <c r="T207" s="78"/>
      <c r="U207" s="78"/>
      <c r="V207" s="78"/>
      <c r="W207" s="78"/>
      <c r="X207" s="79"/>
      <c r="Y207" s="80">
        <v>6</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22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8"/>
      <c r="C217" s="538"/>
      <c r="D217" s="538"/>
      <c r="E217" s="538"/>
      <c r="F217" s="539"/>
      <c r="G217" s="387" t="s">
        <v>520</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367</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8"/>
      <c r="C219" s="538"/>
      <c r="D219" s="538"/>
      <c r="E219" s="538"/>
      <c r="F219" s="539"/>
      <c r="G219" s="97" t="s">
        <v>515</v>
      </c>
      <c r="H219" s="98"/>
      <c r="I219" s="98"/>
      <c r="J219" s="98"/>
      <c r="K219" s="99"/>
      <c r="L219" s="100" t="s">
        <v>516</v>
      </c>
      <c r="M219" s="101"/>
      <c r="N219" s="101"/>
      <c r="O219" s="101"/>
      <c r="P219" s="101"/>
      <c r="Q219" s="101"/>
      <c r="R219" s="101"/>
      <c r="S219" s="101"/>
      <c r="T219" s="101"/>
      <c r="U219" s="101"/>
      <c r="V219" s="101"/>
      <c r="W219" s="101"/>
      <c r="X219" s="102"/>
      <c r="Y219" s="103">
        <v>10</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10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23" t="s">
        <v>521</v>
      </c>
      <c r="D236" s="124"/>
      <c r="E236" s="124"/>
      <c r="F236" s="124"/>
      <c r="G236" s="124"/>
      <c r="H236" s="124"/>
      <c r="I236" s="124"/>
      <c r="J236" s="124"/>
      <c r="K236" s="124"/>
      <c r="L236" s="125"/>
      <c r="M236" s="117" t="s">
        <v>560</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1678</v>
      </c>
      <c r="AL236" s="115"/>
      <c r="AM236" s="115"/>
      <c r="AN236" s="115"/>
      <c r="AO236" s="115"/>
      <c r="AP236" s="116"/>
      <c r="AQ236" s="117" t="s">
        <v>556</v>
      </c>
      <c r="AR236" s="113"/>
      <c r="AS236" s="113"/>
      <c r="AT236" s="113"/>
      <c r="AU236" s="114" t="s">
        <v>556</v>
      </c>
      <c r="AV236" s="115"/>
      <c r="AW236" s="115"/>
      <c r="AX236" s="116"/>
    </row>
    <row r="237" spans="1:50" ht="24" customHeight="1" x14ac:dyDescent="0.15">
      <c r="A237" s="112">
        <v>2</v>
      </c>
      <c r="B237" s="112">
        <v>1</v>
      </c>
      <c r="C237" s="123" t="s">
        <v>522</v>
      </c>
      <c r="D237" s="124"/>
      <c r="E237" s="124"/>
      <c r="F237" s="124"/>
      <c r="G237" s="124"/>
      <c r="H237" s="124"/>
      <c r="I237" s="124"/>
      <c r="J237" s="124"/>
      <c r="K237" s="124"/>
      <c r="L237" s="125"/>
      <c r="M237" s="117" t="s">
        <v>560</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800</v>
      </c>
      <c r="AL237" s="115"/>
      <c r="AM237" s="115"/>
      <c r="AN237" s="115"/>
      <c r="AO237" s="115"/>
      <c r="AP237" s="116"/>
      <c r="AQ237" s="117" t="s">
        <v>556</v>
      </c>
      <c r="AR237" s="113"/>
      <c r="AS237" s="113"/>
      <c r="AT237" s="113"/>
      <c r="AU237" s="114" t="s">
        <v>556</v>
      </c>
      <c r="AV237" s="115"/>
      <c r="AW237" s="115"/>
      <c r="AX237" s="116"/>
    </row>
    <row r="238" spans="1:50" ht="24" customHeight="1" x14ac:dyDescent="0.15">
      <c r="A238" s="112">
        <v>3</v>
      </c>
      <c r="B238" s="112">
        <v>1</v>
      </c>
      <c r="C238" s="123" t="s">
        <v>523</v>
      </c>
      <c r="D238" s="124"/>
      <c r="E238" s="124"/>
      <c r="F238" s="124"/>
      <c r="G238" s="124"/>
      <c r="H238" s="124"/>
      <c r="I238" s="124"/>
      <c r="J238" s="124"/>
      <c r="K238" s="124"/>
      <c r="L238" s="125"/>
      <c r="M238" s="123" t="s">
        <v>561</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777</v>
      </c>
      <c r="AL238" s="115"/>
      <c r="AM238" s="115"/>
      <c r="AN238" s="115"/>
      <c r="AO238" s="115"/>
      <c r="AP238" s="116"/>
      <c r="AQ238" s="117" t="s">
        <v>558</v>
      </c>
      <c r="AR238" s="113"/>
      <c r="AS238" s="113"/>
      <c r="AT238" s="113"/>
      <c r="AU238" s="114" t="s">
        <v>556</v>
      </c>
      <c r="AV238" s="115"/>
      <c r="AW238" s="115"/>
      <c r="AX238" s="116"/>
    </row>
    <row r="239" spans="1:50" ht="24" customHeight="1" x14ac:dyDescent="0.15">
      <c r="A239" s="112">
        <v>4</v>
      </c>
      <c r="B239" s="112">
        <v>1</v>
      </c>
      <c r="C239" s="123" t="s">
        <v>524</v>
      </c>
      <c r="D239" s="124"/>
      <c r="E239" s="124"/>
      <c r="F239" s="124"/>
      <c r="G239" s="124"/>
      <c r="H239" s="124"/>
      <c r="I239" s="124"/>
      <c r="J239" s="124"/>
      <c r="K239" s="124"/>
      <c r="L239" s="125"/>
      <c r="M239" s="117" t="s">
        <v>560</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555</v>
      </c>
      <c r="AL239" s="115"/>
      <c r="AM239" s="115"/>
      <c r="AN239" s="115"/>
      <c r="AO239" s="115"/>
      <c r="AP239" s="116"/>
      <c r="AQ239" s="117" t="s">
        <v>556</v>
      </c>
      <c r="AR239" s="113"/>
      <c r="AS239" s="113"/>
      <c r="AT239" s="113"/>
      <c r="AU239" s="114" t="s">
        <v>556</v>
      </c>
      <c r="AV239" s="115"/>
      <c r="AW239" s="115"/>
      <c r="AX239" s="116"/>
    </row>
    <row r="240" spans="1:50" ht="24" customHeight="1" x14ac:dyDescent="0.15">
      <c r="A240" s="112">
        <v>5</v>
      </c>
      <c r="B240" s="112">
        <v>1</v>
      </c>
      <c r="C240" s="123" t="s">
        <v>525</v>
      </c>
      <c r="D240" s="124"/>
      <c r="E240" s="124"/>
      <c r="F240" s="124"/>
      <c r="G240" s="124"/>
      <c r="H240" s="124"/>
      <c r="I240" s="124"/>
      <c r="J240" s="124"/>
      <c r="K240" s="124"/>
      <c r="L240" s="125"/>
      <c r="M240" s="117" t="s">
        <v>562</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513</v>
      </c>
      <c r="AL240" s="115"/>
      <c r="AM240" s="115"/>
      <c r="AN240" s="115"/>
      <c r="AO240" s="115"/>
      <c r="AP240" s="116"/>
      <c r="AQ240" s="117" t="s">
        <v>557</v>
      </c>
      <c r="AR240" s="113"/>
      <c r="AS240" s="113"/>
      <c r="AT240" s="113"/>
      <c r="AU240" s="114" t="s">
        <v>556</v>
      </c>
      <c r="AV240" s="115"/>
      <c r="AW240" s="115"/>
      <c r="AX240" s="116"/>
    </row>
    <row r="241" spans="1:50" ht="24" customHeight="1" x14ac:dyDescent="0.15">
      <c r="A241" s="112">
        <v>6</v>
      </c>
      <c r="B241" s="112">
        <v>1</v>
      </c>
      <c r="C241" s="123" t="s">
        <v>526</v>
      </c>
      <c r="D241" s="124"/>
      <c r="E241" s="124"/>
      <c r="F241" s="124"/>
      <c r="G241" s="124"/>
      <c r="H241" s="124"/>
      <c r="I241" s="124"/>
      <c r="J241" s="124"/>
      <c r="K241" s="124"/>
      <c r="L241" s="125"/>
      <c r="M241" s="117" t="s">
        <v>563</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462</v>
      </c>
      <c r="AL241" s="115"/>
      <c r="AM241" s="115"/>
      <c r="AN241" s="115"/>
      <c r="AO241" s="115"/>
      <c r="AP241" s="116"/>
      <c r="AQ241" s="117" t="s">
        <v>556</v>
      </c>
      <c r="AR241" s="113"/>
      <c r="AS241" s="113"/>
      <c r="AT241" s="113"/>
      <c r="AU241" s="114" t="s">
        <v>556</v>
      </c>
      <c r="AV241" s="115"/>
      <c r="AW241" s="115"/>
      <c r="AX241" s="116"/>
    </row>
    <row r="242" spans="1:50" ht="24" customHeight="1" x14ac:dyDescent="0.15">
      <c r="A242" s="112">
        <v>7</v>
      </c>
      <c r="B242" s="112">
        <v>1</v>
      </c>
      <c r="C242" s="123" t="s">
        <v>527</v>
      </c>
      <c r="D242" s="124"/>
      <c r="E242" s="124"/>
      <c r="F242" s="124"/>
      <c r="G242" s="124"/>
      <c r="H242" s="124"/>
      <c r="I242" s="124"/>
      <c r="J242" s="124"/>
      <c r="K242" s="124"/>
      <c r="L242" s="125"/>
      <c r="M242" s="117" t="s">
        <v>564</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397</v>
      </c>
      <c r="AL242" s="115"/>
      <c r="AM242" s="115"/>
      <c r="AN242" s="115"/>
      <c r="AO242" s="115"/>
      <c r="AP242" s="116"/>
      <c r="AQ242" s="117" t="s">
        <v>559</v>
      </c>
      <c r="AR242" s="113"/>
      <c r="AS242" s="113"/>
      <c r="AT242" s="113"/>
      <c r="AU242" s="114" t="s">
        <v>556</v>
      </c>
      <c r="AV242" s="115"/>
      <c r="AW242" s="115"/>
      <c r="AX242" s="116"/>
    </row>
    <row r="243" spans="1:50" ht="24" customHeight="1" x14ac:dyDescent="0.15">
      <c r="A243" s="112">
        <v>8</v>
      </c>
      <c r="B243" s="112">
        <v>1</v>
      </c>
      <c r="C243" s="123" t="s">
        <v>528</v>
      </c>
      <c r="D243" s="124"/>
      <c r="E243" s="124"/>
      <c r="F243" s="124"/>
      <c r="G243" s="124"/>
      <c r="H243" s="124"/>
      <c r="I243" s="124"/>
      <c r="J243" s="124"/>
      <c r="K243" s="124"/>
      <c r="L243" s="125"/>
      <c r="M243" s="117" t="s">
        <v>563</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383</v>
      </c>
      <c r="AL243" s="115"/>
      <c r="AM243" s="115"/>
      <c r="AN243" s="115"/>
      <c r="AO243" s="115"/>
      <c r="AP243" s="116"/>
      <c r="AQ243" s="117" t="s">
        <v>556</v>
      </c>
      <c r="AR243" s="113"/>
      <c r="AS243" s="113"/>
      <c r="AT243" s="113"/>
      <c r="AU243" s="114" t="s">
        <v>556</v>
      </c>
      <c r="AV243" s="115"/>
      <c r="AW243" s="115"/>
      <c r="AX243" s="116"/>
    </row>
    <row r="244" spans="1:50" ht="24" customHeight="1" x14ac:dyDescent="0.15">
      <c r="A244" s="112">
        <v>9</v>
      </c>
      <c r="B244" s="112">
        <v>1</v>
      </c>
      <c r="C244" s="123" t="s">
        <v>567</v>
      </c>
      <c r="D244" s="124"/>
      <c r="E244" s="124"/>
      <c r="F244" s="124"/>
      <c r="G244" s="124"/>
      <c r="H244" s="124"/>
      <c r="I244" s="124"/>
      <c r="J244" s="124"/>
      <c r="K244" s="124"/>
      <c r="L244" s="125"/>
      <c r="M244" s="123" t="s">
        <v>561</v>
      </c>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5"/>
      <c r="AK244" s="114">
        <v>369</v>
      </c>
      <c r="AL244" s="115"/>
      <c r="AM244" s="115"/>
      <c r="AN244" s="115"/>
      <c r="AO244" s="115"/>
      <c r="AP244" s="116"/>
      <c r="AQ244" s="117" t="s">
        <v>556</v>
      </c>
      <c r="AR244" s="113"/>
      <c r="AS244" s="113"/>
      <c r="AT244" s="113"/>
      <c r="AU244" s="114" t="s">
        <v>556</v>
      </c>
      <c r="AV244" s="115"/>
      <c r="AW244" s="115"/>
      <c r="AX244" s="116"/>
    </row>
    <row r="245" spans="1:50" ht="24" customHeight="1" x14ac:dyDescent="0.15">
      <c r="A245" s="112">
        <v>10</v>
      </c>
      <c r="B245" s="112">
        <v>1</v>
      </c>
      <c r="C245" s="123" t="s">
        <v>570</v>
      </c>
      <c r="D245" s="124"/>
      <c r="E245" s="124"/>
      <c r="F245" s="124"/>
      <c r="G245" s="124"/>
      <c r="H245" s="124"/>
      <c r="I245" s="124"/>
      <c r="J245" s="124"/>
      <c r="K245" s="124"/>
      <c r="L245" s="125"/>
      <c r="M245" s="117" t="s">
        <v>560</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343</v>
      </c>
      <c r="AL245" s="115"/>
      <c r="AM245" s="115"/>
      <c r="AN245" s="115"/>
      <c r="AO245" s="115"/>
      <c r="AP245" s="116"/>
      <c r="AQ245" s="117" t="s">
        <v>556</v>
      </c>
      <c r="AR245" s="113"/>
      <c r="AS245" s="113"/>
      <c r="AT245" s="113"/>
      <c r="AU245" s="114" t="s">
        <v>556</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529</v>
      </c>
      <c r="D269" s="113"/>
      <c r="E269" s="113"/>
      <c r="F269" s="113"/>
      <c r="G269" s="113"/>
      <c r="H269" s="113"/>
      <c r="I269" s="113"/>
      <c r="J269" s="113"/>
      <c r="K269" s="113"/>
      <c r="L269" s="113"/>
      <c r="M269" s="117" t="s">
        <v>516</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12</v>
      </c>
      <c r="AL269" s="115"/>
      <c r="AM269" s="115"/>
      <c r="AN269" s="115"/>
      <c r="AO269" s="115"/>
      <c r="AP269" s="116"/>
      <c r="AQ269" s="117" t="s">
        <v>555</v>
      </c>
      <c r="AR269" s="113"/>
      <c r="AS269" s="113"/>
      <c r="AT269" s="113"/>
      <c r="AU269" s="114" t="s">
        <v>556</v>
      </c>
      <c r="AV269" s="115"/>
      <c r="AW269" s="115"/>
      <c r="AX269" s="116"/>
    </row>
    <row r="270" spans="1:50" ht="24" customHeight="1" x14ac:dyDescent="0.15">
      <c r="A270" s="112">
        <v>2</v>
      </c>
      <c r="B270" s="112">
        <v>1</v>
      </c>
      <c r="C270" s="117" t="s">
        <v>530</v>
      </c>
      <c r="D270" s="113"/>
      <c r="E270" s="113"/>
      <c r="F270" s="113"/>
      <c r="G270" s="113"/>
      <c r="H270" s="113"/>
      <c r="I270" s="113"/>
      <c r="J270" s="113"/>
      <c r="K270" s="113"/>
      <c r="L270" s="113"/>
      <c r="M270" s="117" t="s">
        <v>516</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10</v>
      </c>
      <c r="AL270" s="115"/>
      <c r="AM270" s="115"/>
      <c r="AN270" s="115"/>
      <c r="AO270" s="115"/>
      <c r="AP270" s="116"/>
      <c r="AQ270" s="117" t="s">
        <v>555</v>
      </c>
      <c r="AR270" s="113"/>
      <c r="AS270" s="113"/>
      <c r="AT270" s="113"/>
      <c r="AU270" s="114" t="s">
        <v>556</v>
      </c>
      <c r="AV270" s="115"/>
      <c r="AW270" s="115"/>
      <c r="AX270" s="116"/>
    </row>
    <row r="271" spans="1:50" ht="24" customHeight="1" x14ac:dyDescent="0.15">
      <c r="A271" s="112">
        <v>3</v>
      </c>
      <c r="B271" s="112">
        <v>1</v>
      </c>
      <c r="C271" s="117" t="s">
        <v>531</v>
      </c>
      <c r="D271" s="113"/>
      <c r="E271" s="113"/>
      <c r="F271" s="113"/>
      <c r="G271" s="113"/>
      <c r="H271" s="113"/>
      <c r="I271" s="113"/>
      <c r="J271" s="113"/>
      <c r="K271" s="113"/>
      <c r="L271" s="113"/>
      <c r="M271" s="117" t="s">
        <v>516</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7</v>
      </c>
      <c r="AL271" s="115"/>
      <c r="AM271" s="115"/>
      <c r="AN271" s="115"/>
      <c r="AO271" s="115"/>
      <c r="AP271" s="116"/>
      <c r="AQ271" s="117">
        <v>1</v>
      </c>
      <c r="AR271" s="113"/>
      <c r="AS271" s="113"/>
      <c r="AT271" s="113"/>
      <c r="AU271" s="114">
        <v>72</v>
      </c>
      <c r="AV271" s="115"/>
      <c r="AW271" s="115"/>
      <c r="AX271" s="116"/>
    </row>
    <row r="272" spans="1:50" ht="24" customHeight="1" x14ac:dyDescent="0.15">
      <c r="A272" s="112">
        <v>4</v>
      </c>
      <c r="B272" s="112">
        <v>1</v>
      </c>
      <c r="C272" s="117" t="s">
        <v>568</v>
      </c>
      <c r="D272" s="113"/>
      <c r="E272" s="113"/>
      <c r="F272" s="113"/>
      <c r="G272" s="113"/>
      <c r="H272" s="113"/>
      <c r="I272" s="113"/>
      <c r="J272" s="113"/>
      <c r="K272" s="113"/>
      <c r="L272" s="113"/>
      <c r="M272" s="117" t="s">
        <v>516</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3</v>
      </c>
      <c r="AL272" s="115"/>
      <c r="AM272" s="115"/>
      <c r="AN272" s="115"/>
      <c r="AO272" s="115"/>
      <c r="AP272" s="116"/>
      <c r="AQ272" s="117">
        <v>3</v>
      </c>
      <c r="AR272" s="113"/>
      <c r="AS272" s="113"/>
      <c r="AT272" s="113"/>
      <c r="AU272" s="114">
        <v>24</v>
      </c>
      <c r="AV272" s="115"/>
      <c r="AW272" s="115"/>
      <c r="AX272" s="116"/>
    </row>
    <row r="273" spans="1:50" ht="24" customHeight="1" x14ac:dyDescent="0.15">
      <c r="A273" s="112">
        <v>5</v>
      </c>
      <c r="B273" s="112">
        <v>1</v>
      </c>
      <c r="C273" s="117" t="s">
        <v>532</v>
      </c>
      <c r="D273" s="113"/>
      <c r="E273" s="113"/>
      <c r="F273" s="113"/>
      <c r="G273" s="113"/>
      <c r="H273" s="113"/>
      <c r="I273" s="113"/>
      <c r="J273" s="113"/>
      <c r="K273" s="113"/>
      <c r="L273" s="113"/>
      <c r="M273" s="117" t="s">
        <v>516</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2</v>
      </c>
      <c r="AL273" s="115"/>
      <c r="AM273" s="115"/>
      <c r="AN273" s="115"/>
      <c r="AO273" s="115"/>
      <c r="AP273" s="116"/>
      <c r="AQ273" s="117">
        <v>5</v>
      </c>
      <c r="AR273" s="113"/>
      <c r="AS273" s="113"/>
      <c r="AT273" s="113"/>
      <c r="AU273" s="114">
        <v>32</v>
      </c>
      <c r="AV273" s="115"/>
      <c r="AW273" s="115"/>
      <c r="AX273" s="116"/>
    </row>
    <row r="274" spans="1:50" ht="24" customHeight="1" x14ac:dyDescent="0.15">
      <c r="A274" s="112">
        <v>6</v>
      </c>
      <c r="B274" s="112">
        <v>1</v>
      </c>
      <c r="C274" s="117" t="s">
        <v>533</v>
      </c>
      <c r="D274" s="113"/>
      <c r="E274" s="113"/>
      <c r="F274" s="113"/>
      <c r="G274" s="113"/>
      <c r="H274" s="113"/>
      <c r="I274" s="113"/>
      <c r="J274" s="113"/>
      <c r="K274" s="113"/>
      <c r="L274" s="113"/>
      <c r="M274" s="117" t="s">
        <v>516</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2</v>
      </c>
      <c r="AL274" s="115"/>
      <c r="AM274" s="115"/>
      <c r="AN274" s="115"/>
      <c r="AO274" s="115"/>
      <c r="AP274" s="116"/>
      <c r="AQ274" s="117">
        <v>2</v>
      </c>
      <c r="AR274" s="113"/>
      <c r="AS274" s="113"/>
      <c r="AT274" s="113"/>
      <c r="AU274" s="114">
        <v>28</v>
      </c>
      <c r="AV274" s="115"/>
      <c r="AW274" s="115"/>
      <c r="AX274" s="116"/>
    </row>
    <row r="275" spans="1:50" ht="24" customHeight="1" x14ac:dyDescent="0.15">
      <c r="A275" s="112">
        <v>7</v>
      </c>
      <c r="B275" s="112">
        <v>1</v>
      </c>
      <c r="C275" s="117" t="s">
        <v>534</v>
      </c>
      <c r="D275" s="113"/>
      <c r="E275" s="113"/>
      <c r="F275" s="113"/>
      <c r="G275" s="113"/>
      <c r="H275" s="113"/>
      <c r="I275" s="113"/>
      <c r="J275" s="113"/>
      <c r="K275" s="113"/>
      <c r="L275" s="113"/>
      <c r="M275" s="117" t="s">
        <v>516</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1</v>
      </c>
      <c r="AL275" s="115"/>
      <c r="AM275" s="115"/>
      <c r="AN275" s="115"/>
      <c r="AO275" s="115"/>
      <c r="AP275" s="116"/>
      <c r="AQ275" s="117" t="s">
        <v>565</v>
      </c>
      <c r="AR275" s="113"/>
      <c r="AS275" s="113"/>
      <c r="AT275" s="113"/>
      <c r="AU275" s="114" t="s">
        <v>566</v>
      </c>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7"/>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7"/>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7"/>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7" t="s">
        <v>516</v>
      </c>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7" t="s">
        <v>516</v>
      </c>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7" t="s">
        <v>516</v>
      </c>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7" t="s">
        <v>516</v>
      </c>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7" t="s">
        <v>516</v>
      </c>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7" t="s">
        <v>516</v>
      </c>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7" t="s">
        <v>516</v>
      </c>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7" t="s">
        <v>516</v>
      </c>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7" t="s">
        <v>516</v>
      </c>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7" t="s">
        <v>516</v>
      </c>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7" t="s">
        <v>516</v>
      </c>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7" t="s">
        <v>516</v>
      </c>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7" t="s">
        <v>516</v>
      </c>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7" t="s">
        <v>516</v>
      </c>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7" t="s">
        <v>516</v>
      </c>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7" t="s">
        <v>516</v>
      </c>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7" t="s">
        <v>516</v>
      </c>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7" t="s">
        <v>516</v>
      </c>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7" t="s">
        <v>516</v>
      </c>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7" t="s">
        <v>516</v>
      </c>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535</v>
      </c>
      <c r="D302" s="113"/>
      <c r="E302" s="113"/>
      <c r="F302" s="113"/>
      <c r="G302" s="113"/>
      <c r="H302" s="113"/>
      <c r="I302" s="113"/>
      <c r="J302" s="113"/>
      <c r="K302" s="113"/>
      <c r="L302" s="113"/>
      <c r="M302" s="117" t="s">
        <v>554</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22</v>
      </c>
      <c r="AL302" s="115"/>
      <c r="AM302" s="115"/>
      <c r="AN302" s="115"/>
      <c r="AO302" s="115"/>
      <c r="AP302" s="116"/>
      <c r="AQ302" s="117" t="s">
        <v>556</v>
      </c>
      <c r="AR302" s="113"/>
      <c r="AS302" s="113"/>
      <c r="AT302" s="113"/>
      <c r="AU302" s="114" t="s">
        <v>556</v>
      </c>
      <c r="AV302" s="115"/>
      <c r="AW302" s="115"/>
      <c r="AX302" s="116"/>
    </row>
    <row r="303" spans="1:50" ht="24" customHeight="1" x14ac:dyDescent="0.15">
      <c r="A303" s="112">
        <v>2</v>
      </c>
      <c r="B303" s="112">
        <v>1</v>
      </c>
      <c r="C303" s="117" t="s">
        <v>536</v>
      </c>
      <c r="D303" s="113"/>
      <c r="E303" s="113"/>
      <c r="F303" s="113"/>
      <c r="G303" s="113"/>
      <c r="H303" s="113"/>
      <c r="I303" s="113"/>
      <c r="J303" s="113"/>
      <c r="K303" s="113"/>
      <c r="L303" s="113"/>
      <c r="M303" s="117" t="s">
        <v>554</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19</v>
      </c>
      <c r="AL303" s="115"/>
      <c r="AM303" s="115"/>
      <c r="AN303" s="115"/>
      <c r="AO303" s="115"/>
      <c r="AP303" s="116"/>
      <c r="AQ303" s="117" t="s">
        <v>556</v>
      </c>
      <c r="AR303" s="113"/>
      <c r="AS303" s="113"/>
      <c r="AT303" s="113"/>
      <c r="AU303" s="114" t="s">
        <v>556</v>
      </c>
      <c r="AV303" s="115"/>
      <c r="AW303" s="115"/>
      <c r="AX303" s="116"/>
    </row>
    <row r="304" spans="1:50" ht="24" customHeight="1" x14ac:dyDescent="0.15">
      <c r="A304" s="112">
        <v>3</v>
      </c>
      <c r="B304" s="112">
        <v>1</v>
      </c>
      <c r="C304" s="117" t="s">
        <v>537</v>
      </c>
      <c r="D304" s="113"/>
      <c r="E304" s="113"/>
      <c r="F304" s="113"/>
      <c r="G304" s="113"/>
      <c r="H304" s="113"/>
      <c r="I304" s="113"/>
      <c r="J304" s="113"/>
      <c r="K304" s="113"/>
      <c r="L304" s="113"/>
      <c r="M304" s="117" t="s">
        <v>554</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18</v>
      </c>
      <c r="AL304" s="115"/>
      <c r="AM304" s="115"/>
      <c r="AN304" s="115"/>
      <c r="AO304" s="115"/>
      <c r="AP304" s="116"/>
      <c r="AQ304" s="117" t="s">
        <v>557</v>
      </c>
      <c r="AR304" s="113"/>
      <c r="AS304" s="113"/>
      <c r="AT304" s="113"/>
      <c r="AU304" s="114" t="s">
        <v>556</v>
      </c>
      <c r="AV304" s="115"/>
      <c r="AW304" s="115"/>
      <c r="AX304" s="116"/>
    </row>
    <row r="305" spans="1:50" ht="24" customHeight="1" x14ac:dyDescent="0.15">
      <c r="A305" s="112">
        <v>4</v>
      </c>
      <c r="B305" s="112">
        <v>1</v>
      </c>
      <c r="C305" s="117" t="s">
        <v>538</v>
      </c>
      <c r="D305" s="113"/>
      <c r="E305" s="113"/>
      <c r="F305" s="113"/>
      <c r="G305" s="113"/>
      <c r="H305" s="113"/>
      <c r="I305" s="113"/>
      <c r="J305" s="113"/>
      <c r="K305" s="113"/>
      <c r="L305" s="113"/>
      <c r="M305" s="117" t="s">
        <v>554</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17</v>
      </c>
      <c r="AL305" s="115"/>
      <c r="AM305" s="115"/>
      <c r="AN305" s="115"/>
      <c r="AO305" s="115"/>
      <c r="AP305" s="116"/>
      <c r="AQ305" s="117" t="s">
        <v>556</v>
      </c>
      <c r="AR305" s="113"/>
      <c r="AS305" s="113"/>
      <c r="AT305" s="113"/>
      <c r="AU305" s="114" t="s">
        <v>556</v>
      </c>
      <c r="AV305" s="115"/>
      <c r="AW305" s="115"/>
      <c r="AX305" s="116"/>
    </row>
    <row r="306" spans="1:50" ht="24" customHeight="1" x14ac:dyDescent="0.15">
      <c r="A306" s="112">
        <v>5</v>
      </c>
      <c r="B306" s="112">
        <v>1</v>
      </c>
      <c r="C306" s="117" t="s">
        <v>539</v>
      </c>
      <c r="D306" s="113"/>
      <c r="E306" s="113"/>
      <c r="F306" s="113"/>
      <c r="G306" s="113"/>
      <c r="H306" s="113"/>
      <c r="I306" s="113"/>
      <c r="J306" s="113"/>
      <c r="K306" s="113"/>
      <c r="L306" s="113"/>
      <c r="M306" s="117" t="s">
        <v>554</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16</v>
      </c>
      <c r="AL306" s="115"/>
      <c r="AM306" s="115"/>
      <c r="AN306" s="115"/>
      <c r="AO306" s="115"/>
      <c r="AP306" s="116"/>
      <c r="AQ306" s="117" t="s">
        <v>556</v>
      </c>
      <c r="AR306" s="113"/>
      <c r="AS306" s="113"/>
      <c r="AT306" s="113"/>
      <c r="AU306" s="114" t="s">
        <v>556</v>
      </c>
      <c r="AV306" s="115"/>
      <c r="AW306" s="115"/>
      <c r="AX306" s="116"/>
    </row>
    <row r="307" spans="1:50" ht="24" customHeight="1" x14ac:dyDescent="0.15">
      <c r="A307" s="112">
        <v>6</v>
      </c>
      <c r="B307" s="112">
        <v>1</v>
      </c>
      <c r="C307" s="117" t="s">
        <v>540</v>
      </c>
      <c r="D307" s="113"/>
      <c r="E307" s="113"/>
      <c r="F307" s="113"/>
      <c r="G307" s="113"/>
      <c r="H307" s="113"/>
      <c r="I307" s="113"/>
      <c r="J307" s="113"/>
      <c r="K307" s="113"/>
      <c r="L307" s="113"/>
      <c r="M307" s="117" t="s">
        <v>554</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15</v>
      </c>
      <c r="AL307" s="115"/>
      <c r="AM307" s="115"/>
      <c r="AN307" s="115"/>
      <c r="AO307" s="115"/>
      <c r="AP307" s="116"/>
      <c r="AQ307" s="117" t="s">
        <v>556</v>
      </c>
      <c r="AR307" s="113"/>
      <c r="AS307" s="113"/>
      <c r="AT307" s="113"/>
      <c r="AU307" s="114" t="s">
        <v>556</v>
      </c>
      <c r="AV307" s="115"/>
      <c r="AW307" s="115"/>
      <c r="AX307" s="116"/>
    </row>
    <row r="308" spans="1:50" ht="24" customHeight="1" x14ac:dyDescent="0.15">
      <c r="A308" s="112">
        <v>7</v>
      </c>
      <c r="B308" s="112">
        <v>1</v>
      </c>
      <c r="C308" s="117" t="s">
        <v>541</v>
      </c>
      <c r="D308" s="113"/>
      <c r="E308" s="113"/>
      <c r="F308" s="113"/>
      <c r="G308" s="113"/>
      <c r="H308" s="113"/>
      <c r="I308" s="113"/>
      <c r="J308" s="113"/>
      <c r="K308" s="113"/>
      <c r="L308" s="113"/>
      <c r="M308" s="117" t="s">
        <v>554</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14</v>
      </c>
      <c r="AL308" s="115"/>
      <c r="AM308" s="115"/>
      <c r="AN308" s="115"/>
      <c r="AO308" s="115"/>
      <c r="AP308" s="116"/>
      <c r="AQ308" s="117" t="s">
        <v>556</v>
      </c>
      <c r="AR308" s="113"/>
      <c r="AS308" s="113"/>
      <c r="AT308" s="113"/>
      <c r="AU308" s="114" t="s">
        <v>556</v>
      </c>
      <c r="AV308" s="115"/>
      <c r="AW308" s="115"/>
      <c r="AX308" s="116"/>
    </row>
    <row r="309" spans="1:50" ht="24" customHeight="1" x14ac:dyDescent="0.15">
      <c r="A309" s="112">
        <v>8</v>
      </c>
      <c r="B309" s="112">
        <v>1</v>
      </c>
      <c r="C309" s="117" t="s">
        <v>542</v>
      </c>
      <c r="D309" s="113"/>
      <c r="E309" s="113"/>
      <c r="F309" s="113"/>
      <c r="G309" s="113"/>
      <c r="H309" s="113"/>
      <c r="I309" s="113"/>
      <c r="J309" s="113"/>
      <c r="K309" s="113"/>
      <c r="L309" s="113"/>
      <c r="M309" s="117" t="s">
        <v>554</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11</v>
      </c>
      <c r="AL309" s="115"/>
      <c r="AM309" s="115"/>
      <c r="AN309" s="115"/>
      <c r="AO309" s="115"/>
      <c r="AP309" s="116"/>
      <c r="AQ309" s="117" t="s">
        <v>556</v>
      </c>
      <c r="AR309" s="113"/>
      <c r="AS309" s="113"/>
      <c r="AT309" s="113"/>
      <c r="AU309" s="114" t="s">
        <v>556</v>
      </c>
      <c r="AV309" s="115"/>
      <c r="AW309" s="115"/>
      <c r="AX309" s="116"/>
    </row>
    <row r="310" spans="1:50" ht="24" customHeight="1" x14ac:dyDescent="0.15">
      <c r="A310" s="112">
        <v>9</v>
      </c>
      <c r="B310" s="112">
        <v>1</v>
      </c>
      <c r="C310" s="117" t="s">
        <v>543</v>
      </c>
      <c r="D310" s="113"/>
      <c r="E310" s="113"/>
      <c r="F310" s="113"/>
      <c r="G310" s="113"/>
      <c r="H310" s="113"/>
      <c r="I310" s="113"/>
      <c r="J310" s="113"/>
      <c r="K310" s="113"/>
      <c r="L310" s="113"/>
      <c r="M310" s="117" t="s">
        <v>554</v>
      </c>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v>11</v>
      </c>
      <c r="AL310" s="115"/>
      <c r="AM310" s="115"/>
      <c r="AN310" s="115"/>
      <c r="AO310" s="115"/>
      <c r="AP310" s="116"/>
      <c r="AQ310" s="117" t="s">
        <v>556</v>
      </c>
      <c r="AR310" s="113"/>
      <c r="AS310" s="113"/>
      <c r="AT310" s="113"/>
      <c r="AU310" s="114" t="s">
        <v>556</v>
      </c>
      <c r="AV310" s="115"/>
      <c r="AW310" s="115"/>
      <c r="AX310" s="116"/>
    </row>
    <row r="311" spans="1:50" ht="24" customHeight="1" x14ac:dyDescent="0.15">
      <c r="A311" s="112">
        <v>10</v>
      </c>
      <c r="B311" s="112">
        <v>1</v>
      </c>
      <c r="C311" s="117" t="s">
        <v>544</v>
      </c>
      <c r="D311" s="113"/>
      <c r="E311" s="113"/>
      <c r="F311" s="113"/>
      <c r="G311" s="113"/>
      <c r="H311" s="113"/>
      <c r="I311" s="113"/>
      <c r="J311" s="113"/>
      <c r="K311" s="113"/>
      <c r="L311" s="113"/>
      <c r="M311" s="117" t="s">
        <v>554</v>
      </c>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v>7</v>
      </c>
      <c r="AL311" s="115"/>
      <c r="AM311" s="115"/>
      <c r="AN311" s="115"/>
      <c r="AO311" s="115"/>
      <c r="AP311" s="116"/>
      <c r="AQ311" s="117" t="s">
        <v>556</v>
      </c>
      <c r="AR311" s="113"/>
      <c r="AS311" s="113"/>
      <c r="AT311" s="113"/>
      <c r="AU311" s="114" t="s">
        <v>556</v>
      </c>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7" t="s">
        <v>554</v>
      </c>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7" t="s">
        <v>554</v>
      </c>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7" t="s">
        <v>554</v>
      </c>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7" t="s">
        <v>554</v>
      </c>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7" t="s">
        <v>554</v>
      </c>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7" t="s">
        <v>554</v>
      </c>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7" t="s">
        <v>554</v>
      </c>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7" t="s">
        <v>554</v>
      </c>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7" t="s">
        <v>554</v>
      </c>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7" t="s">
        <v>554</v>
      </c>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7" t="s">
        <v>554</v>
      </c>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7" t="s">
        <v>554</v>
      </c>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7" t="s">
        <v>554</v>
      </c>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7" t="s">
        <v>554</v>
      </c>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7" t="s">
        <v>554</v>
      </c>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7" t="s">
        <v>554</v>
      </c>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7" t="s">
        <v>554</v>
      </c>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7" t="s">
        <v>554</v>
      </c>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7" t="s">
        <v>554</v>
      </c>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7" t="s">
        <v>554</v>
      </c>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30" customHeight="1" x14ac:dyDescent="0.15">
      <c r="A335" s="112">
        <v>1</v>
      </c>
      <c r="B335" s="112">
        <v>1</v>
      </c>
      <c r="C335" s="117" t="s">
        <v>545</v>
      </c>
      <c r="D335" s="113"/>
      <c r="E335" s="113"/>
      <c r="F335" s="113"/>
      <c r="G335" s="113"/>
      <c r="H335" s="113"/>
      <c r="I335" s="113"/>
      <c r="J335" s="113"/>
      <c r="K335" s="113"/>
      <c r="L335" s="113"/>
      <c r="M335" s="117" t="s">
        <v>516</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10</v>
      </c>
      <c r="AL335" s="115"/>
      <c r="AM335" s="115"/>
      <c r="AN335" s="115"/>
      <c r="AO335" s="115"/>
      <c r="AP335" s="116"/>
      <c r="AQ335" s="117" t="s">
        <v>555</v>
      </c>
      <c r="AR335" s="113"/>
      <c r="AS335" s="113"/>
      <c r="AT335" s="113"/>
      <c r="AU335" s="114" t="s">
        <v>556</v>
      </c>
      <c r="AV335" s="115"/>
      <c r="AW335" s="115"/>
      <c r="AX335" s="116"/>
    </row>
    <row r="336" spans="1:50" ht="24" customHeight="1" x14ac:dyDescent="0.15">
      <c r="A336" s="112">
        <v>2</v>
      </c>
      <c r="B336" s="112">
        <v>1</v>
      </c>
      <c r="C336" s="117" t="s">
        <v>546</v>
      </c>
      <c r="D336" s="113"/>
      <c r="E336" s="113"/>
      <c r="F336" s="113"/>
      <c r="G336" s="113"/>
      <c r="H336" s="113"/>
      <c r="I336" s="113"/>
      <c r="J336" s="113"/>
      <c r="K336" s="113"/>
      <c r="L336" s="113"/>
      <c r="M336" s="117" t="s">
        <v>516</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9</v>
      </c>
      <c r="AL336" s="115"/>
      <c r="AM336" s="115"/>
      <c r="AN336" s="115"/>
      <c r="AO336" s="115"/>
      <c r="AP336" s="116"/>
      <c r="AQ336" s="117" t="s">
        <v>555</v>
      </c>
      <c r="AR336" s="113"/>
      <c r="AS336" s="113"/>
      <c r="AT336" s="113"/>
      <c r="AU336" s="114" t="s">
        <v>556</v>
      </c>
      <c r="AV336" s="115"/>
      <c r="AW336" s="115"/>
      <c r="AX336" s="116"/>
    </row>
    <row r="337" spans="1:50" ht="24" customHeight="1" x14ac:dyDescent="0.15">
      <c r="A337" s="112">
        <v>3</v>
      </c>
      <c r="B337" s="112">
        <v>1</v>
      </c>
      <c r="C337" s="117" t="s">
        <v>547</v>
      </c>
      <c r="D337" s="113"/>
      <c r="E337" s="113"/>
      <c r="F337" s="113"/>
      <c r="G337" s="113"/>
      <c r="H337" s="113"/>
      <c r="I337" s="113"/>
      <c r="J337" s="113"/>
      <c r="K337" s="113"/>
      <c r="L337" s="113"/>
      <c r="M337" s="117" t="s">
        <v>516</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8</v>
      </c>
      <c r="AL337" s="115"/>
      <c r="AM337" s="115"/>
      <c r="AN337" s="115"/>
      <c r="AO337" s="115"/>
      <c r="AP337" s="116"/>
      <c r="AQ337" s="117" t="s">
        <v>555</v>
      </c>
      <c r="AR337" s="113"/>
      <c r="AS337" s="113"/>
      <c r="AT337" s="113"/>
      <c r="AU337" s="114" t="s">
        <v>556</v>
      </c>
      <c r="AV337" s="115"/>
      <c r="AW337" s="115"/>
      <c r="AX337" s="116"/>
    </row>
    <row r="338" spans="1:50" ht="24" customHeight="1" x14ac:dyDescent="0.15">
      <c r="A338" s="112">
        <v>4</v>
      </c>
      <c r="B338" s="112">
        <v>1</v>
      </c>
      <c r="C338" s="117" t="s">
        <v>548</v>
      </c>
      <c r="D338" s="113"/>
      <c r="E338" s="113"/>
      <c r="F338" s="113"/>
      <c r="G338" s="113"/>
      <c r="H338" s="113"/>
      <c r="I338" s="113"/>
      <c r="J338" s="113"/>
      <c r="K338" s="113"/>
      <c r="L338" s="113"/>
      <c r="M338" s="117" t="s">
        <v>516</v>
      </c>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v>6</v>
      </c>
      <c r="AL338" s="115"/>
      <c r="AM338" s="115"/>
      <c r="AN338" s="115"/>
      <c r="AO338" s="115"/>
      <c r="AP338" s="116"/>
      <c r="AQ338" s="117" t="s">
        <v>555</v>
      </c>
      <c r="AR338" s="113"/>
      <c r="AS338" s="113"/>
      <c r="AT338" s="113"/>
      <c r="AU338" s="114" t="s">
        <v>556</v>
      </c>
      <c r="AV338" s="115"/>
      <c r="AW338" s="115"/>
      <c r="AX338" s="116"/>
    </row>
    <row r="339" spans="1:50" ht="24" customHeight="1" x14ac:dyDescent="0.15">
      <c r="A339" s="112">
        <v>5</v>
      </c>
      <c r="B339" s="112">
        <v>1</v>
      </c>
      <c r="C339" s="117" t="s">
        <v>549</v>
      </c>
      <c r="D339" s="113"/>
      <c r="E339" s="113"/>
      <c r="F339" s="113"/>
      <c r="G339" s="113"/>
      <c r="H339" s="113"/>
      <c r="I339" s="113"/>
      <c r="J339" s="113"/>
      <c r="K339" s="113"/>
      <c r="L339" s="113"/>
      <c r="M339" s="117" t="s">
        <v>516</v>
      </c>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v>6</v>
      </c>
      <c r="AL339" s="115"/>
      <c r="AM339" s="115"/>
      <c r="AN339" s="115"/>
      <c r="AO339" s="115"/>
      <c r="AP339" s="116"/>
      <c r="AQ339" s="117" t="s">
        <v>555</v>
      </c>
      <c r="AR339" s="113"/>
      <c r="AS339" s="113"/>
      <c r="AT339" s="113"/>
      <c r="AU339" s="114" t="s">
        <v>556</v>
      </c>
      <c r="AV339" s="115"/>
      <c r="AW339" s="115"/>
      <c r="AX339" s="116"/>
    </row>
    <row r="340" spans="1:50" ht="24" customHeight="1" x14ac:dyDescent="0.15">
      <c r="A340" s="112">
        <v>6</v>
      </c>
      <c r="B340" s="112">
        <v>1</v>
      </c>
      <c r="C340" s="117" t="s">
        <v>569</v>
      </c>
      <c r="D340" s="113"/>
      <c r="E340" s="113"/>
      <c r="F340" s="113"/>
      <c r="G340" s="113"/>
      <c r="H340" s="113"/>
      <c r="I340" s="113"/>
      <c r="J340" s="113"/>
      <c r="K340" s="113"/>
      <c r="L340" s="113"/>
      <c r="M340" s="117" t="s">
        <v>516</v>
      </c>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v>5</v>
      </c>
      <c r="AL340" s="115"/>
      <c r="AM340" s="115"/>
      <c r="AN340" s="115"/>
      <c r="AO340" s="115"/>
      <c r="AP340" s="116"/>
      <c r="AQ340" s="117">
        <v>4</v>
      </c>
      <c r="AR340" s="113"/>
      <c r="AS340" s="113"/>
      <c r="AT340" s="113"/>
      <c r="AU340" s="114">
        <v>90</v>
      </c>
      <c r="AV340" s="115"/>
      <c r="AW340" s="115"/>
      <c r="AX340" s="116"/>
    </row>
    <row r="341" spans="1:50" ht="24" customHeight="1" x14ac:dyDescent="0.15">
      <c r="A341" s="112">
        <v>7</v>
      </c>
      <c r="B341" s="112">
        <v>1</v>
      </c>
      <c r="C341" s="117" t="s">
        <v>550</v>
      </c>
      <c r="D341" s="113"/>
      <c r="E341" s="113"/>
      <c r="F341" s="113"/>
      <c r="G341" s="113"/>
      <c r="H341" s="113"/>
      <c r="I341" s="113"/>
      <c r="J341" s="113"/>
      <c r="K341" s="113"/>
      <c r="L341" s="113"/>
      <c r="M341" s="117" t="s">
        <v>516</v>
      </c>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v>5</v>
      </c>
      <c r="AL341" s="115"/>
      <c r="AM341" s="115"/>
      <c r="AN341" s="115"/>
      <c r="AO341" s="115"/>
      <c r="AP341" s="116"/>
      <c r="AQ341" s="117" t="s">
        <v>555</v>
      </c>
      <c r="AR341" s="113"/>
      <c r="AS341" s="113"/>
      <c r="AT341" s="113"/>
      <c r="AU341" s="114" t="s">
        <v>556</v>
      </c>
      <c r="AV341" s="115"/>
      <c r="AW341" s="115"/>
      <c r="AX341" s="116"/>
    </row>
    <row r="342" spans="1:50" ht="26.25" customHeight="1" x14ac:dyDescent="0.15">
      <c r="A342" s="112">
        <v>8</v>
      </c>
      <c r="B342" s="112">
        <v>1</v>
      </c>
      <c r="C342" s="117" t="s">
        <v>551</v>
      </c>
      <c r="D342" s="113"/>
      <c r="E342" s="113"/>
      <c r="F342" s="113"/>
      <c r="G342" s="113"/>
      <c r="H342" s="113"/>
      <c r="I342" s="113"/>
      <c r="J342" s="113"/>
      <c r="K342" s="113"/>
      <c r="L342" s="113"/>
      <c r="M342" s="117" t="s">
        <v>516</v>
      </c>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v>5</v>
      </c>
      <c r="AL342" s="115"/>
      <c r="AM342" s="115"/>
      <c r="AN342" s="115"/>
      <c r="AO342" s="115"/>
      <c r="AP342" s="116"/>
      <c r="AQ342" s="117" t="s">
        <v>555</v>
      </c>
      <c r="AR342" s="113"/>
      <c r="AS342" s="113"/>
      <c r="AT342" s="113"/>
      <c r="AU342" s="114" t="s">
        <v>556</v>
      </c>
      <c r="AV342" s="115"/>
      <c r="AW342" s="115"/>
      <c r="AX342" s="116"/>
    </row>
    <row r="343" spans="1:50" ht="24" customHeight="1" x14ac:dyDescent="0.15">
      <c r="A343" s="112">
        <v>9</v>
      </c>
      <c r="B343" s="112">
        <v>1</v>
      </c>
      <c r="C343" s="117" t="s">
        <v>552</v>
      </c>
      <c r="D343" s="113"/>
      <c r="E343" s="113"/>
      <c r="F343" s="113"/>
      <c r="G343" s="113"/>
      <c r="H343" s="113"/>
      <c r="I343" s="113"/>
      <c r="J343" s="113"/>
      <c r="K343" s="113"/>
      <c r="L343" s="113"/>
      <c r="M343" s="117" t="s">
        <v>516</v>
      </c>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v>5</v>
      </c>
      <c r="AL343" s="115"/>
      <c r="AM343" s="115"/>
      <c r="AN343" s="115"/>
      <c r="AO343" s="115"/>
      <c r="AP343" s="116"/>
      <c r="AQ343" s="117" t="s">
        <v>555</v>
      </c>
      <c r="AR343" s="113"/>
      <c r="AS343" s="113"/>
      <c r="AT343" s="113"/>
      <c r="AU343" s="114" t="s">
        <v>556</v>
      </c>
      <c r="AV343" s="115"/>
      <c r="AW343" s="115"/>
      <c r="AX343" s="116"/>
    </row>
    <row r="344" spans="1:50" ht="24" customHeight="1" x14ac:dyDescent="0.15">
      <c r="A344" s="112">
        <v>10</v>
      </c>
      <c r="B344" s="112">
        <v>1</v>
      </c>
      <c r="C344" s="117" t="s">
        <v>553</v>
      </c>
      <c r="D344" s="113"/>
      <c r="E344" s="113"/>
      <c r="F344" s="113"/>
      <c r="G344" s="113"/>
      <c r="H344" s="113"/>
      <c r="I344" s="113"/>
      <c r="J344" s="113"/>
      <c r="K344" s="113"/>
      <c r="L344" s="113"/>
      <c r="M344" s="117" t="s">
        <v>516</v>
      </c>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v>5</v>
      </c>
      <c r="AL344" s="115"/>
      <c r="AM344" s="115"/>
      <c r="AN344" s="115"/>
      <c r="AO344" s="115"/>
      <c r="AP344" s="116"/>
      <c r="AQ344" s="117" t="s">
        <v>555</v>
      </c>
      <c r="AR344" s="113"/>
      <c r="AS344" s="113"/>
      <c r="AT344" s="113"/>
      <c r="AU344" s="114" t="s">
        <v>556</v>
      </c>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7" t="s">
        <v>516</v>
      </c>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7" t="s">
        <v>516</v>
      </c>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7" t="s">
        <v>516</v>
      </c>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7" t="s">
        <v>516</v>
      </c>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7" t="s">
        <v>516</v>
      </c>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7" t="s">
        <v>516</v>
      </c>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7" t="s">
        <v>516</v>
      </c>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7" t="s">
        <v>516</v>
      </c>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7" t="s">
        <v>516</v>
      </c>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7" t="s">
        <v>516</v>
      </c>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7" t="s">
        <v>516</v>
      </c>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7" t="s">
        <v>516</v>
      </c>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7" t="s">
        <v>516</v>
      </c>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7" t="s">
        <v>516</v>
      </c>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7" t="s">
        <v>516</v>
      </c>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7" t="s">
        <v>516</v>
      </c>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7" t="s">
        <v>516</v>
      </c>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7" t="s">
        <v>516</v>
      </c>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7" t="s">
        <v>516</v>
      </c>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7" t="s">
        <v>516</v>
      </c>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3" priority="577">
      <formula>IF(RIGHT(TEXT(P14,"0.#"),1)=".",FALSE,TRUE)</formula>
    </cfRule>
    <cfRule type="expression" dxfId="972" priority="578">
      <formula>IF(RIGHT(TEXT(P14,"0.#"),1)=".",TRUE,FALSE)</formula>
    </cfRule>
  </conditionalFormatting>
  <conditionalFormatting sqref="AE69:AX69">
    <cfRule type="expression" dxfId="971" priority="499">
      <formula>IF(RIGHT(TEXT(AE69,"0.#"),1)=".",FALSE,TRUE)</formula>
    </cfRule>
    <cfRule type="expression" dxfId="970" priority="500">
      <formula>IF(RIGHT(TEXT(AE69,"0.#"),1)=".",TRUE,FALSE)</formula>
    </cfRule>
  </conditionalFormatting>
  <conditionalFormatting sqref="AE83:AI83">
    <cfRule type="expression" dxfId="969" priority="481">
      <formula>IF(RIGHT(TEXT(AE83,"0.#"),1)=".",FALSE,TRUE)</formula>
    </cfRule>
    <cfRule type="expression" dxfId="968" priority="482">
      <formula>IF(RIGHT(TEXT(AE83,"0.#"),1)=".",TRUE,FALSE)</formula>
    </cfRule>
  </conditionalFormatting>
  <conditionalFormatting sqref="AJ83:AX83">
    <cfRule type="expression" dxfId="967" priority="479">
      <formula>IF(RIGHT(TEXT(AJ83,"0.#"),1)=".",FALSE,TRUE)</formula>
    </cfRule>
    <cfRule type="expression" dxfId="966" priority="480">
      <formula>IF(RIGHT(TEXT(AJ83,"0.#"),1)=".",TRUE,FALSE)</formula>
    </cfRule>
  </conditionalFormatting>
  <conditionalFormatting sqref="L99">
    <cfRule type="expression" dxfId="965" priority="459">
      <formula>IF(RIGHT(TEXT(L99,"0.#"),1)=".",FALSE,TRUE)</formula>
    </cfRule>
    <cfRule type="expression" dxfId="964" priority="460">
      <formula>IF(RIGHT(TEXT(L99,"0.#"),1)=".",TRUE,FALSE)</formula>
    </cfRule>
  </conditionalFormatting>
  <conditionalFormatting sqref="L104">
    <cfRule type="expression" dxfId="963" priority="457">
      <formula>IF(RIGHT(TEXT(L104,"0.#"),1)=".",FALSE,TRUE)</formula>
    </cfRule>
    <cfRule type="expression" dxfId="962" priority="458">
      <formula>IF(RIGHT(TEXT(L104,"0.#"),1)=".",TRUE,FALSE)</formula>
    </cfRule>
  </conditionalFormatting>
  <conditionalFormatting sqref="R104">
    <cfRule type="expression" dxfId="961" priority="455">
      <formula>IF(RIGHT(TEXT(R104,"0.#"),1)=".",FALSE,TRUE)</formula>
    </cfRule>
    <cfRule type="expression" dxfId="960" priority="456">
      <formula>IF(RIGHT(TEXT(R104,"0.#"),1)=".",TRUE,FALSE)</formula>
    </cfRule>
  </conditionalFormatting>
  <conditionalFormatting sqref="P18:AX18">
    <cfRule type="expression" dxfId="959" priority="453">
      <formula>IF(RIGHT(TEXT(P18,"0.#"),1)=".",FALSE,TRUE)</formula>
    </cfRule>
    <cfRule type="expression" dxfId="958" priority="454">
      <formula>IF(RIGHT(TEXT(P18,"0.#"),1)=".",TRUE,FALSE)</formula>
    </cfRule>
  </conditionalFormatting>
  <conditionalFormatting sqref="Y181">
    <cfRule type="expression" dxfId="957" priority="449">
      <formula>IF(RIGHT(TEXT(Y181,"0.#"),1)=".",FALSE,TRUE)</formula>
    </cfRule>
    <cfRule type="expression" dxfId="956" priority="450">
      <formula>IF(RIGHT(TEXT(Y181,"0.#"),1)=".",TRUE,FALSE)</formula>
    </cfRule>
  </conditionalFormatting>
  <conditionalFormatting sqref="Y190">
    <cfRule type="expression" dxfId="955" priority="445">
      <formula>IF(RIGHT(TEXT(Y190,"0.#"),1)=".",FALSE,TRUE)</formula>
    </cfRule>
    <cfRule type="expression" dxfId="954" priority="446">
      <formula>IF(RIGHT(TEXT(Y190,"0.#"),1)=".",TRUE,FALSE)</formula>
    </cfRule>
  </conditionalFormatting>
  <conditionalFormatting sqref="AK236">
    <cfRule type="expression" dxfId="953" priority="367">
      <formula>IF(RIGHT(TEXT(AK236,"0.#"),1)=".",FALSE,TRUE)</formula>
    </cfRule>
    <cfRule type="expression" dxfId="952" priority="368">
      <formula>IF(RIGHT(TEXT(AK236,"0.#"),1)=".",TRUE,FALSE)</formula>
    </cfRule>
  </conditionalFormatting>
  <conditionalFormatting sqref="AE54:AI54">
    <cfRule type="expression" dxfId="951" priority="317">
      <formula>IF(RIGHT(TEXT(AE54,"0.#"),1)=".",FALSE,TRUE)</formula>
    </cfRule>
    <cfRule type="expression" dxfId="950" priority="318">
      <formula>IF(RIGHT(TEXT(AE54,"0.#"),1)=".",TRUE,FALSE)</formula>
    </cfRule>
  </conditionalFormatting>
  <conditionalFormatting sqref="P16:AQ17 P15:AX15 P13:AX13">
    <cfRule type="expression" dxfId="949" priority="275">
      <formula>IF(RIGHT(TEXT(P13,"0.#"),1)=".",FALSE,TRUE)</formula>
    </cfRule>
    <cfRule type="expression" dxfId="948" priority="276">
      <formula>IF(RIGHT(TEXT(P13,"0.#"),1)=".",TRUE,FALSE)</formula>
    </cfRule>
  </conditionalFormatting>
  <conditionalFormatting sqref="P19:AJ19">
    <cfRule type="expression" dxfId="947" priority="273">
      <formula>IF(RIGHT(TEXT(P19,"0.#"),1)=".",FALSE,TRUE)</formula>
    </cfRule>
    <cfRule type="expression" dxfId="946" priority="274">
      <formula>IF(RIGHT(TEXT(P19,"0.#"),1)=".",TRUE,FALSE)</formula>
    </cfRule>
  </conditionalFormatting>
  <conditionalFormatting sqref="AE55:AX55 AJ54:AS54">
    <cfRule type="expression" dxfId="945" priority="269">
      <formula>IF(RIGHT(TEXT(AE54,"0.#"),1)=".",FALSE,TRUE)</formula>
    </cfRule>
    <cfRule type="expression" dxfId="944" priority="270">
      <formula>IF(RIGHT(TEXT(AE54,"0.#"),1)=".",TRUE,FALSE)</formula>
    </cfRule>
  </conditionalFormatting>
  <conditionalFormatting sqref="AE68:AS68">
    <cfRule type="expression" dxfId="943" priority="265">
      <formula>IF(RIGHT(TEXT(AE68,"0.#"),1)=".",FALSE,TRUE)</formula>
    </cfRule>
    <cfRule type="expression" dxfId="942" priority="266">
      <formula>IF(RIGHT(TEXT(AE68,"0.#"),1)=".",TRUE,FALSE)</formula>
    </cfRule>
  </conditionalFormatting>
  <conditionalFormatting sqref="AE95:AI95 AE92:AI92 AE89:AI89 AE86:AI86">
    <cfRule type="expression" dxfId="941" priority="263">
      <formula>IF(RIGHT(TEXT(AE86,"0.#"),1)=".",FALSE,TRUE)</formula>
    </cfRule>
    <cfRule type="expression" dxfId="940" priority="264">
      <formula>IF(RIGHT(TEXT(AE86,"0.#"),1)=".",TRUE,FALSE)</formula>
    </cfRule>
  </conditionalFormatting>
  <conditionalFormatting sqref="AJ95:AX95 AJ92:AX92 AJ89:AX89 AJ86:AX86">
    <cfRule type="expression" dxfId="939" priority="261">
      <formula>IF(RIGHT(TEXT(AJ86,"0.#"),1)=".",FALSE,TRUE)</formula>
    </cfRule>
    <cfRule type="expression" dxfId="938" priority="262">
      <formula>IF(RIGHT(TEXT(AJ86,"0.#"),1)=".",TRUE,FALSE)</formula>
    </cfRule>
  </conditionalFormatting>
  <conditionalFormatting sqref="L100:L103 L98">
    <cfRule type="expression" dxfId="937" priority="259">
      <formula>IF(RIGHT(TEXT(L98,"0.#"),1)=".",FALSE,TRUE)</formula>
    </cfRule>
    <cfRule type="expression" dxfId="936" priority="260">
      <formula>IF(RIGHT(TEXT(L98,"0.#"),1)=".",TRUE,FALSE)</formula>
    </cfRule>
  </conditionalFormatting>
  <conditionalFormatting sqref="R98">
    <cfRule type="expression" dxfId="935" priority="255">
      <formula>IF(RIGHT(TEXT(R98,"0.#"),1)=".",FALSE,TRUE)</formula>
    </cfRule>
    <cfRule type="expression" dxfId="934" priority="256">
      <formula>IF(RIGHT(TEXT(R98,"0.#"),1)=".",TRUE,FALSE)</formula>
    </cfRule>
  </conditionalFormatting>
  <conditionalFormatting sqref="R99:R103">
    <cfRule type="expression" dxfId="933" priority="253">
      <formula>IF(RIGHT(TEXT(R99,"0.#"),1)=".",FALSE,TRUE)</formula>
    </cfRule>
    <cfRule type="expression" dxfId="932" priority="254">
      <formula>IF(RIGHT(TEXT(R99,"0.#"),1)=".",TRUE,FALSE)</formula>
    </cfRule>
  </conditionalFormatting>
  <conditionalFormatting sqref="Y182:Y189 Y180">
    <cfRule type="expression" dxfId="931" priority="251">
      <formula>IF(RIGHT(TEXT(Y180,"0.#"),1)=".",FALSE,TRUE)</formula>
    </cfRule>
    <cfRule type="expression" dxfId="930" priority="252">
      <formula>IF(RIGHT(TEXT(Y180,"0.#"),1)=".",TRUE,FALSE)</formula>
    </cfRule>
  </conditionalFormatting>
  <conditionalFormatting sqref="AU181">
    <cfRule type="expression" dxfId="929" priority="249">
      <formula>IF(RIGHT(TEXT(AU181,"0.#"),1)=".",FALSE,TRUE)</formula>
    </cfRule>
    <cfRule type="expression" dxfId="928" priority="250">
      <formula>IF(RIGHT(TEXT(AU181,"0.#"),1)=".",TRUE,FALSE)</formula>
    </cfRule>
  </conditionalFormatting>
  <conditionalFormatting sqref="AU190">
    <cfRule type="expression" dxfId="927" priority="247">
      <formula>IF(RIGHT(TEXT(AU190,"0.#"),1)=".",FALSE,TRUE)</formula>
    </cfRule>
    <cfRule type="expression" dxfId="926" priority="248">
      <formula>IF(RIGHT(TEXT(AU190,"0.#"),1)=".",TRUE,FALSE)</formula>
    </cfRule>
  </conditionalFormatting>
  <conditionalFormatting sqref="AU182:AU189 AU180">
    <cfRule type="expression" dxfId="925" priority="245">
      <formula>IF(RIGHT(TEXT(AU180,"0.#"),1)=".",FALSE,TRUE)</formula>
    </cfRule>
    <cfRule type="expression" dxfId="924" priority="246">
      <formula>IF(RIGHT(TEXT(AU180,"0.#"),1)=".",TRUE,FALSE)</formula>
    </cfRule>
  </conditionalFormatting>
  <conditionalFormatting sqref="Y220 Y207 Y194">
    <cfRule type="expression" dxfId="923" priority="231">
      <formula>IF(RIGHT(TEXT(Y194,"0.#"),1)=".",FALSE,TRUE)</formula>
    </cfRule>
    <cfRule type="expression" dxfId="922" priority="232">
      <formula>IF(RIGHT(TEXT(Y194,"0.#"),1)=".",TRUE,FALSE)</formula>
    </cfRule>
  </conditionalFormatting>
  <conditionalFormatting sqref="Y229 Y216 Y203">
    <cfRule type="expression" dxfId="921" priority="229">
      <formula>IF(RIGHT(TEXT(Y203,"0.#"),1)=".",FALSE,TRUE)</formula>
    </cfRule>
    <cfRule type="expression" dxfId="920" priority="230">
      <formula>IF(RIGHT(TEXT(Y203,"0.#"),1)=".",TRUE,FALSE)</formula>
    </cfRule>
  </conditionalFormatting>
  <conditionalFormatting sqref="Y221:Y228 Y219 Y208:Y215 Y206 Y195:Y202 Y193">
    <cfRule type="expression" dxfId="919" priority="227">
      <formula>IF(RIGHT(TEXT(Y193,"0.#"),1)=".",FALSE,TRUE)</formula>
    </cfRule>
    <cfRule type="expression" dxfId="918" priority="228">
      <formula>IF(RIGHT(TEXT(Y193,"0.#"),1)=".",TRUE,FALSE)</formula>
    </cfRule>
  </conditionalFormatting>
  <conditionalFormatting sqref="AU220 AU207 AU194">
    <cfRule type="expression" dxfId="917" priority="225">
      <formula>IF(RIGHT(TEXT(AU194,"0.#"),1)=".",FALSE,TRUE)</formula>
    </cfRule>
    <cfRule type="expression" dxfId="916" priority="226">
      <formula>IF(RIGHT(TEXT(AU194,"0.#"),1)=".",TRUE,FALSE)</formula>
    </cfRule>
  </conditionalFormatting>
  <conditionalFormatting sqref="AU229 AU216 AU203">
    <cfRule type="expression" dxfId="915" priority="223">
      <formula>IF(RIGHT(TEXT(AU203,"0.#"),1)=".",FALSE,TRUE)</formula>
    </cfRule>
    <cfRule type="expression" dxfId="914" priority="224">
      <formula>IF(RIGHT(TEXT(AU203,"0.#"),1)=".",TRUE,FALSE)</formula>
    </cfRule>
  </conditionalFormatting>
  <conditionalFormatting sqref="AU221:AU228 AU219 AU208:AU215 AU206 AU195:AU202 AU193">
    <cfRule type="expression" dxfId="913" priority="221">
      <formula>IF(RIGHT(TEXT(AU193,"0.#"),1)=".",FALSE,TRUE)</formula>
    </cfRule>
    <cfRule type="expression" dxfId="912" priority="222">
      <formula>IF(RIGHT(TEXT(AU193,"0.#"),1)=".",TRUE,FALSE)</formula>
    </cfRule>
  </conditionalFormatting>
  <conditionalFormatting sqref="AE56:AI56">
    <cfRule type="expression" dxfId="911" priority="195">
      <formula>IF(AND(AE56&gt;=0, RIGHT(TEXT(AE56,"0.#"),1)&lt;&gt;"."),TRUE,FALSE)</formula>
    </cfRule>
    <cfRule type="expression" dxfId="910" priority="196">
      <formula>IF(AND(AE56&gt;=0, RIGHT(TEXT(AE56,"0.#"),1)="."),TRUE,FALSE)</formula>
    </cfRule>
    <cfRule type="expression" dxfId="909" priority="197">
      <formula>IF(AND(AE56&lt;0, RIGHT(TEXT(AE56,"0.#"),1)&lt;&gt;"."),TRUE,FALSE)</formula>
    </cfRule>
    <cfRule type="expression" dxfId="908" priority="198">
      <formula>IF(AND(AE56&lt;0, RIGHT(TEXT(AE56,"0.#"),1)="."),TRUE,FALSE)</formula>
    </cfRule>
  </conditionalFormatting>
  <conditionalFormatting sqref="AJ56:AS56">
    <cfRule type="expression" dxfId="907" priority="191">
      <formula>IF(AND(AJ56&gt;=0, RIGHT(TEXT(AJ56,"0.#"),1)&lt;&gt;"."),TRUE,FALSE)</formula>
    </cfRule>
    <cfRule type="expression" dxfId="906" priority="192">
      <formula>IF(AND(AJ56&gt;=0, RIGHT(TEXT(AJ56,"0.#"),1)="."),TRUE,FALSE)</formula>
    </cfRule>
    <cfRule type="expression" dxfId="905" priority="193">
      <formula>IF(AND(AJ56&lt;0, RIGHT(TEXT(AJ56,"0.#"),1)&lt;&gt;"."),TRUE,FALSE)</formula>
    </cfRule>
    <cfRule type="expression" dxfId="904" priority="194">
      <formula>IF(AND(AJ56&lt;0, RIGHT(TEXT(AJ56,"0.#"),1)="."),TRUE,FALSE)</formula>
    </cfRule>
  </conditionalFormatting>
  <conditionalFormatting sqref="AK237:AK265">
    <cfRule type="expression" dxfId="903" priority="179">
      <formula>IF(RIGHT(TEXT(AK237,"0.#"),1)=".",FALSE,TRUE)</formula>
    </cfRule>
    <cfRule type="expression" dxfId="902" priority="180">
      <formula>IF(RIGHT(TEXT(AK237,"0.#"),1)=".",TRUE,FALSE)</formula>
    </cfRule>
  </conditionalFormatting>
  <conditionalFormatting sqref="AU237:AX265">
    <cfRule type="expression" dxfId="901" priority="175">
      <formula>IF(AND(AU237&gt;=0, RIGHT(TEXT(AU237,"0.#"),1)&lt;&gt;"."),TRUE,FALSE)</formula>
    </cfRule>
    <cfRule type="expression" dxfId="900" priority="176">
      <formula>IF(AND(AU237&gt;=0, RIGHT(TEXT(AU237,"0.#"),1)="."),TRUE,FALSE)</formula>
    </cfRule>
    <cfRule type="expression" dxfId="899" priority="177">
      <formula>IF(AND(AU237&lt;0, RIGHT(TEXT(AU237,"0.#"),1)&lt;&gt;"."),TRUE,FALSE)</formula>
    </cfRule>
    <cfRule type="expression" dxfId="898" priority="178">
      <formula>IF(AND(AU237&lt;0, RIGHT(TEXT(AU237,"0.#"),1)="."),TRUE,FALSE)</formula>
    </cfRule>
  </conditionalFormatting>
  <conditionalFormatting sqref="AK269">
    <cfRule type="expression" dxfId="897" priority="173">
      <formula>IF(RIGHT(TEXT(AK269,"0.#"),1)=".",FALSE,TRUE)</formula>
    </cfRule>
    <cfRule type="expression" dxfId="896" priority="174">
      <formula>IF(RIGHT(TEXT(AK269,"0.#"),1)=".",TRUE,FALSE)</formula>
    </cfRule>
  </conditionalFormatting>
  <conditionalFormatting sqref="AU269:AX270">
    <cfRule type="expression" dxfId="895" priority="169">
      <formula>IF(AND(AU269&gt;=0, RIGHT(TEXT(AU269,"0.#"),1)&lt;&gt;"."),TRUE,FALSE)</formula>
    </cfRule>
    <cfRule type="expression" dxfId="894" priority="170">
      <formula>IF(AND(AU269&gt;=0, RIGHT(TEXT(AU269,"0.#"),1)="."),TRUE,FALSE)</formula>
    </cfRule>
    <cfRule type="expression" dxfId="893" priority="171">
      <formula>IF(AND(AU269&lt;0, RIGHT(TEXT(AU269,"0.#"),1)&lt;&gt;"."),TRUE,FALSE)</formula>
    </cfRule>
    <cfRule type="expression" dxfId="892" priority="172">
      <formula>IF(AND(AU269&lt;0, RIGHT(TEXT(AU269,"0.#"),1)="."),TRUE,FALSE)</formula>
    </cfRule>
  </conditionalFormatting>
  <conditionalFormatting sqref="AK270:AK298">
    <cfRule type="expression" dxfId="891" priority="167">
      <formula>IF(RIGHT(TEXT(AK270,"0.#"),1)=".",FALSE,TRUE)</formula>
    </cfRule>
    <cfRule type="expression" dxfId="890" priority="168">
      <formula>IF(RIGHT(TEXT(AK270,"0.#"),1)=".",TRUE,FALSE)</formula>
    </cfRule>
  </conditionalFormatting>
  <conditionalFormatting sqref="AU271:AX298">
    <cfRule type="expression" dxfId="889" priority="163">
      <formula>IF(AND(AU271&gt;=0, RIGHT(TEXT(AU271,"0.#"),1)&lt;&gt;"."),TRUE,FALSE)</formula>
    </cfRule>
    <cfRule type="expression" dxfId="888" priority="164">
      <formula>IF(AND(AU271&gt;=0, RIGHT(TEXT(AU271,"0.#"),1)="."),TRUE,FALSE)</formula>
    </cfRule>
    <cfRule type="expression" dxfId="887" priority="165">
      <formula>IF(AND(AU271&lt;0, RIGHT(TEXT(AU271,"0.#"),1)&lt;&gt;"."),TRUE,FALSE)</formula>
    </cfRule>
    <cfRule type="expression" dxfId="886" priority="166">
      <formula>IF(AND(AU271&lt;0, RIGHT(TEXT(AU271,"0.#"),1)="."),TRUE,FALSE)</formula>
    </cfRule>
  </conditionalFormatting>
  <conditionalFormatting sqref="AK302">
    <cfRule type="expression" dxfId="885" priority="161">
      <formula>IF(RIGHT(TEXT(AK302,"0.#"),1)=".",FALSE,TRUE)</formula>
    </cfRule>
    <cfRule type="expression" dxfId="884" priority="162">
      <formula>IF(RIGHT(TEXT(AK302,"0.#"),1)=".",TRUE,FALSE)</formula>
    </cfRule>
  </conditionalFormatting>
  <conditionalFormatting sqref="AU302:AX302">
    <cfRule type="expression" dxfId="883" priority="157">
      <formula>IF(AND(AU302&gt;=0, RIGHT(TEXT(AU302,"0.#"),1)&lt;&gt;"."),TRUE,FALSE)</formula>
    </cfRule>
    <cfRule type="expression" dxfId="882" priority="158">
      <formula>IF(AND(AU302&gt;=0, RIGHT(TEXT(AU302,"0.#"),1)="."),TRUE,FALSE)</formula>
    </cfRule>
    <cfRule type="expression" dxfId="881" priority="159">
      <formula>IF(AND(AU302&lt;0, RIGHT(TEXT(AU302,"0.#"),1)&lt;&gt;"."),TRUE,FALSE)</formula>
    </cfRule>
    <cfRule type="expression" dxfId="880" priority="160">
      <formula>IF(AND(AU302&lt;0, RIGHT(TEXT(AU302,"0.#"),1)="."),TRUE,FALSE)</formula>
    </cfRule>
  </conditionalFormatting>
  <conditionalFormatting sqref="AK303:AK331">
    <cfRule type="expression" dxfId="879" priority="155">
      <formula>IF(RIGHT(TEXT(AK303,"0.#"),1)=".",FALSE,TRUE)</formula>
    </cfRule>
    <cfRule type="expression" dxfId="878" priority="156">
      <formula>IF(RIGHT(TEXT(AK303,"0.#"),1)=".",TRUE,FALSE)</formula>
    </cfRule>
  </conditionalFormatting>
  <conditionalFormatting sqref="AU303:AX331">
    <cfRule type="expression" dxfId="877" priority="151">
      <formula>IF(AND(AU303&gt;=0, RIGHT(TEXT(AU303,"0.#"),1)&lt;&gt;"."),TRUE,FALSE)</formula>
    </cfRule>
    <cfRule type="expression" dxfId="876" priority="152">
      <formula>IF(AND(AU303&gt;=0, RIGHT(TEXT(AU303,"0.#"),1)="."),TRUE,FALSE)</formula>
    </cfRule>
    <cfRule type="expression" dxfId="875" priority="153">
      <formula>IF(AND(AU303&lt;0, RIGHT(TEXT(AU303,"0.#"),1)&lt;&gt;"."),TRUE,FALSE)</formula>
    </cfRule>
    <cfRule type="expression" dxfId="874" priority="154">
      <formula>IF(AND(AU303&lt;0, RIGHT(TEXT(AU303,"0.#"),1)="."),TRUE,FALSE)</formula>
    </cfRule>
  </conditionalFormatting>
  <conditionalFormatting sqref="AK335">
    <cfRule type="expression" dxfId="873" priority="149">
      <formula>IF(RIGHT(TEXT(AK335,"0.#"),1)=".",FALSE,TRUE)</formula>
    </cfRule>
    <cfRule type="expression" dxfId="872" priority="150">
      <formula>IF(RIGHT(TEXT(AK335,"0.#"),1)=".",TRUE,FALSE)</formula>
    </cfRule>
  </conditionalFormatting>
  <conditionalFormatting sqref="AU335:AX335">
    <cfRule type="expression" dxfId="871" priority="145">
      <formula>IF(AND(AU335&gt;=0, RIGHT(TEXT(AU335,"0.#"),1)&lt;&gt;"."),TRUE,FALSE)</formula>
    </cfRule>
    <cfRule type="expression" dxfId="870" priority="146">
      <formula>IF(AND(AU335&gt;=0, RIGHT(TEXT(AU335,"0.#"),1)="."),TRUE,FALSE)</formula>
    </cfRule>
    <cfRule type="expression" dxfId="869" priority="147">
      <formula>IF(AND(AU335&lt;0, RIGHT(TEXT(AU335,"0.#"),1)&lt;&gt;"."),TRUE,FALSE)</formula>
    </cfRule>
    <cfRule type="expression" dxfId="868" priority="148">
      <formula>IF(AND(AU335&lt;0, RIGHT(TEXT(AU335,"0.#"),1)="."),TRUE,FALSE)</formula>
    </cfRule>
  </conditionalFormatting>
  <conditionalFormatting sqref="AK336:AK364">
    <cfRule type="expression" dxfId="867" priority="143">
      <formula>IF(RIGHT(TEXT(AK336,"0.#"),1)=".",FALSE,TRUE)</formula>
    </cfRule>
    <cfRule type="expression" dxfId="866" priority="144">
      <formula>IF(RIGHT(TEXT(AK336,"0.#"),1)=".",TRUE,FALSE)</formula>
    </cfRule>
  </conditionalFormatting>
  <conditionalFormatting sqref="AU336:AX364">
    <cfRule type="expression" dxfId="865" priority="139">
      <formula>IF(AND(AU336&gt;=0, RIGHT(TEXT(AU336,"0.#"),1)&lt;&gt;"."),TRUE,FALSE)</formula>
    </cfRule>
    <cfRule type="expression" dxfId="864" priority="140">
      <formula>IF(AND(AU336&gt;=0, RIGHT(TEXT(AU336,"0.#"),1)="."),TRUE,FALSE)</formula>
    </cfRule>
    <cfRule type="expression" dxfId="863" priority="141">
      <formula>IF(AND(AU336&lt;0, RIGHT(TEXT(AU336,"0.#"),1)&lt;&gt;"."),TRUE,FALSE)</formula>
    </cfRule>
    <cfRule type="expression" dxfId="862" priority="142">
      <formula>IF(AND(AU336&lt;0, RIGHT(TEXT(AU336,"0.#"),1)="."),TRUE,FALSE)</formula>
    </cfRule>
  </conditionalFormatting>
  <conditionalFormatting sqref="AK368">
    <cfRule type="expression" dxfId="861" priority="137">
      <formula>IF(RIGHT(TEXT(AK368,"0.#"),1)=".",FALSE,TRUE)</formula>
    </cfRule>
    <cfRule type="expression" dxfId="860" priority="138">
      <formula>IF(RIGHT(TEXT(AK368,"0.#"),1)=".",TRUE,FALSE)</formula>
    </cfRule>
  </conditionalFormatting>
  <conditionalFormatting sqref="AU368:AX368">
    <cfRule type="expression" dxfId="859" priority="133">
      <formula>IF(AND(AU368&gt;=0, RIGHT(TEXT(AU368,"0.#"),1)&lt;&gt;"."),TRUE,FALSE)</formula>
    </cfRule>
    <cfRule type="expression" dxfId="858" priority="134">
      <formula>IF(AND(AU368&gt;=0, RIGHT(TEXT(AU368,"0.#"),1)="."),TRUE,FALSE)</formula>
    </cfRule>
    <cfRule type="expression" dxfId="857" priority="135">
      <formula>IF(AND(AU368&lt;0, RIGHT(TEXT(AU368,"0.#"),1)&lt;&gt;"."),TRUE,FALSE)</formula>
    </cfRule>
    <cfRule type="expression" dxfId="856" priority="136">
      <formula>IF(AND(AU368&lt;0, RIGHT(TEXT(AU368,"0.#"),1)="."),TRUE,FALSE)</formula>
    </cfRule>
  </conditionalFormatting>
  <conditionalFormatting sqref="AK369:AK397">
    <cfRule type="expression" dxfId="855" priority="131">
      <formula>IF(RIGHT(TEXT(AK369,"0.#"),1)=".",FALSE,TRUE)</formula>
    </cfRule>
    <cfRule type="expression" dxfId="854" priority="132">
      <formula>IF(RIGHT(TEXT(AK369,"0.#"),1)=".",TRUE,FALSE)</formula>
    </cfRule>
  </conditionalFormatting>
  <conditionalFormatting sqref="AU369:AX397">
    <cfRule type="expression" dxfId="853" priority="127">
      <formula>IF(AND(AU369&gt;=0, RIGHT(TEXT(AU369,"0.#"),1)&lt;&gt;"."),TRUE,FALSE)</formula>
    </cfRule>
    <cfRule type="expression" dxfId="852" priority="128">
      <formula>IF(AND(AU369&gt;=0, RIGHT(TEXT(AU369,"0.#"),1)="."),TRUE,FALSE)</formula>
    </cfRule>
    <cfRule type="expression" dxfId="851" priority="129">
      <formula>IF(AND(AU369&lt;0, RIGHT(TEXT(AU369,"0.#"),1)&lt;&gt;"."),TRUE,FALSE)</formula>
    </cfRule>
    <cfRule type="expression" dxfId="850" priority="130">
      <formula>IF(AND(AU369&lt;0, RIGHT(TEXT(AU369,"0.#"),1)="."),TRUE,FALSE)</formula>
    </cfRule>
  </conditionalFormatting>
  <conditionalFormatting sqref="AK401">
    <cfRule type="expression" dxfId="849" priority="125">
      <formula>IF(RIGHT(TEXT(AK401,"0.#"),1)=".",FALSE,TRUE)</formula>
    </cfRule>
    <cfRule type="expression" dxfId="848" priority="126">
      <formula>IF(RIGHT(TEXT(AK401,"0.#"),1)=".",TRUE,FALSE)</formula>
    </cfRule>
  </conditionalFormatting>
  <conditionalFormatting sqref="AU401:AX401">
    <cfRule type="expression" dxfId="847" priority="121">
      <formula>IF(AND(AU401&gt;=0, RIGHT(TEXT(AU401,"0.#"),1)&lt;&gt;"."),TRUE,FALSE)</formula>
    </cfRule>
    <cfRule type="expression" dxfId="846" priority="122">
      <formula>IF(AND(AU401&gt;=0, RIGHT(TEXT(AU401,"0.#"),1)="."),TRUE,FALSE)</formula>
    </cfRule>
    <cfRule type="expression" dxfId="845" priority="123">
      <formula>IF(AND(AU401&lt;0, RIGHT(TEXT(AU401,"0.#"),1)&lt;&gt;"."),TRUE,FALSE)</formula>
    </cfRule>
    <cfRule type="expression" dxfId="844" priority="124">
      <formula>IF(AND(AU401&lt;0, RIGHT(TEXT(AU401,"0.#"),1)="."),TRUE,FALSE)</formula>
    </cfRule>
  </conditionalFormatting>
  <conditionalFormatting sqref="AK402:AK430">
    <cfRule type="expression" dxfId="843" priority="119">
      <formula>IF(RIGHT(TEXT(AK402,"0.#"),1)=".",FALSE,TRUE)</formula>
    </cfRule>
    <cfRule type="expression" dxfId="842" priority="120">
      <formula>IF(RIGHT(TEXT(AK402,"0.#"),1)=".",TRUE,FALSE)</formula>
    </cfRule>
  </conditionalFormatting>
  <conditionalFormatting sqref="AU402:AX430">
    <cfRule type="expression" dxfId="841" priority="115">
      <formula>IF(AND(AU402&gt;=0, RIGHT(TEXT(AU402,"0.#"),1)&lt;&gt;"."),TRUE,FALSE)</formula>
    </cfRule>
    <cfRule type="expression" dxfId="840" priority="116">
      <formula>IF(AND(AU402&gt;=0, RIGHT(TEXT(AU402,"0.#"),1)="."),TRUE,FALSE)</formula>
    </cfRule>
    <cfRule type="expression" dxfId="839" priority="117">
      <formula>IF(AND(AU402&lt;0, RIGHT(TEXT(AU402,"0.#"),1)&lt;&gt;"."),TRUE,FALSE)</formula>
    </cfRule>
    <cfRule type="expression" dxfId="838" priority="118">
      <formula>IF(AND(AU402&lt;0, RIGHT(TEXT(AU402,"0.#"),1)="."),TRUE,FALSE)</formula>
    </cfRule>
  </conditionalFormatting>
  <conditionalFormatting sqref="AK434">
    <cfRule type="expression" dxfId="837" priority="113">
      <formula>IF(RIGHT(TEXT(AK434,"0.#"),1)=".",FALSE,TRUE)</formula>
    </cfRule>
    <cfRule type="expression" dxfId="836" priority="114">
      <formula>IF(RIGHT(TEXT(AK434,"0.#"),1)=".",TRUE,FALSE)</formula>
    </cfRule>
  </conditionalFormatting>
  <conditionalFormatting sqref="AU434:AX434">
    <cfRule type="expression" dxfId="835" priority="109">
      <formula>IF(AND(AU434&gt;=0, RIGHT(TEXT(AU434,"0.#"),1)&lt;&gt;"."),TRUE,FALSE)</formula>
    </cfRule>
    <cfRule type="expression" dxfId="834" priority="110">
      <formula>IF(AND(AU434&gt;=0, RIGHT(TEXT(AU434,"0.#"),1)="."),TRUE,FALSE)</formula>
    </cfRule>
    <cfRule type="expression" dxfId="833" priority="111">
      <formula>IF(AND(AU434&lt;0, RIGHT(TEXT(AU434,"0.#"),1)&lt;&gt;"."),TRUE,FALSE)</formula>
    </cfRule>
    <cfRule type="expression" dxfId="832" priority="112">
      <formula>IF(AND(AU434&lt;0, RIGHT(TEXT(AU434,"0.#"),1)="."),TRUE,FALSE)</formula>
    </cfRule>
  </conditionalFormatting>
  <conditionalFormatting sqref="AK435:AK463">
    <cfRule type="expression" dxfId="831" priority="107">
      <formula>IF(RIGHT(TEXT(AK435,"0.#"),1)=".",FALSE,TRUE)</formula>
    </cfRule>
    <cfRule type="expression" dxfId="830" priority="108">
      <formula>IF(RIGHT(TEXT(AK435,"0.#"),1)=".",TRUE,FALSE)</formula>
    </cfRule>
  </conditionalFormatting>
  <conditionalFormatting sqref="AU435:AX463">
    <cfRule type="expression" dxfId="829" priority="103">
      <formula>IF(AND(AU435&gt;=0, RIGHT(TEXT(AU435,"0.#"),1)&lt;&gt;"."),TRUE,FALSE)</formula>
    </cfRule>
    <cfRule type="expression" dxfId="828" priority="104">
      <formula>IF(AND(AU435&gt;=0, RIGHT(TEXT(AU435,"0.#"),1)="."),TRUE,FALSE)</formula>
    </cfRule>
    <cfRule type="expression" dxfId="827" priority="105">
      <formula>IF(AND(AU435&lt;0, RIGHT(TEXT(AU435,"0.#"),1)&lt;&gt;"."),TRUE,FALSE)</formula>
    </cfRule>
    <cfRule type="expression" dxfId="826" priority="106">
      <formula>IF(AND(AU435&lt;0, RIGHT(TEXT(AU435,"0.#"),1)="."),TRUE,FALSE)</formula>
    </cfRule>
  </conditionalFormatting>
  <conditionalFormatting sqref="AK467">
    <cfRule type="expression" dxfId="825" priority="101">
      <formula>IF(RIGHT(TEXT(AK467,"0.#"),1)=".",FALSE,TRUE)</formula>
    </cfRule>
    <cfRule type="expression" dxfId="824" priority="102">
      <formula>IF(RIGHT(TEXT(AK467,"0.#"),1)=".",TRUE,FALSE)</formula>
    </cfRule>
  </conditionalFormatting>
  <conditionalFormatting sqref="AU467:AX467">
    <cfRule type="expression" dxfId="823" priority="97">
      <formula>IF(AND(AU467&gt;=0, RIGHT(TEXT(AU467,"0.#"),1)&lt;&gt;"."),TRUE,FALSE)</formula>
    </cfRule>
    <cfRule type="expression" dxfId="822" priority="98">
      <formula>IF(AND(AU467&gt;=0, RIGHT(TEXT(AU467,"0.#"),1)="."),TRUE,FALSE)</formula>
    </cfRule>
    <cfRule type="expression" dxfId="821" priority="99">
      <formula>IF(AND(AU467&lt;0, RIGHT(TEXT(AU467,"0.#"),1)&lt;&gt;"."),TRUE,FALSE)</formula>
    </cfRule>
    <cfRule type="expression" dxfId="820" priority="100">
      <formula>IF(AND(AU467&lt;0, RIGHT(TEXT(AU467,"0.#"),1)="."),TRUE,FALSE)</formula>
    </cfRule>
  </conditionalFormatting>
  <conditionalFormatting sqref="AK468:AK496">
    <cfRule type="expression" dxfId="819" priority="95">
      <formula>IF(RIGHT(TEXT(AK468,"0.#"),1)=".",FALSE,TRUE)</formula>
    </cfRule>
    <cfRule type="expression" dxfId="818" priority="96">
      <formula>IF(RIGHT(TEXT(AK468,"0.#"),1)=".",TRUE,FALSE)</formula>
    </cfRule>
  </conditionalFormatting>
  <conditionalFormatting sqref="AU468:AX496">
    <cfRule type="expression" dxfId="817" priority="91">
      <formula>IF(AND(AU468&gt;=0, RIGHT(TEXT(AU468,"0.#"),1)&lt;&gt;"."),TRUE,FALSE)</formula>
    </cfRule>
    <cfRule type="expression" dxfId="816" priority="92">
      <formula>IF(AND(AU468&gt;=0, RIGHT(TEXT(AU468,"0.#"),1)="."),TRUE,FALSE)</formula>
    </cfRule>
    <cfRule type="expression" dxfId="815" priority="93">
      <formula>IF(AND(AU468&lt;0, RIGHT(TEXT(AU468,"0.#"),1)&lt;&gt;"."),TRUE,FALSE)</formula>
    </cfRule>
    <cfRule type="expression" dxfId="814" priority="94">
      <formula>IF(AND(AU468&lt;0, RIGHT(TEXT(AU468,"0.#"),1)="."),TRUE,FALSE)</formula>
    </cfRule>
  </conditionalFormatting>
  <conditionalFormatting sqref="AT24:AX24">
    <cfRule type="expression" dxfId="813" priority="89">
      <formula>IF(RIGHT(TEXT(AT24,"0.#"),1)=".",FALSE,TRUE)</formula>
    </cfRule>
    <cfRule type="expression" dxfId="812" priority="90">
      <formula>IF(RIGHT(TEXT(AT24,"0.#"),1)=".",TRUE,FALSE)</formula>
    </cfRule>
  </conditionalFormatting>
  <conditionalFormatting sqref="AU236:AX236">
    <cfRule type="expression" dxfId="811" priority="65">
      <formula>IF(AND(AU236&gt;=0, RIGHT(TEXT(AU236,"0.#"),1)&lt;&gt;"."),TRUE,FALSE)</formula>
    </cfRule>
    <cfRule type="expression" dxfId="810" priority="66">
      <formula>IF(AND(AU236&gt;=0, RIGHT(TEXT(AU236,"0.#"),1)="."),TRUE,FALSE)</formula>
    </cfRule>
    <cfRule type="expression" dxfId="809" priority="67">
      <formula>IF(AND(AU236&lt;0, RIGHT(TEXT(AU236,"0.#"),1)&lt;&gt;"."),TRUE,FALSE)</formula>
    </cfRule>
    <cfRule type="expression" dxfId="808" priority="68">
      <formula>IF(AND(AU236&lt;0, RIGHT(TEXT(AU236,"0.#"),1)="."),TRUE,FALSE)</formula>
    </cfRule>
  </conditionalFormatting>
  <conditionalFormatting sqref="AE43:AI43 AE38:AI38">
    <cfRule type="expression" dxfId="807" priority="63">
      <formula>IF(RIGHT(TEXT(AE38,"0.#"),1)=".",FALSE,TRUE)</formula>
    </cfRule>
    <cfRule type="expression" dxfId="806" priority="64">
      <formula>IF(RIGHT(TEXT(AE38,"0.#"),1)=".",TRUE,FALSE)</formula>
    </cfRule>
  </conditionalFormatting>
  <conditionalFormatting sqref="AE44:AX44 AJ43:AS43 AE39:AX39 AJ38:AS38 AT34:AX34 AT29:AX29">
    <cfRule type="expression" dxfId="805" priority="61">
      <formula>IF(RIGHT(TEXT(AE29,"0.#"),1)=".",FALSE,TRUE)</formula>
    </cfRule>
    <cfRule type="expression" dxfId="804" priority="62">
      <formula>IF(RIGHT(TEXT(AE29,"0.#"),1)=".",TRUE,FALSE)</formula>
    </cfRule>
  </conditionalFormatting>
  <conditionalFormatting sqref="AE45:AI45 AE40:AI40">
    <cfRule type="expression" dxfId="803" priority="57">
      <formula>IF(AND(AE40&gt;=0, RIGHT(TEXT(AE40,"0.#"),1)&lt;&gt;"."),TRUE,FALSE)</formula>
    </cfRule>
    <cfRule type="expression" dxfId="802" priority="58">
      <formula>IF(AND(AE40&gt;=0, RIGHT(TEXT(AE40,"0.#"),1)="."),TRUE,FALSE)</formula>
    </cfRule>
    <cfRule type="expression" dxfId="801" priority="59">
      <formula>IF(AND(AE40&lt;0, RIGHT(TEXT(AE40,"0.#"),1)&lt;&gt;"."),TRUE,FALSE)</formula>
    </cfRule>
    <cfRule type="expression" dxfId="800" priority="60">
      <formula>IF(AND(AE40&lt;0, RIGHT(TEXT(AE40,"0.#"),1)="."),TRUE,FALSE)</formula>
    </cfRule>
  </conditionalFormatting>
  <conditionalFormatting sqref="AJ45:AS45 AJ40:AS40">
    <cfRule type="expression" dxfId="799" priority="53">
      <formula>IF(AND(AJ40&gt;=0, RIGHT(TEXT(AJ40,"0.#"),1)&lt;&gt;"."),TRUE,FALSE)</formula>
    </cfRule>
    <cfRule type="expression" dxfId="798" priority="54">
      <formula>IF(AND(AJ40&gt;=0, RIGHT(TEXT(AJ40,"0.#"),1)="."),TRUE,FALSE)</formula>
    </cfRule>
    <cfRule type="expression" dxfId="797" priority="55">
      <formula>IF(AND(AJ40&lt;0, RIGHT(TEXT(AJ40,"0.#"),1)&lt;&gt;"."),TRUE,FALSE)</formula>
    </cfRule>
    <cfRule type="expression" dxfId="796" priority="56">
      <formula>IF(AND(AJ40&lt;0, RIGHT(TEXT(AJ40,"0.#"),1)="."),TRUE,FALSE)</formula>
    </cfRule>
  </conditionalFormatting>
  <conditionalFormatting sqref="AE64:AI64 AE59:AI59">
    <cfRule type="expression" dxfId="795" priority="51">
      <formula>IF(RIGHT(TEXT(AE59,"0.#"),1)=".",FALSE,TRUE)</formula>
    </cfRule>
    <cfRule type="expression" dxfId="794" priority="52">
      <formula>IF(RIGHT(TEXT(AE59,"0.#"),1)=".",TRUE,FALSE)</formula>
    </cfRule>
  </conditionalFormatting>
  <conditionalFormatting sqref="AE65:AX65 AJ64:AS64 AE60:AX60 AJ59:AS59">
    <cfRule type="expression" dxfId="793" priority="49">
      <formula>IF(RIGHT(TEXT(AE59,"0.#"),1)=".",FALSE,TRUE)</formula>
    </cfRule>
    <cfRule type="expression" dxfId="792" priority="50">
      <formula>IF(RIGHT(TEXT(AE59,"0.#"),1)=".",TRUE,FALSE)</formula>
    </cfRule>
  </conditionalFormatting>
  <conditionalFormatting sqref="AE66:AI66 AE61:AI61">
    <cfRule type="expression" dxfId="791" priority="45">
      <formula>IF(AND(AE61&gt;=0, RIGHT(TEXT(AE61,"0.#"),1)&lt;&gt;"."),TRUE,FALSE)</formula>
    </cfRule>
    <cfRule type="expression" dxfId="790" priority="46">
      <formula>IF(AND(AE61&gt;=0, RIGHT(TEXT(AE61,"0.#"),1)="."),TRUE,FALSE)</formula>
    </cfRule>
    <cfRule type="expression" dxfId="789" priority="47">
      <formula>IF(AND(AE61&lt;0, RIGHT(TEXT(AE61,"0.#"),1)&lt;&gt;"."),TRUE,FALSE)</formula>
    </cfRule>
    <cfRule type="expression" dxfId="788" priority="48">
      <formula>IF(AND(AE61&lt;0, RIGHT(TEXT(AE61,"0.#"),1)="."),TRUE,FALSE)</formula>
    </cfRule>
  </conditionalFormatting>
  <conditionalFormatting sqref="AJ66:AS66 AJ61:AS61">
    <cfRule type="expression" dxfId="787" priority="41">
      <formula>IF(AND(AJ61&gt;=0, RIGHT(TEXT(AJ61,"0.#"),1)&lt;&gt;"."),TRUE,FALSE)</formula>
    </cfRule>
    <cfRule type="expression" dxfId="786" priority="42">
      <formula>IF(AND(AJ61&gt;=0, RIGHT(TEXT(AJ61,"0.#"),1)="."),TRUE,FALSE)</formula>
    </cfRule>
    <cfRule type="expression" dxfId="785" priority="43">
      <formula>IF(AND(AJ61&lt;0, RIGHT(TEXT(AJ61,"0.#"),1)&lt;&gt;"."),TRUE,FALSE)</formula>
    </cfRule>
    <cfRule type="expression" dxfId="784" priority="44">
      <formula>IF(AND(AJ61&lt;0, RIGHT(TEXT(AJ61,"0.#"),1)="."),TRUE,FALSE)</formula>
    </cfRule>
  </conditionalFormatting>
  <conditionalFormatting sqref="AE81:AX81 AE78:AX78 AE75:AX75 AE72:AX72">
    <cfRule type="expression" dxfId="783" priority="39">
      <formula>IF(RIGHT(TEXT(AE72,"0.#"),1)=".",FALSE,TRUE)</formula>
    </cfRule>
    <cfRule type="expression" dxfId="782" priority="40">
      <formula>IF(RIGHT(TEXT(AE72,"0.#"),1)=".",TRUE,FALSE)</formula>
    </cfRule>
  </conditionalFormatting>
  <conditionalFormatting sqref="AE80:AS80 AE77:AS77 AE74:AS74 AE71:AS71">
    <cfRule type="expression" dxfId="781" priority="37">
      <formula>IF(RIGHT(TEXT(AE71,"0.#"),1)=".",FALSE,TRUE)</formula>
    </cfRule>
    <cfRule type="expression" dxfId="780" priority="38">
      <formula>IF(RIGHT(TEXT(AE71,"0.#"),1)=".",TRUE,FALSE)</formula>
    </cfRule>
  </conditionalFormatting>
  <conditionalFormatting sqref="AE23:AI23">
    <cfRule type="expression" dxfId="779" priority="35">
      <formula>IF(RIGHT(TEXT(AE23,"0.#"),1)=".",FALSE,TRUE)</formula>
    </cfRule>
    <cfRule type="expression" dxfId="778" priority="36">
      <formula>IF(RIGHT(TEXT(AE23,"0.#"),1)=".",TRUE,FALSE)</formula>
    </cfRule>
  </conditionalFormatting>
  <conditionalFormatting sqref="AE24:AS24 AJ23:AS23">
    <cfRule type="expression" dxfId="777" priority="33">
      <formula>IF(RIGHT(TEXT(AE23,"0.#"),1)=".",FALSE,TRUE)</formula>
    </cfRule>
    <cfRule type="expression" dxfId="776" priority="34">
      <formula>IF(RIGHT(TEXT(AE23,"0.#"),1)=".",TRUE,FALSE)</formula>
    </cfRule>
  </conditionalFormatting>
  <conditionalFormatting sqref="AE25:AI25">
    <cfRule type="expression" dxfId="775" priority="29">
      <formula>IF(AND(AE25&gt;=0, RIGHT(TEXT(AE25,"0.#"),1)&lt;&gt;"."),TRUE,FALSE)</formula>
    </cfRule>
    <cfRule type="expression" dxfId="774" priority="30">
      <formula>IF(AND(AE25&gt;=0, RIGHT(TEXT(AE25,"0.#"),1)="."),TRUE,FALSE)</formula>
    </cfRule>
    <cfRule type="expression" dxfId="773" priority="31">
      <formula>IF(AND(AE25&lt;0, RIGHT(TEXT(AE25,"0.#"),1)&lt;&gt;"."),TRUE,FALSE)</formula>
    </cfRule>
    <cfRule type="expression" dxfId="772" priority="32">
      <formula>IF(AND(AE25&lt;0, RIGHT(TEXT(AE25,"0.#"),1)="."),TRUE,FALSE)</formula>
    </cfRule>
  </conditionalFormatting>
  <conditionalFormatting sqref="AJ25:AS25">
    <cfRule type="expression" dxfId="771" priority="25">
      <formula>IF(AND(AJ25&gt;=0, RIGHT(TEXT(AJ25,"0.#"),1)&lt;&gt;"."),TRUE,FALSE)</formula>
    </cfRule>
    <cfRule type="expression" dxfId="770" priority="26">
      <formula>IF(AND(AJ25&gt;=0, RIGHT(TEXT(AJ25,"0.#"),1)="."),TRUE,FALSE)</formula>
    </cfRule>
    <cfRule type="expression" dxfId="769" priority="27">
      <formula>IF(AND(AJ25&lt;0, RIGHT(TEXT(AJ25,"0.#"),1)&lt;&gt;"."),TRUE,FALSE)</formula>
    </cfRule>
    <cfRule type="expression" dxfId="768" priority="28">
      <formula>IF(AND(AJ25&lt;0, RIGHT(TEXT(AJ25,"0.#"),1)="."),TRUE,FALSE)</formula>
    </cfRule>
  </conditionalFormatting>
  <conditionalFormatting sqref="AE28:AI28">
    <cfRule type="expression" dxfId="767" priority="23">
      <formula>IF(RIGHT(TEXT(AE28,"0.#"),1)=".",FALSE,TRUE)</formula>
    </cfRule>
    <cfRule type="expression" dxfId="766" priority="24">
      <formula>IF(RIGHT(TEXT(AE28,"0.#"),1)=".",TRUE,FALSE)</formula>
    </cfRule>
  </conditionalFormatting>
  <conditionalFormatting sqref="AE29:AS29 AJ28:AS28">
    <cfRule type="expression" dxfId="765" priority="21">
      <formula>IF(RIGHT(TEXT(AE28,"0.#"),1)=".",FALSE,TRUE)</formula>
    </cfRule>
    <cfRule type="expression" dxfId="764" priority="22">
      <formula>IF(RIGHT(TEXT(AE28,"0.#"),1)=".",TRUE,FALSE)</formula>
    </cfRule>
  </conditionalFormatting>
  <conditionalFormatting sqref="AE30:AI30">
    <cfRule type="expression" dxfId="763" priority="17">
      <formula>IF(AND(AE30&gt;=0, RIGHT(TEXT(AE30,"0.#"),1)&lt;&gt;"."),TRUE,FALSE)</formula>
    </cfRule>
    <cfRule type="expression" dxfId="762" priority="18">
      <formula>IF(AND(AE30&gt;=0, RIGHT(TEXT(AE30,"0.#"),1)="."),TRUE,FALSE)</formula>
    </cfRule>
    <cfRule type="expression" dxfId="761" priority="19">
      <formula>IF(AND(AE30&lt;0, RIGHT(TEXT(AE30,"0.#"),1)&lt;&gt;"."),TRUE,FALSE)</formula>
    </cfRule>
    <cfRule type="expression" dxfId="760" priority="20">
      <formula>IF(AND(AE30&lt;0, RIGHT(TEXT(AE30,"0.#"),1)="."),TRUE,FALSE)</formula>
    </cfRule>
  </conditionalFormatting>
  <conditionalFormatting sqref="AJ30:AS30">
    <cfRule type="expression" dxfId="759" priority="13">
      <formula>IF(AND(AJ30&gt;=0, RIGHT(TEXT(AJ30,"0.#"),1)&lt;&gt;"."),TRUE,FALSE)</formula>
    </cfRule>
    <cfRule type="expression" dxfId="758" priority="14">
      <formula>IF(AND(AJ30&gt;=0, RIGHT(TEXT(AJ30,"0.#"),1)="."),TRUE,FALSE)</formula>
    </cfRule>
    <cfRule type="expression" dxfId="757" priority="15">
      <formula>IF(AND(AJ30&lt;0, RIGHT(TEXT(AJ30,"0.#"),1)&lt;&gt;"."),TRUE,FALSE)</formula>
    </cfRule>
    <cfRule type="expression" dxfId="756" priority="16">
      <formula>IF(AND(AJ30&lt;0, RIGHT(TEXT(AJ30,"0.#"),1)="."),TRUE,FALSE)</formula>
    </cfRule>
  </conditionalFormatting>
  <conditionalFormatting sqref="AE33:AI33">
    <cfRule type="expression" dxfId="755" priority="11">
      <formula>IF(RIGHT(TEXT(AE33,"0.#"),1)=".",FALSE,TRUE)</formula>
    </cfRule>
    <cfRule type="expression" dxfId="754" priority="12">
      <formula>IF(RIGHT(TEXT(AE33,"0.#"),1)=".",TRUE,FALSE)</formula>
    </cfRule>
  </conditionalFormatting>
  <conditionalFormatting sqref="AE34:AS34 AJ33:AS33">
    <cfRule type="expression" dxfId="753" priority="9">
      <formula>IF(RIGHT(TEXT(AE33,"0.#"),1)=".",FALSE,TRUE)</formula>
    </cfRule>
    <cfRule type="expression" dxfId="752" priority="10">
      <formula>IF(RIGHT(TEXT(AE33,"0.#"),1)=".",TRUE,FALSE)</formula>
    </cfRule>
  </conditionalFormatting>
  <conditionalFormatting sqref="AE35:AI35">
    <cfRule type="expression" dxfId="751" priority="5">
      <formula>IF(AND(AE35&gt;=0, RIGHT(TEXT(AE35,"0.#"),1)&lt;&gt;"."),TRUE,FALSE)</formula>
    </cfRule>
    <cfRule type="expression" dxfId="750" priority="6">
      <formula>IF(AND(AE35&gt;=0, RIGHT(TEXT(AE35,"0.#"),1)="."),TRUE,FALSE)</formula>
    </cfRule>
    <cfRule type="expression" dxfId="749" priority="7">
      <formula>IF(AND(AE35&lt;0, RIGHT(TEXT(AE35,"0.#"),1)&lt;&gt;"."),TRUE,FALSE)</formula>
    </cfRule>
    <cfRule type="expression" dxfId="748" priority="8">
      <formula>IF(AND(AE35&lt;0, RIGHT(TEXT(AE35,"0.#"),1)="."),TRUE,FALSE)</formula>
    </cfRule>
  </conditionalFormatting>
  <conditionalFormatting sqref="AJ35:AS35">
    <cfRule type="expression" dxfId="747" priority="1">
      <formula>IF(AND(AJ35&gt;=0, RIGHT(TEXT(AJ35,"0.#"),1)&lt;&gt;"."),TRUE,FALSE)</formula>
    </cfRule>
    <cfRule type="expression" dxfId="746" priority="2">
      <formula>IF(AND(AJ35&gt;=0, RIGHT(TEXT(AJ35,"0.#"),1)="."),TRUE,FALSE)</formula>
    </cfRule>
    <cfRule type="expression" dxfId="745" priority="3">
      <formula>IF(AND(AJ35&lt;0, RIGHT(TEXT(AJ35,"0.#"),1)&lt;&gt;"."),TRUE,FALSE)</formula>
    </cfRule>
    <cfRule type="expression" dxfId="744" priority="4">
      <formula>IF(AND(AJ35&lt;0, RIGHT(TEXT(AJ35,"0.#"),1)="."),TRUE,FALSE)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9" fitToHeight="4" orientation="portrait" r:id="rId1"/>
  <headerFooter differentFirst="1" alignWithMargins="0"/>
  <rowBreaks count="4" manualBreakCount="4">
    <brk id="104"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t="s">
        <v>474</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t="s">
        <v>474</v>
      </c>
      <c r="C7" s="15" t="str">
        <f t="shared" si="0"/>
        <v>観光立国</v>
      </c>
      <c r="D7" s="15" t="str">
        <f t="shared" si="7"/>
        <v>海洋政策、観光立国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t="s">
        <v>474</v>
      </c>
      <c r="C8" s="15" t="str">
        <f t="shared" si="0"/>
        <v>交通安全対策</v>
      </c>
      <c r="D8" s="15" t="str">
        <f t="shared" si="7"/>
        <v>海洋政策、観光立国、交通安全対策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t="s">
        <v>474</v>
      </c>
      <c r="C9" s="15" t="str">
        <f t="shared" si="0"/>
        <v>高齢社会対策</v>
      </c>
      <c r="D9" s="15" t="str">
        <f t="shared" si="7"/>
        <v>海洋政策、観光立国、交通安全対策、高齢社会対策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海洋政策、観光立国、交通安全対策、高齢社会対策</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海洋政策、観光立国、交通安全対策、高齢社会対策</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t="s">
        <v>474</v>
      </c>
      <c r="C12" s="15" t="str">
        <f t="shared" si="0"/>
        <v>自殺対策</v>
      </c>
      <c r="D12" s="15" t="str">
        <f t="shared" si="7"/>
        <v>海洋政策、観光立国、交通安全対策、高齢社会対策、自殺対策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474</v>
      </c>
      <c r="C13" s="15" t="str">
        <f t="shared" si="0"/>
        <v>障害者施策</v>
      </c>
      <c r="D13" s="15" t="str">
        <f t="shared" si="7"/>
        <v>海洋政策、観光立国、交通安全対策、高齢社会対策、自殺対策、障害者施策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474</v>
      </c>
      <c r="C14" s="15" t="str">
        <f t="shared" si="0"/>
        <v>少子化社会対策</v>
      </c>
      <c r="D14" s="15" t="str">
        <f t="shared" si="7"/>
        <v>海洋政策、観光立国、交通安全対策、高齢社会対策、自殺対策、障害者施策、少子化社会対策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海洋政策、観光立国、交通安全対策、高齢社会対策、自殺対策、障害者施策、少子化社会対策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474</v>
      </c>
      <c r="C16" s="15" t="str">
        <f t="shared" si="0"/>
        <v>男女共同参画</v>
      </c>
      <c r="D16" s="15" t="str">
        <f t="shared" si="7"/>
        <v>海洋政策、観光立国、交通安全対策、高齢社会対策、自殺対策、障害者施策、少子化社会対策、男女共同参画</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海洋政策、観光立国、交通安全対策、高齢社会対策、自殺対策、障害者施策、少子化社会対策、男女共同参画</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海洋政策、観光立国、交通安全対策、高齢社会対策、自殺対策、障害者施策、少子化社会対策、男女共同参画</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海洋政策、観光立国、交通安全対策、高齢社会対策、自殺対策、障害者施策、少子化社会対策、男女共同参画</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海洋政策、観光立国、交通安全対策、高齢社会対策、自殺対策、障害者施策、少子化社会対策、男女共同参画</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海洋政策、観光立国、交通安全対策、高齢社会対策、自殺対策、障害者施策、少子化社会対策、男女共同参画</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海洋政策、観光立国、交通安全対策、高齢社会対策、自殺対策、障害者施策、少子化社会対策、男女共同参画</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474</v>
      </c>
      <c r="C23" s="15" t="str">
        <f t="shared" si="0"/>
        <v>地方創生</v>
      </c>
      <c r="D23" s="15" t="str">
        <f t="shared" si="7"/>
        <v>海洋政策、観光立国、交通安全対策、高齢社会対策、自殺対策、障害者施策、少子化社会対策、男女共同参画、地方創生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海洋政策、観光立国、交通安全対策、高齢社会対策、自殺対策、障害者施策、少子化社会対策、男女共同参画、地方創生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海洋政策、観光立国、交通安全対策、高齢社会対策、自殺対策、障害者施策、少子化社会対策、男女共同参画、地方創生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463</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9"/>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2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9"/>
      <c r="B6" s="670"/>
      <c r="C6" s="670"/>
      <c r="D6" s="670"/>
      <c r="E6" s="670"/>
      <c r="F6" s="671"/>
      <c r="G6" s="322"/>
      <c r="H6" s="323"/>
      <c r="I6" s="323"/>
      <c r="J6" s="323"/>
      <c r="K6" s="323"/>
      <c r="L6" s="323"/>
      <c r="M6" s="323"/>
      <c r="N6" s="323"/>
      <c r="O6" s="324"/>
      <c r="P6" s="197"/>
      <c r="Q6" s="197"/>
      <c r="R6" s="197"/>
      <c r="S6" s="197"/>
      <c r="T6" s="197"/>
      <c r="U6" s="197"/>
      <c r="V6" s="197"/>
      <c r="W6" s="197"/>
      <c r="X6" s="198"/>
      <c r="Y6" s="120" t="s">
        <v>15</v>
      </c>
      <c r="Z6" s="121"/>
      <c r="AA6" s="171"/>
      <c r="AB6" s="681" t="s">
        <v>464</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9"/>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2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9"/>
      <c r="B11" s="670"/>
      <c r="C11" s="670"/>
      <c r="D11" s="670"/>
      <c r="E11" s="670"/>
      <c r="F11" s="671"/>
      <c r="G11" s="322"/>
      <c r="H11" s="323"/>
      <c r="I11" s="323"/>
      <c r="J11" s="323"/>
      <c r="K11" s="323"/>
      <c r="L11" s="323"/>
      <c r="M11" s="323"/>
      <c r="N11" s="323"/>
      <c r="O11" s="324"/>
      <c r="P11" s="197"/>
      <c r="Q11" s="197"/>
      <c r="R11" s="197"/>
      <c r="S11" s="197"/>
      <c r="T11" s="197"/>
      <c r="U11" s="197"/>
      <c r="V11" s="197"/>
      <c r="W11" s="197"/>
      <c r="X11" s="198"/>
      <c r="Y11" s="120" t="s">
        <v>15</v>
      </c>
      <c r="Z11" s="121"/>
      <c r="AA11" s="171"/>
      <c r="AB11" s="681"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9"/>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2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9"/>
      <c r="B16" s="670"/>
      <c r="C16" s="670"/>
      <c r="D16" s="670"/>
      <c r="E16" s="670"/>
      <c r="F16" s="671"/>
      <c r="G16" s="322"/>
      <c r="H16" s="323"/>
      <c r="I16" s="323"/>
      <c r="J16" s="323"/>
      <c r="K16" s="323"/>
      <c r="L16" s="323"/>
      <c r="M16" s="323"/>
      <c r="N16" s="323"/>
      <c r="O16" s="324"/>
      <c r="P16" s="197"/>
      <c r="Q16" s="197"/>
      <c r="R16" s="197"/>
      <c r="S16" s="197"/>
      <c r="T16" s="197"/>
      <c r="U16" s="197"/>
      <c r="V16" s="197"/>
      <c r="W16" s="197"/>
      <c r="X16" s="198"/>
      <c r="Y16" s="120" t="s">
        <v>15</v>
      </c>
      <c r="Z16" s="121"/>
      <c r="AA16" s="171"/>
      <c r="AB16" s="681"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9"/>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2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9"/>
      <c r="B21" s="670"/>
      <c r="C21" s="670"/>
      <c r="D21" s="670"/>
      <c r="E21" s="670"/>
      <c r="F21" s="671"/>
      <c r="G21" s="322"/>
      <c r="H21" s="323"/>
      <c r="I21" s="323"/>
      <c r="J21" s="323"/>
      <c r="K21" s="323"/>
      <c r="L21" s="323"/>
      <c r="M21" s="323"/>
      <c r="N21" s="323"/>
      <c r="O21" s="324"/>
      <c r="P21" s="197"/>
      <c r="Q21" s="197"/>
      <c r="R21" s="197"/>
      <c r="S21" s="197"/>
      <c r="T21" s="197"/>
      <c r="U21" s="197"/>
      <c r="V21" s="197"/>
      <c r="W21" s="197"/>
      <c r="X21" s="198"/>
      <c r="Y21" s="120" t="s">
        <v>15</v>
      </c>
      <c r="Z21" s="121"/>
      <c r="AA21" s="171"/>
      <c r="AB21" s="681" t="s">
        <v>465</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466</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9"/>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2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9"/>
      <c r="B26" s="670"/>
      <c r="C26" s="670"/>
      <c r="D26" s="670"/>
      <c r="E26" s="670"/>
      <c r="F26" s="671"/>
      <c r="G26" s="322"/>
      <c r="H26" s="323"/>
      <c r="I26" s="323"/>
      <c r="J26" s="323"/>
      <c r="K26" s="323"/>
      <c r="L26" s="323"/>
      <c r="M26" s="323"/>
      <c r="N26" s="323"/>
      <c r="O26" s="324"/>
      <c r="P26" s="197"/>
      <c r="Q26" s="197"/>
      <c r="R26" s="197"/>
      <c r="S26" s="197"/>
      <c r="T26" s="197"/>
      <c r="U26" s="197"/>
      <c r="V26" s="197"/>
      <c r="W26" s="197"/>
      <c r="X26" s="198"/>
      <c r="Y26" s="120" t="s">
        <v>15</v>
      </c>
      <c r="Z26" s="121"/>
      <c r="AA26" s="171"/>
      <c r="AB26" s="681" t="s">
        <v>465</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463</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9"/>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2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9"/>
      <c r="B31" s="670"/>
      <c r="C31" s="670"/>
      <c r="D31" s="670"/>
      <c r="E31" s="670"/>
      <c r="F31" s="671"/>
      <c r="G31" s="322"/>
      <c r="H31" s="323"/>
      <c r="I31" s="323"/>
      <c r="J31" s="323"/>
      <c r="K31" s="323"/>
      <c r="L31" s="323"/>
      <c r="M31" s="323"/>
      <c r="N31" s="323"/>
      <c r="O31" s="324"/>
      <c r="P31" s="197"/>
      <c r="Q31" s="197"/>
      <c r="R31" s="197"/>
      <c r="S31" s="197"/>
      <c r="T31" s="197"/>
      <c r="U31" s="197"/>
      <c r="V31" s="197"/>
      <c r="W31" s="197"/>
      <c r="X31" s="198"/>
      <c r="Y31" s="120" t="s">
        <v>15</v>
      </c>
      <c r="Z31" s="121"/>
      <c r="AA31" s="171"/>
      <c r="AB31" s="681" t="s">
        <v>464</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466</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9"/>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2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9"/>
      <c r="B36" s="670"/>
      <c r="C36" s="670"/>
      <c r="D36" s="670"/>
      <c r="E36" s="670"/>
      <c r="F36" s="671"/>
      <c r="G36" s="322"/>
      <c r="H36" s="323"/>
      <c r="I36" s="323"/>
      <c r="J36" s="323"/>
      <c r="K36" s="323"/>
      <c r="L36" s="323"/>
      <c r="M36" s="323"/>
      <c r="N36" s="323"/>
      <c r="O36" s="324"/>
      <c r="P36" s="197"/>
      <c r="Q36" s="197"/>
      <c r="R36" s="197"/>
      <c r="S36" s="197"/>
      <c r="T36" s="197"/>
      <c r="U36" s="197"/>
      <c r="V36" s="197"/>
      <c r="W36" s="197"/>
      <c r="X36" s="198"/>
      <c r="Y36" s="120" t="s">
        <v>15</v>
      </c>
      <c r="Z36" s="121"/>
      <c r="AA36" s="171"/>
      <c r="AB36" s="681" t="s">
        <v>465</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466</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9"/>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2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9"/>
      <c r="B41" s="670"/>
      <c r="C41" s="670"/>
      <c r="D41" s="670"/>
      <c r="E41" s="670"/>
      <c r="F41" s="671"/>
      <c r="G41" s="322"/>
      <c r="H41" s="323"/>
      <c r="I41" s="323"/>
      <c r="J41" s="323"/>
      <c r="K41" s="323"/>
      <c r="L41" s="323"/>
      <c r="M41" s="323"/>
      <c r="N41" s="323"/>
      <c r="O41" s="324"/>
      <c r="P41" s="197"/>
      <c r="Q41" s="197"/>
      <c r="R41" s="197"/>
      <c r="S41" s="197"/>
      <c r="T41" s="197"/>
      <c r="U41" s="197"/>
      <c r="V41" s="197"/>
      <c r="W41" s="197"/>
      <c r="X41" s="198"/>
      <c r="Y41" s="120" t="s">
        <v>15</v>
      </c>
      <c r="Z41" s="121"/>
      <c r="AA41" s="171"/>
      <c r="AB41" s="681" t="s">
        <v>465</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466</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9"/>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2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9"/>
      <c r="B46" s="670"/>
      <c r="C46" s="670"/>
      <c r="D46" s="670"/>
      <c r="E46" s="670"/>
      <c r="F46" s="671"/>
      <c r="G46" s="322"/>
      <c r="H46" s="323"/>
      <c r="I46" s="323"/>
      <c r="J46" s="323"/>
      <c r="K46" s="323"/>
      <c r="L46" s="323"/>
      <c r="M46" s="323"/>
      <c r="N46" s="323"/>
      <c r="O46" s="324"/>
      <c r="P46" s="197"/>
      <c r="Q46" s="197"/>
      <c r="R46" s="197"/>
      <c r="S46" s="197"/>
      <c r="T46" s="197"/>
      <c r="U46" s="197"/>
      <c r="V46" s="197"/>
      <c r="W46" s="197"/>
      <c r="X46" s="198"/>
      <c r="Y46" s="120" t="s">
        <v>15</v>
      </c>
      <c r="Z46" s="121"/>
      <c r="AA46" s="171"/>
      <c r="AB46" s="681" t="s">
        <v>465</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463</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9"/>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2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9"/>
      <c r="B51" s="670"/>
      <c r="C51" s="670"/>
      <c r="D51" s="670"/>
      <c r="E51" s="670"/>
      <c r="F51" s="671"/>
      <c r="G51" s="322"/>
      <c r="H51" s="323"/>
      <c r="I51" s="323"/>
      <c r="J51" s="323"/>
      <c r="K51" s="323"/>
      <c r="L51" s="323"/>
      <c r="M51" s="323"/>
      <c r="N51" s="323"/>
      <c r="O51" s="324"/>
      <c r="P51" s="197"/>
      <c r="Q51" s="197"/>
      <c r="R51" s="197"/>
      <c r="S51" s="197"/>
      <c r="T51" s="197"/>
      <c r="U51" s="197"/>
      <c r="V51" s="197"/>
      <c r="W51" s="197"/>
      <c r="X51" s="198"/>
      <c r="Y51" s="120" t="s">
        <v>15</v>
      </c>
      <c r="Z51" s="121"/>
      <c r="AA51" s="171"/>
      <c r="AB51" s="690" t="s">
        <v>464</v>
      </c>
      <c r="AC51" s="691"/>
      <c r="AD51" s="691"/>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2" t="s">
        <v>34</v>
      </c>
      <c r="B2" s="693"/>
      <c r="C2" s="693"/>
      <c r="D2" s="693"/>
      <c r="E2" s="693"/>
      <c r="F2" s="694"/>
      <c r="G2" s="387" t="s">
        <v>370</v>
      </c>
      <c r="H2" s="388"/>
      <c r="I2" s="388"/>
      <c r="J2" s="388"/>
      <c r="K2" s="388"/>
      <c r="L2" s="388"/>
      <c r="M2" s="388"/>
      <c r="N2" s="388"/>
      <c r="O2" s="388"/>
      <c r="P2" s="388"/>
      <c r="Q2" s="388"/>
      <c r="R2" s="388"/>
      <c r="S2" s="388"/>
      <c r="T2" s="388"/>
      <c r="U2" s="388"/>
      <c r="V2" s="388"/>
      <c r="W2" s="388"/>
      <c r="X2" s="388"/>
      <c r="Y2" s="388"/>
      <c r="Z2" s="388"/>
      <c r="AA2" s="388"/>
      <c r="AB2" s="389"/>
      <c r="AC2" s="387" t="s">
        <v>460</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5"/>
      <c r="B3" s="696"/>
      <c r="C3" s="696"/>
      <c r="D3" s="696"/>
      <c r="E3" s="696"/>
      <c r="F3" s="697"/>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5"/>
      <c r="B4" s="696"/>
      <c r="C4" s="696"/>
      <c r="D4" s="696"/>
      <c r="E4" s="696"/>
      <c r="F4" s="69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5"/>
      <c r="B15" s="696"/>
      <c r="C15" s="696"/>
      <c r="D15" s="696"/>
      <c r="E15" s="696"/>
      <c r="F15" s="697"/>
      <c r="G15" s="387" t="s">
        <v>371</v>
      </c>
      <c r="H15" s="388"/>
      <c r="I15" s="388"/>
      <c r="J15" s="388"/>
      <c r="K15" s="388"/>
      <c r="L15" s="388"/>
      <c r="M15" s="388"/>
      <c r="N15" s="388"/>
      <c r="O15" s="388"/>
      <c r="P15" s="388"/>
      <c r="Q15" s="388"/>
      <c r="R15" s="388"/>
      <c r="S15" s="388"/>
      <c r="T15" s="388"/>
      <c r="U15" s="388"/>
      <c r="V15" s="388"/>
      <c r="W15" s="388"/>
      <c r="X15" s="388"/>
      <c r="Y15" s="388"/>
      <c r="Z15" s="388"/>
      <c r="AA15" s="388"/>
      <c r="AB15" s="389"/>
      <c r="AC15" s="387" t="s">
        <v>372</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5"/>
      <c r="B16" s="696"/>
      <c r="C16" s="696"/>
      <c r="D16" s="696"/>
      <c r="E16" s="696"/>
      <c r="F16" s="697"/>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5"/>
      <c r="B17" s="696"/>
      <c r="C17" s="696"/>
      <c r="D17" s="696"/>
      <c r="E17" s="696"/>
      <c r="F17" s="69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5"/>
      <c r="B28" s="696"/>
      <c r="C28" s="696"/>
      <c r="D28" s="696"/>
      <c r="E28" s="696"/>
      <c r="F28" s="697"/>
      <c r="G28" s="387" t="s">
        <v>373</v>
      </c>
      <c r="H28" s="388"/>
      <c r="I28" s="388"/>
      <c r="J28" s="388"/>
      <c r="K28" s="388"/>
      <c r="L28" s="388"/>
      <c r="M28" s="388"/>
      <c r="N28" s="388"/>
      <c r="O28" s="388"/>
      <c r="P28" s="388"/>
      <c r="Q28" s="388"/>
      <c r="R28" s="388"/>
      <c r="S28" s="388"/>
      <c r="T28" s="388"/>
      <c r="U28" s="388"/>
      <c r="V28" s="388"/>
      <c r="W28" s="388"/>
      <c r="X28" s="388"/>
      <c r="Y28" s="388"/>
      <c r="Z28" s="388"/>
      <c r="AA28" s="388"/>
      <c r="AB28" s="389"/>
      <c r="AC28" s="387" t="s">
        <v>374</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5"/>
      <c r="B29" s="696"/>
      <c r="C29" s="696"/>
      <c r="D29" s="696"/>
      <c r="E29" s="696"/>
      <c r="F29" s="697"/>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5"/>
      <c r="B41" s="696"/>
      <c r="C41" s="696"/>
      <c r="D41" s="696"/>
      <c r="E41" s="696"/>
      <c r="F41" s="697"/>
      <c r="G41" s="387" t="s">
        <v>375</v>
      </c>
      <c r="H41" s="388"/>
      <c r="I41" s="388"/>
      <c r="J41" s="388"/>
      <c r="K41" s="388"/>
      <c r="L41" s="388"/>
      <c r="M41" s="388"/>
      <c r="N41" s="388"/>
      <c r="O41" s="388"/>
      <c r="P41" s="388"/>
      <c r="Q41" s="388"/>
      <c r="R41" s="388"/>
      <c r="S41" s="388"/>
      <c r="T41" s="388"/>
      <c r="U41" s="388"/>
      <c r="V41" s="388"/>
      <c r="W41" s="388"/>
      <c r="X41" s="388"/>
      <c r="Y41" s="388"/>
      <c r="Z41" s="388"/>
      <c r="AA41" s="388"/>
      <c r="AB41" s="389"/>
      <c r="AC41" s="387" t="s">
        <v>376</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5"/>
      <c r="B42" s="696"/>
      <c r="C42" s="696"/>
      <c r="D42" s="696"/>
      <c r="E42" s="696"/>
      <c r="F42" s="697"/>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692" t="s">
        <v>34</v>
      </c>
      <c r="B55" s="693"/>
      <c r="C55" s="693"/>
      <c r="D55" s="693"/>
      <c r="E55" s="693"/>
      <c r="F55" s="694"/>
      <c r="G55" s="387" t="s">
        <v>377</v>
      </c>
      <c r="H55" s="388"/>
      <c r="I55" s="388"/>
      <c r="J55" s="388"/>
      <c r="K55" s="388"/>
      <c r="L55" s="388"/>
      <c r="M55" s="388"/>
      <c r="N55" s="388"/>
      <c r="O55" s="388"/>
      <c r="P55" s="388"/>
      <c r="Q55" s="388"/>
      <c r="R55" s="388"/>
      <c r="S55" s="388"/>
      <c r="T55" s="388"/>
      <c r="U55" s="388"/>
      <c r="V55" s="388"/>
      <c r="W55" s="388"/>
      <c r="X55" s="388"/>
      <c r="Y55" s="388"/>
      <c r="Z55" s="388"/>
      <c r="AA55" s="388"/>
      <c r="AB55" s="389"/>
      <c r="AC55" s="387" t="s">
        <v>378</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5"/>
      <c r="B56" s="696"/>
      <c r="C56" s="696"/>
      <c r="D56" s="696"/>
      <c r="E56" s="696"/>
      <c r="F56" s="697"/>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5"/>
      <c r="B68" s="696"/>
      <c r="C68" s="696"/>
      <c r="D68" s="696"/>
      <c r="E68" s="696"/>
      <c r="F68" s="697"/>
      <c r="G68" s="387" t="s">
        <v>379</v>
      </c>
      <c r="H68" s="388"/>
      <c r="I68" s="388"/>
      <c r="J68" s="388"/>
      <c r="K68" s="388"/>
      <c r="L68" s="388"/>
      <c r="M68" s="388"/>
      <c r="N68" s="388"/>
      <c r="O68" s="388"/>
      <c r="P68" s="388"/>
      <c r="Q68" s="388"/>
      <c r="R68" s="388"/>
      <c r="S68" s="388"/>
      <c r="T68" s="388"/>
      <c r="U68" s="388"/>
      <c r="V68" s="388"/>
      <c r="W68" s="388"/>
      <c r="X68" s="388"/>
      <c r="Y68" s="388"/>
      <c r="Z68" s="388"/>
      <c r="AA68" s="388"/>
      <c r="AB68" s="389"/>
      <c r="AC68" s="387" t="s">
        <v>380</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5"/>
      <c r="B69" s="696"/>
      <c r="C69" s="696"/>
      <c r="D69" s="696"/>
      <c r="E69" s="696"/>
      <c r="F69" s="697"/>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5"/>
      <c r="B81" s="696"/>
      <c r="C81" s="696"/>
      <c r="D81" s="696"/>
      <c r="E81" s="696"/>
      <c r="F81" s="697"/>
      <c r="G81" s="387" t="s">
        <v>381</v>
      </c>
      <c r="H81" s="388"/>
      <c r="I81" s="388"/>
      <c r="J81" s="388"/>
      <c r="K81" s="388"/>
      <c r="L81" s="388"/>
      <c r="M81" s="388"/>
      <c r="N81" s="388"/>
      <c r="O81" s="388"/>
      <c r="P81" s="388"/>
      <c r="Q81" s="388"/>
      <c r="R81" s="388"/>
      <c r="S81" s="388"/>
      <c r="T81" s="388"/>
      <c r="U81" s="388"/>
      <c r="V81" s="388"/>
      <c r="W81" s="388"/>
      <c r="X81" s="388"/>
      <c r="Y81" s="388"/>
      <c r="Z81" s="388"/>
      <c r="AA81" s="388"/>
      <c r="AB81" s="389"/>
      <c r="AC81" s="387" t="s">
        <v>382</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5"/>
      <c r="B82" s="696"/>
      <c r="C82" s="696"/>
      <c r="D82" s="696"/>
      <c r="E82" s="696"/>
      <c r="F82" s="697"/>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5"/>
      <c r="B94" s="696"/>
      <c r="C94" s="696"/>
      <c r="D94" s="696"/>
      <c r="E94" s="696"/>
      <c r="F94" s="697"/>
      <c r="G94" s="387" t="s">
        <v>383</v>
      </c>
      <c r="H94" s="388"/>
      <c r="I94" s="388"/>
      <c r="J94" s="388"/>
      <c r="K94" s="388"/>
      <c r="L94" s="388"/>
      <c r="M94" s="388"/>
      <c r="N94" s="388"/>
      <c r="O94" s="388"/>
      <c r="P94" s="388"/>
      <c r="Q94" s="388"/>
      <c r="R94" s="388"/>
      <c r="S94" s="388"/>
      <c r="T94" s="388"/>
      <c r="U94" s="388"/>
      <c r="V94" s="388"/>
      <c r="W94" s="388"/>
      <c r="X94" s="388"/>
      <c r="Y94" s="388"/>
      <c r="Z94" s="388"/>
      <c r="AA94" s="388"/>
      <c r="AB94" s="389"/>
      <c r="AC94" s="387" t="s">
        <v>384</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5"/>
      <c r="B95" s="696"/>
      <c r="C95" s="696"/>
      <c r="D95" s="696"/>
      <c r="E95" s="696"/>
      <c r="F95" s="697"/>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692" t="s">
        <v>34</v>
      </c>
      <c r="B108" s="693"/>
      <c r="C108" s="693"/>
      <c r="D108" s="693"/>
      <c r="E108" s="693"/>
      <c r="F108" s="694"/>
      <c r="G108" s="387" t="s">
        <v>385</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386</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5"/>
      <c r="B109" s="696"/>
      <c r="C109" s="696"/>
      <c r="D109" s="696"/>
      <c r="E109" s="696"/>
      <c r="F109" s="697"/>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5"/>
      <c r="B121" s="696"/>
      <c r="C121" s="696"/>
      <c r="D121" s="696"/>
      <c r="E121" s="696"/>
      <c r="F121" s="697"/>
      <c r="G121" s="387" t="s">
        <v>407</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387</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5"/>
      <c r="B122" s="696"/>
      <c r="C122" s="696"/>
      <c r="D122" s="696"/>
      <c r="E122" s="696"/>
      <c r="F122" s="697"/>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5"/>
      <c r="B134" s="696"/>
      <c r="C134" s="696"/>
      <c r="D134" s="696"/>
      <c r="E134" s="696"/>
      <c r="F134" s="697"/>
      <c r="G134" s="387" t="s">
        <v>388</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389</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5"/>
      <c r="B135" s="696"/>
      <c r="C135" s="696"/>
      <c r="D135" s="696"/>
      <c r="E135" s="696"/>
      <c r="F135" s="697"/>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5"/>
      <c r="B147" s="696"/>
      <c r="C147" s="696"/>
      <c r="D147" s="696"/>
      <c r="E147" s="696"/>
      <c r="F147" s="697"/>
      <c r="G147" s="387" t="s">
        <v>390</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391</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5"/>
      <c r="B148" s="696"/>
      <c r="C148" s="696"/>
      <c r="D148" s="696"/>
      <c r="E148" s="696"/>
      <c r="F148" s="697"/>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692" t="s">
        <v>34</v>
      </c>
      <c r="B161" s="693"/>
      <c r="C161" s="693"/>
      <c r="D161" s="693"/>
      <c r="E161" s="693"/>
      <c r="F161" s="694"/>
      <c r="G161" s="387" t="s">
        <v>392</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393</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5"/>
      <c r="B162" s="696"/>
      <c r="C162" s="696"/>
      <c r="D162" s="696"/>
      <c r="E162" s="696"/>
      <c r="F162" s="697"/>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5"/>
      <c r="B174" s="696"/>
      <c r="C174" s="696"/>
      <c r="D174" s="696"/>
      <c r="E174" s="696"/>
      <c r="F174" s="697"/>
      <c r="G174" s="387" t="s">
        <v>394</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395</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5"/>
      <c r="B175" s="696"/>
      <c r="C175" s="696"/>
      <c r="D175" s="696"/>
      <c r="E175" s="696"/>
      <c r="F175" s="697"/>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5"/>
      <c r="B187" s="696"/>
      <c r="C187" s="696"/>
      <c r="D187" s="696"/>
      <c r="E187" s="696"/>
      <c r="F187" s="697"/>
      <c r="G187" s="387" t="s">
        <v>396</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397</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5"/>
      <c r="B188" s="696"/>
      <c r="C188" s="696"/>
      <c r="D188" s="696"/>
      <c r="E188" s="696"/>
      <c r="F188" s="697"/>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5"/>
      <c r="B200" s="696"/>
      <c r="C200" s="696"/>
      <c r="D200" s="696"/>
      <c r="E200" s="696"/>
      <c r="F200" s="697"/>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398</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5"/>
      <c r="B201" s="696"/>
      <c r="C201" s="696"/>
      <c r="D201" s="696"/>
      <c r="E201" s="696"/>
      <c r="F201" s="697"/>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87" t="s">
        <v>399</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400</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5"/>
      <c r="B215" s="696"/>
      <c r="C215" s="696"/>
      <c r="D215" s="696"/>
      <c r="E215" s="696"/>
      <c r="F215" s="697"/>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5"/>
      <c r="B227" s="696"/>
      <c r="C227" s="696"/>
      <c r="D227" s="696"/>
      <c r="E227" s="696"/>
      <c r="F227" s="697"/>
      <c r="G227" s="387" t="s">
        <v>401</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402</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5"/>
      <c r="B228" s="696"/>
      <c r="C228" s="696"/>
      <c r="D228" s="696"/>
      <c r="E228" s="696"/>
      <c r="F228" s="697"/>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5"/>
      <c r="B240" s="696"/>
      <c r="C240" s="696"/>
      <c r="D240" s="696"/>
      <c r="E240" s="696"/>
      <c r="F240" s="697"/>
      <c r="G240" s="387" t="s">
        <v>403</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404</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5"/>
      <c r="B241" s="696"/>
      <c r="C241" s="696"/>
      <c r="D241" s="696"/>
      <c r="E241" s="696"/>
      <c r="F241" s="697"/>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5"/>
      <c r="B253" s="696"/>
      <c r="C253" s="696"/>
      <c r="D253" s="696"/>
      <c r="E253" s="696"/>
      <c r="F253" s="697"/>
      <c r="G253" s="387" t="s">
        <v>405</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406</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5"/>
      <c r="B254" s="696"/>
      <c r="C254" s="696"/>
      <c r="D254" s="696"/>
      <c r="E254" s="696"/>
      <c r="F254" s="697"/>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2015-07-10T13:39:26Z</cp:lastPrinted>
  <dcterms:created xsi:type="dcterms:W3CDTF">2012-03-13T00:50:25Z</dcterms:created>
  <dcterms:modified xsi:type="dcterms:W3CDTF">2015-07-10T13:40:22Z</dcterms:modified>
</cp:coreProperties>
</file>