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ubo-s01y5\Desktop\"/>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<sst xmlns="http://schemas.openxmlformats.org/spreadsheetml/2006/main" count="738" uniqueCount="410">
  <si>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</si>
  <si>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</si>
  <si>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</si>
  <si>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</si>
  <si>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</si>
  <si>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</si>
  <si>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</si>
  <si>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</si>
  <si>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</si>
  <si>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</si>
  <si>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</si>
  <si>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</si>
  <si>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</si>
  <si>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</si>
  <si>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</si>
  <si>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</si>
  <si>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</si>
  <si>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</si>
  <si>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</si>
  <si>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</si>
  <si>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</si>
  <si>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</si>
  <si>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</si>
  <si>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</si>
  <si>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</si>
  <si>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</si>
  <si>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</si>
  <si>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</si>
  <si>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</si>
  <si>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</si>
  <si>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</si>
  <si>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</si>
  <si>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</si>
  <si>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</si>
  <si>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</si>
  <si>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</si>
  <si>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</si>
  <si>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</si>
  <si>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</si>
  <si>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</si>
  <si>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</si>
  <si>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</si>
  <si>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</si>
  <si>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</si>
  <si>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</si>
  <si>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</si>
  <si>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</si>
  <si>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</si>
  <si>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</si>
  <si>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</si>
  <si>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</si>
  <si>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</si>
  <si>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</si>
  <si>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</si>
  <si>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</si>
  <si>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</si>
  <si>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</si>
  <si>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</si>
  <si>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</si>
  <si>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</si>
  <si>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</si>
  <si>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</si>
  <si>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</si>
  <si>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</si>
  <si>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</si>
  <si>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</si>
  <si>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</si>
  <si>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</si>
  <si>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</si>
  <si>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</si>
  <si>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</si>
  <si>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</si>
  <si>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</si>
  <si>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</si>
  <si>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</si>
  <si>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</si>
  <si>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</si>
  <si>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</si>
  <si>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</si>
  <si>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</si>
  <si>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</si>
  <si>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</si>
  <si>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</si>
  <si>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</si>
  <si>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</si>
  <si>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</si>
  <si>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</si>
  <si>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</si>
  <si>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</si>
  <si>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</si>
  <si>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</si>
  <si>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</si>
  <si>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</si>
  <si>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</si>
  <si>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</si>
  <si>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</si>
  <si>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</si>
  <si>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</si>
  <si>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</si>
  <si>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</si>
  <si>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</si>
  <si>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</si>
  <si>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</si>
  <si>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</si>
  <si>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</si>
  <si>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</si>
  <si>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</si>
  <si>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</si>
  <si>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</si>
  <si>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</si>
  <si>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</si>
  <si>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</si>
  <si>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</si>
  <si>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</si>
  <si>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</si>
  <si>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</si>
  <si>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</si>
  <si>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</si>
  <si>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</si>
  <si>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</si>
  <si>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</si>
  <si>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</si>
  <si>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</si>
  <si>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</si>
  <si>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</si>
  <si>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</si>
  <si>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</si>
  <si>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</si>
  <si>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</si>
  <si>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</si>
  <si>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</si>
  <si>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</si>
  <si>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</si>
  <si>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</si>
  <si>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</si>
  <si>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</si>
  <si>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</si>
  <si>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</si>
  <si>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</si>
  <si>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</si>
  <si>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</si>
  <si>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</si>
  <si>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</si>
  <si>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</si>
  <si>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</si>
  <si>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</si>
  <si>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</si>
  <si>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</si>
  <si>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</si>
  <si>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</si>
  <si>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</si>
  <si>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</si>
  <si>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</si>
  <si>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</si>
  <si>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</si>
  <si>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</si>
  <si>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</si>
  <si>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</si>
  <si>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</si>
  <si>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</si>
  <si>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</si>
  <si>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</si>
  <si>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</si>
  <si>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</si>
  <si>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</si>
  <si>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</si>
  <si>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</si>
  <si>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</si>
  <si>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</si>
  <si>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</si>
  <si>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</si>
  <si>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</si>
  <si>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</si>
  <si>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</si>
  <si>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</si>
  <si>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</si>
  <si>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</si>
  <si>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</si>
  <si>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</si>
  <si>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</si>
  <si>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</si>
  <si>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</si>
  <si>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</si>
  <si>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</si>
  <si>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</si>
  <si>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</si>
  <si>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</si>
  <si>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</si>
  <si>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</si>
  <si>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</si>
  <si>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</si>
  <si>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</si>
  <si>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</si>
  <si>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</si>
  <si>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</si>
  <si>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</si>
  <si>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</si>
  <si>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</si>
  <si>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</si>
  <si>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</si>
  <si>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</si>
  <si>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</si>
  <si>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</si>
  <si>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</si>
  <si>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</si>
  <si>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</si>
  <si>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</si>
  <si>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</si>
  <si>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</si>
  <si>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</si>
  <si>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</si>
  <si>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</si>
  <si>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</si>
  <si>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</si>
  <si>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</si>
  <si>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</si>
  <si>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</si>
  <si>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</si>
  <si>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</si>
  <si>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</si>
  <si>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</si>
  <si>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</si>
  <si>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</si>
  <si>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</si>
  <si>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</si>
  <si>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</si>
  <si>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</si>
  <si>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</si>
  <si>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</si>
  <si>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</si>
  <si>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</si>
  <si>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</si>
  <si>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</si>
  <si>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</si>
  <si>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</si>
  <si>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</si>
  <si>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</si>
  <si>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</si>
  <si>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</si>
  <si>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</si>
  <si>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</si>
  <si>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</si>
  <si>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</si>
  <si>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</si>
  <si>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</si>
  <si>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</si>
  <si>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</si>
  <si>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</si>
  <si>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</si>
  <si>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</si>
  <si>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</si>
  <si>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</si>
  <si>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</si>
  <si>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</si>
  <si>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</si>
  <si>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</si>
  <si>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</si>
  <si>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</si>
  <si>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</si>
  <si>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</si>
  <si>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</si>
  <si>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</si>
  <si>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</si>
  <si>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</si>
  <si>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</si>
  <si>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</si>
  <si>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</si>
  <si>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</si>
  <si>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</si>
  <si>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</si>
  <si>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</si>
  <si>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</si>
  <si>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</si>
  <si>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</si>
  <si>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</si>
  <si>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</si>
  <si>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</si>
  <si>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</si>
  <si>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</si>
  <si>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</si>
  <si>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</si>
  <si>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</si>
  <si>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</si>
  <si>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</si>
  <si>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</si>
  <si>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</si>
  <si>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</si>
  <si>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</si>
  <si>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</si>
  <si>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</si>
  <si>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</si>
  <si>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</si>
  <si>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</si>
  <si>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</si>
  <si>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</si>
  <si>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</si>
  <si>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</si>
  <si>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</si>
  <si>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</si>
  <si>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</si>
  <si>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</si>
  <si>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</si>
  <si>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</si>
  <si>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</si>
  <si>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</si>
  <si>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</si>
  <si>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</si>
  <si>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</si>
  <si>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</si>
  <si>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</si>
  <si>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</si>
  <si>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</si>
  <si>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</si>
  <si>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</si>
  <si>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</si>
  <si>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</si>
  <si>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</si>
  <si>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</si>
  <si>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</si>
  <si>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</si>
  <si>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</si>
  <si>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</si>
  <si>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</si>
  <si>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</si>
  <si>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</si>
  <si>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</si>
  <si>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</si>
  <si>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</si>
  <si>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</si>
  <si>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</si>
  <si>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</si>
  <si>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</si>
  <si>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</si>
  <si>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</si>
  <si>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</si>
  <si>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</si>
  <si>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</si>
  <si>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</si>
  <si>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</si>
  <si>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</si>
  <si>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</si>
  <si>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</si>
  <si>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</si>
  <si>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</si>
  <si>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</si>
  <si>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</si>
  <si>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</si>
  <si>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</si>
  <si>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</si>
  <si>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</si>
  <si>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</si>
  <si>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</si>
  <si>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</si>
  <si>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</si>
  <si>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</si>
  <si>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</si>
  <si>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</si>
  <si>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</si>
  <si>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</si>
  <si>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</si>
  <si>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</si>
  <si>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</si>
  <si>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</si>
  <si>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</si>
  <si>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</si>
  <si>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</si>
  <si>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</si>
  <si>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</si>
  <si>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</si>
  <si>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</si>
  <si>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</si>
  <si>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</si>
  <si>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</si>
  <si>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</si>
  <si>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</si>
  <si>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</si>
  <si>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</si>
  <si>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</si>
  <si>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</si>
  <si>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</si>
  <si>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</si>
  <si>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航空局安全部</t>
    <phoneticPr fontId="5"/>
  </si>
  <si>
    <t>運航安全課乗員政策室</t>
    <phoneticPr fontId="5"/>
  </si>
  <si>
    <t>室長
米山　茂</t>
    <phoneticPr fontId="5"/>
  </si>
  <si>
    <t>○</t>
  </si>
  <si>
    <t>交通政策基本計画</t>
    <phoneticPr fontId="5"/>
  </si>
  <si>
    <t>我が国航空業界における短期的・中長期的な操縦士、整備士・製造技術者の不足を乗り越え、安全で安定的な航空輸送等を支える。</t>
    <phoneticPr fontId="5"/>
  </si>
  <si>
    <t>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</si>
  <si>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t>
    <phoneticPr fontId="5"/>
  </si>
  <si>
    <t>主要航空会社の航空機操縦士の人数を約6,700人とする。</t>
    <rPh sb="17" eb="18">
      <t>ヤク</t>
    </rPh>
    <rPh sb="23" eb="24">
      <t>ニン</t>
    </rPh>
    <phoneticPr fontId="5"/>
  </si>
  <si>
    <t>主要航空会社の航空機操縦士の人数</t>
    <phoneticPr fontId="5"/>
  </si>
  <si>
    <t>主要航空会社への航空機操縦士の年間新規供給数を約210人とする。</t>
    <rPh sb="0" eb="2">
      <t>シュヨウ</t>
    </rPh>
    <rPh sb="2" eb="4">
      <t>コウクウ</t>
    </rPh>
    <rPh sb="4" eb="6">
      <t>ガイシャ</t>
    </rPh>
    <rPh sb="8" eb="11">
      <t>コウクウキ</t>
    </rPh>
    <rPh sb="11" eb="14">
      <t>ソウジュウシ</t>
    </rPh>
    <rPh sb="15" eb="17">
      <t>ネンカン</t>
    </rPh>
    <rPh sb="17" eb="19">
      <t>シンキ</t>
    </rPh>
    <rPh sb="19" eb="21">
      <t>キョウキュウ</t>
    </rPh>
    <rPh sb="21" eb="22">
      <t>スウ</t>
    </rPh>
    <rPh sb="23" eb="24">
      <t>ヤク</t>
    </rPh>
    <rPh sb="27" eb="28">
      <t>ニン</t>
    </rPh>
    <phoneticPr fontId="5"/>
  </si>
  <si>
    <t>主要航空会社への航空機操縦士の年間新規供給数</t>
    <phoneticPr fontId="5"/>
  </si>
  <si>
    <t>人</t>
    <rPh sb="0" eb="1">
      <t>ニン</t>
    </rPh>
    <phoneticPr fontId="5"/>
  </si>
  <si>
    <t>操縦士、整備士・製造技術者の養成・確保を目的とした事業の実施状況
（本事業は内容が多岐にわたり、特定の定量的な指標を以て事業全体の活動指標とすることは適当ではなく、定量的な活動指標を置くことは困難である。）</t>
    <phoneticPr fontId="5"/>
  </si>
  <si>
    <t>－</t>
    <phoneticPr fontId="5"/>
  </si>
  <si>
    <t>公共交通安全対策調査費</t>
    <rPh sb="0" eb="2">
      <t>コウキョウ</t>
    </rPh>
    <rPh sb="2" eb="4">
      <t>コウツウ</t>
    </rPh>
    <rPh sb="4" eb="6">
      <t>アンゼン</t>
    </rPh>
    <rPh sb="6" eb="8">
      <t>タイサク</t>
    </rPh>
    <rPh sb="8" eb="10">
      <t>チョウサ</t>
    </rPh>
    <rPh sb="10" eb="11">
      <t>ヒ</t>
    </rPh>
    <phoneticPr fontId="5"/>
  </si>
  <si>
    <t>職員旅費</t>
    <phoneticPr fontId="5"/>
  </si>
  <si>
    <t>諸謝金</t>
    <phoneticPr fontId="5"/>
  </si>
  <si>
    <t>操縦士等の人材は安全で安定的な航空輸送を確保する上で不可欠であり、国民のニーズは高い</t>
    <rPh sb="0" eb="3">
      <t>ソウジュウシ</t>
    </rPh>
    <rPh sb="3" eb="4">
      <t>トウ</t>
    </rPh>
    <rPh sb="5" eb="7">
      <t>ジンザイ</t>
    </rPh>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</si>
  <si>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</si>
  <si>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rPh sb="0" eb="3">
      <t>ソウジュウシ</t>
    </rPh>
    <rPh sb="3" eb="4">
      <t>トウ</t>
    </rPh>
    <rPh sb="5" eb="7">
      <t>ヨウセイ</t>
    </rPh>
    <rPh sb="8" eb="10">
      <t>カクホ</t>
    </rPh>
    <rPh sb="15" eb="17">
      <t>タキ</t>
    </rPh>
    <rPh sb="21" eb="22">
      <t>セ</t>
    </rPh>
    <rPh sb="22" eb="23">
      <t>サク</t>
    </rPh>
    <rPh sb="24" eb="26">
      <t>ジッシ</t>
    </rPh>
    <rPh sb="33" eb="34">
      <t>ナカ</t>
    </rPh>
    <rPh sb="36" eb="37">
      <t>トク</t>
    </rPh>
    <rPh sb="38" eb="40">
      <t>ヒツヨウ</t>
    </rPh>
    <rPh sb="47" eb="49">
      <t>コクヒ</t>
    </rPh>
    <rPh sb="50" eb="52">
      <t>トウニュウ</t>
    </rPh>
    <rPh sb="54" eb="55">
      <t>セ</t>
    </rPh>
    <rPh sb="55" eb="56">
      <t>サク</t>
    </rPh>
    <rPh sb="57" eb="59">
      <t>ジッシ</t>
    </rPh>
    <rPh sb="70" eb="73">
      <t>ソウジュウシ</t>
    </rPh>
    <rPh sb="73" eb="74">
      <t>トウ</t>
    </rPh>
    <rPh sb="75" eb="77">
      <t>フソク</t>
    </rPh>
    <rPh sb="78" eb="81">
      <t>シンコクカ</t>
    </rPh>
    <rPh sb="83" eb="84">
      <t>ナカ</t>
    </rPh>
    <rPh sb="86" eb="87">
      <t>ホン</t>
    </rPh>
    <rPh sb="87" eb="89">
      <t>ジギョウ</t>
    </rPh>
    <rPh sb="90" eb="93">
      <t>ユウセンド</t>
    </rPh>
    <rPh sb="94" eb="95">
      <t>タカ</t>
    </rPh>
    <phoneticPr fontId="5"/>
  </si>
  <si>
    <t>‐</t>
  </si>
  <si>
    <t>操縦士等の養成・確保については、最低限必要な供給や民間養成機関の供給能力拡充等に対して国費を投入して対応すべきものであり、効果的・効率的な施策の実施が求められる。</t>
    <phoneticPr fontId="5"/>
  </si>
  <si>
    <t>今後とも、操縦士等の養成・確保について効果的・効率的な施策の実施に努めていく。</t>
    <rPh sb="5" eb="8">
      <t>ソウジュウシ</t>
    </rPh>
    <rPh sb="33" eb="34">
      <t>ツト</t>
    </rPh>
    <phoneticPr fontId="5"/>
  </si>
  <si>
    <r>
      <t>新2</t>
    </r>
    <r>
      <rPr>
        <sz val="11"/>
        <rFont val="ＭＳ Ｐゴシック"/>
        <family val="3"/>
        <charset val="128"/>
      </rPr>
      <t>7-023</t>
    </r>
    <rPh sb="0" eb="1">
      <t>シン</t>
    </rPh>
    <phoneticPr fontId="5"/>
  </si>
  <si>
    <t>【平成２７年度新規事業のため予定を記載】</t>
    <rPh sb="1" eb="3">
      <t>ヘイセイ</t>
    </rPh>
    <rPh sb="5" eb="7">
      <t>ネンド</t>
    </rPh>
    <rPh sb="7" eb="9">
      <t>シンキ</t>
    </rPh>
    <rPh sb="9" eb="11">
      <t>ジギョウ</t>
    </rPh>
    <rPh sb="14" eb="16">
      <t>ヨテイ</t>
    </rPh>
    <rPh sb="17" eb="19">
      <t>キサイ</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</si>
  <si>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</si>
  <si>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5"/>
  </si>
  <si>
    <t>操縦士、整備士・製造技術者の養成・確保対策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</si>
</sst>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104775</xdr:colOff>
      <xdr:row>141</xdr:row>
      <xdr:rowOff>0</xdr:rowOff>
    </xdr:from>
    <xdr:to>
      <xdr:col>46</xdr:col>
      <xdr:colOff>114300</xdr:colOff>
      <xdr:row>154</xdr:row>
      <xdr:rowOff>142875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5050" y="31670625"/>
          <a:ext cx="7010400"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topLeftCell="A3" zoomScaleNormal="100" zoomScalePageLayoutView="85" workbookViewId="0">
      <selection activeCell="L100" sqref="L100:Q10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7" t="s">
        <v>356</v>
      </c>
      <c r="AR2" s="677"/>
      <c r="AS2" s="59" t="str">
        <f>IF(OR(AQ2="　", AQ2=""), "", "-")</f>
        <v>-</v>
      </c>
      <c r="AT2" s="678">
        <v>21</v>
      </c>
      <c r="AU2" s="678"/>
      <c r="AV2" s="60" t="str">
        <f>IF(AW2="", "", "-")</f>
        <v/>
      </c>
      <c r="AW2" s="679"/>
      <c r="AX2" s="679"/>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c r="A4" s="454" t="s">
        <v>30</v>
      </c>
      <c r="B4" s="455"/>
      <c r="C4" s="455"/>
      <c r="D4" s="455"/>
      <c r="E4" s="455"/>
      <c r="F4" s="455"/>
      <c r="G4" s="428" t="s">
        <v>409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2" t="s">
        <v>99</v>
      </c>
      <c r="H5" s="614"/>
      <c r="I5" s="614"/>
      <c r="J5" s="614"/>
      <c r="K5" s="614"/>
      <c r="L5" s="614"/>
      <c r="M5" s="653" t="s">
        <v>92</v>
      </c>
      <c r="N5" s="654"/>
      <c r="O5" s="654"/>
      <c r="P5" s="654"/>
      <c r="Q5" s="654"/>
      <c r="R5" s="655"/>
      <c r="S5" s="613" t="s">
        <v>109</v>
      </c>
      <c r="T5" s="614"/>
      <c r="U5" s="614"/>
      <c r="V5" s="614"/>
      <c r="W5" s="614"/>
      <c r="X5" s="615"/>
      <c r="Y5" s="445" t="s">
        <v>3</v>
      </c>
      <c r="Z5" s="446"/>
      <c r="AA5" s="446"/>
      <c r="AB5" s="446"/>
      <c r="AC5" s="446"/>
      <c r="AD5" s="447"/>
      <c r="AE5" s="448" t="s">
        <v>382</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407</v>
      </c>
      <c r="AF6" s="463"/>
      <c r="AG6" s="463"/>
      <c r="AH6" s="463"/>
      <c r="AI6" s="463"/>
      <c r="AJ6" s="463"/>
      <c r="AK6" s="463"/>
      <c r="AL6" s="463"/>
      <c r="AM6" s="463"/>
      <c r="AN6" s="463"/>
      <c r="AO6" s="463"/>
      <c r="AP6" s="463"/>
      <c r="AQ6" s="464"/>
      <c r="AR6" s="464"/>
      <c r="AS6" s="464"/>
      <c r="AT6" s="464"/>
      <c r="AU6" s="464"/>
      <c r="AV6" s="464"/>
      <c r="AW6" s="464"/>
      <c r="AX6" s="465"/>
    </row>
    <row r="7" spans="1:50" ht="45.75" customHeight="1">
      <c r="A7" s="481" t="s">
        <v>25</v>
      </c>
      <c r="B7" s="482"/>
      <c r="C7" s="482"/>
      <c r="D7" s="482"/>
      <c r="E7" s="482"/>
      <c r="F7" s="482"/>
      <c r="G7" s="483"/>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385</v>
      </c>
      <c r="AF7" s="488"/>
      <c r="AG7" s="488"/>
      <c r="AH7" s="488"/>
      <c r="AI7" s="488"/>
      <c r="AJ7" s="488"/>
      <c r="AK7" s="488"/>
      <c r="AL7" s="488"/>
      <c r="AM7" s="488"/>
      <c r="AN7" s="488"/>
      <c r="AO7" s="488"/>
      <c r="AP7" s="488"/>
      <c r="AQ7" s="488"/>
      <c r="AR7" s="488"/>
      <c r="AS7" s="488"/>
      <c r="AT7" s="488"/>
      <c r="AU7" s="488"/>
      <c r="AV7" s="488"/>
      <c r="AW7" s="488"/>
      <c r="AX7" s="489"/>
    </row>
    <row r="8" spans="1:50" ht="35.25" customHeight="1">
      <c r="A8" s="633" t="s">
        <v>308</v>
      </c>
      <c r="B8" s="634"/>
      <c r="C8" s="634"/>
      <c r="D8" s="634"/>
      <c r="E8" s="634"/>
      <c r="F8" s="635"/>
      <c r="G8" s="630" t="str">
        <f>入力規則等!A26</f>
        <v>交通安全対策、地方創生</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48.75" customHeight="1">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78.75" customHeight="1">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75" customHeight="1">
      <c r="A11" s="184" t="s">
        <v>6</v>
      </c>
      <c r="B11" s="185"/>
      <c r="C11" s="185"/>
      <c r="D11" s="185"/>
      <c r="E11" s="185"/>
      <c r="F11" s="490"/>
      <c r="G11" s="442" t="str">
        <f>入力規則等!P10</f>
        <v>直接実施、委託・請負、交付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t="s">
        <v>388</v>
      </c>
      <c r="Q13" s="176"/>
      <c r="R13" s="176"/>
      <c r="S13" s="176"/>
      <c r="T13" s="176"/>
      <c r="U13" s="176"/>
      <c r="V13" s="177"/>
      <c r="W13" s="175" t="s">
        <v>388</v>
      </c>
      <c r="X13" s="176"/>
      <c r="Y13" s="176"/>
      <c r="Z13" s="176"/>
      <c r="AA13" s="176"/>
      <c r="AB13" s="176"/>
      <c r="AC13" s="177"/>
      <c r="AD13" s="175" t="s">
        <v>388</v>
      </c>
      <c r="AE13" s="176"/>
      <c r="AF13" s="176"/>
      <c r="AG13" s="176"/>
      <c r="AH13" s="176"/>
      <c r="AI13" s="176"/>
      <c r="AJ13" s="177"/>
      <c r="AK13" s="175">
        <v>138</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138</v>
      </c>
      <c r="AL18" s="648"/>
      <c r="AM18" s="648"/>
      <c r="AN18" s="648"/>
      <c r="AO18" s="648"/>
      <c r="AP18" s="648"/>
      <c r="AQ18" s="649"/>
      <c r="AR18" s="647">
        <f t="shared" ref="AR18" si="2">SUM(AR13:AX17)</f>
        <v>0</v>
      </c>
      <c r="AS18" s="648"/>
      <c r="AT18" s="648"/>
      <c r="AU18" s="648"/>
      <c r="AV18" s="648"/>
      <c r="AW18" s="648"/>
      <c r="AX18" s="650"/>
    </row>
    <row r="19" spans="1:50" ht="24.75" customHeight="1">
      <c r="A19" s="396"/>
      <c r="B19" s="397"/>
      <c r="C19" s="397"/>
      <c r="D19" s="397"/>
      <c r="E19" s="397"/>
      <c r="F19" s="398"/>
      <c r="G19" s="645" t="s">
        <v>10</v>
      </c>
      <c r="H19" s="646"/>
      <c r="I19" s="646"/>
      <c r="J19" s="646"/>
      <c r="K19" s="646"/>
      <c r="L19" s="646"/>
      <c r="M19" s="646"/>
      <c r="N19" s="646"/>
      <c r="O19" s="646"/>
      <c r="P19" s="175" t="s">
        <v>388</v>
      </c>
      <c r="Q19" s="176"/>
      <c r="R19" s="176"/>
      <c r="S19" s="176"/>
      <c r="T19" s="176"/>
      <c r="U19" s="176"/>
      <c r="V19" s="177"/>
      <c r="W19" s="175" t="s">
        <v>388</v>
      </c>
      <c r="X19" s="176"/>
      <c r="Y19" s="176"/>
      <c r="Z19" s="176"/>
      <c r="AA19" s="176"/>
      <c r="AB19" s="176"/>
      <c r="AC19" s="177"/>
      <c r="AD19" s="175" t="s">
        <v>388</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c r="A23" s="130"/>
      <c r="B23" s="128"/>
      <c r="C23" s="128"/>
      <c r="D23" s="128"/>
      <c r="E23" s="128"/>
      <c r="F23" s="129"/>
      <c r="G23" s="74" t="s">
        <v>389</v>
      </c>
      <c r="H23" s="75"/>
      <c r="I23" s="75"/>
      <c r="J23" s="75"/>
      <c r="K23" s="75"/>
      <c r="L23" s="75"/>
      <c r="M23" s="75"/>
      <c r="N23" s="75"/>
      <c r="O23" s="76"/>
      <c r="P23" s="219" t="s">
        <v>390</v>
      </c>
      <c r="Q23" s="234"/>
      <c r="R23" s="234"/>
      <c r="S23" s="234"/>
      <c r="T23" s="234"/>
      <c r="U23" s="234"/>
      <c r="V23" s="234"/>
      <c r="W23" s="234"/>
      <c r="X23" s="235"/>
      <c r="Y23" s="228" t="s">
        <v>14</v>
      </c>
      <c r="Z23" s="229"/>
      <c r="AA23" s="230"/>
      <c r="AB23" s="167" t="s">
        <v>393</v>
      </c>
      <c r="AC23" s="168"/>
      <c r="AD23" s="168"/>
      <c r="AE23" s="88" t="s">
        <v>388</v>
      </c>
      <c r="AF23" s="89"/>
      <c r="AG23" s="89"/>
      <c r="AH23" s="89"/>
      <c r="AI23" s="90"/>
      <c r="AJ23" s="88" t="s">
        <v>388</v>
      </c>
      <c r="AK23" s="89"/>
      <c r="AL23" s="89"/>
      <c r="AM23" s="89"/>
      <c r="AN23" s="90"/>
      <c r="AO23" s="88" t="s">
        <v>388</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393</v>
      </c>
      <c r="AC24" s="197"/>
      <c r="AD24" s="197"/>
      <c r="AE24" s="88" t="s">
        <v>388</v>
      </c>
      <c r="AF24" s="89"/>
      <c r="AG24" s="89"/>
      <c r="AH24" s="89"/>
      <c r="AI24" s="90"/>
      <c r="AJ24" s="88" t="s">
        <v>388</v>
      </c>
      <c r="AK24" s="89"/>
      <c r="AL24" s="89"/>
      <c r="AM24" s="89"/>
      <c r="AN24" s="90"/>
      <c r="AO24" s="88" t="s">
        <v>388</v>
      </c>
      <c r="AP24" s="89"/>
      <c r="AQ24" s="89"/>
      <c r="AR24" s="89"/>
      <c r="AS24" s="90"/>
      <c r="AT24" s="88">
        <v>6700</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388</v>
      </c>
      <c r="AF25" s="89"/>
      <c r="AG25" s="89"/>
      <c r="AH25" s="89"/>
      <c r="AI25" s="90"/>
      <c r="AJ25" s="88" t="s">
        <v>388</v>
      </c>
      <c r="AK25" s="89"/>
      <c r="AL25" s="89"/>
      <c r="AM25" s="89"/>
      <c r="AN25" s="90"/>
      <c r="AO25" s="88"/>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c r="A28" s="130"/>
      <c r="B28" s="128"/>
      <c r="C28" s="128"/>
      <c r="D28" s="128"/>
      <c r="E28" s="128"/>
      <c r="F28" s="129"/>
      <c r="G28" s="74" t="s">
        <v>391</v>
      </c>
      <c r="H28" s="75"/>
      <c r="I28" s="75"/>
      <c r="J28" s="75"/>
      <c r="K28" s="75"/>
      <c r="L28" s="75"/>
      <c r="M28" s="75"/>
      <c r="N28" s="75"/>
      <c r="O28" s="76"/>
      <c r="P28" s="219" t="s">
        <v>392</v>
      </c>
      <c r="Q28" s="234"/>
      <c r="R28" s="234"/>
      <c r="S28" s="234"/>
      <c r="T28" s="234"/>
      <c r="U28" s="234"/>
      <c r="V28" s="234"/>
      <c r="W28" s="234"/>
      <c r="X28" s="235"/>
      <c r="Y28" s="228" t="s">
        <v>14</v>
      </c>
      <c r="Z28" s="229"/>
      <c r="AA28" s="230"/>
      <c r="AB28" s="167" t="s">
        <v>393</v>
      </c>
      <c r="AC28" s="168"/>
      <c r="AD28" s="168"/>
      <c r="AE28" s="88" t="s">
        <v>388</v>
      </c>
      <c r="AF28" s="89"/>
      <c r="AG28" s="89"/>
      <c r="AH28" s="89"/>
      <c r="AI28" s="90"/>
      <c r="AJ28" s="88" t="s">
        <v>388</v>
      </c>
      <c r="AK28" s="89"/>
      <c r="AL28" s="89"/>
      <c r="AM28" s="89"/>
      <c r="AN28" s="90"/>
      <c r="AO28" s="88" t="s">
        <v>388</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393</v>
      </c>
      <c r="AC29" s="197"/>
      <c r="AD29" s="197"/>
      <c r="AE29" s="88" t="s">
        <v>388</v>
      </c>
      <c r="AF29" s="89"/>
      <c r="AG29" s="89"/>
      <c r="AH29" s="89"/>
      <c r="AI29" s="90"/>
      <c r="AJ29" s="88" t="s">
        <v>388</v>
      </c>
      <c r="AK29" s="89"/>
      <c r="AL29" s="89"/>
      <c r="AM29" s="89"/>
      <c r="AN29" s="90"/>
      <c r="AO29" s="88" t="s">
        <v>388</v>
      </c>
      <c r="AP29" s="89"/>
      <c r="AQ29" s="89"/>
      <c r="AR29" s="89"/>
      <c r="AS29" s="90"/>
      <c r="AT29" s="88">
        <v>210</v>
      </c>
      <c r="AU29" s="89"/>
      <c r="AV29" s="89"/>
      <c r="AW29" s="89"/>
      <c r="AX29" s="348"/>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388</v>
      </c>
      <c r="AF30" s="89"/>
      <c r="AG30" s="89"/>
      <c r="AH30" s="89"/>
      <c r="AI30" s="90"/>
      <c r="AJ30" s="88" t="s">
        <v>388</v>
      </c>
      <c r="AK30" s="89"/>
      <c r="AL30" s="89"/>
      <c r="AM30" s="89"/>
      <c r="AN30" s="90"/>
      <c r="AO30" s="88" t="s">
        <v>388</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39.75" customHeight="1">
      <c r="A68" s="526"/>
      <c r="B68" s="527"/>
      <c r="C68" s="527"/>
      <c r="D68" s="527"/>
      <c r="E68" s="527"/>
      <c r="F68" s="528"/>
      <c r="G68" s="219" t="s">
        <v>394</v>
      </c>
      <c r="H68" s="234"/>
      <c r="I68" s="234"/>
      <c r="J68" s="234"/>
      <c r="K68" s="234"/>
      <c r="L68" s="234"/>
      <c r="M68" s="234"/>
      <c r="N68" s="234"/>
      <c r="O68" s="234"/>
      <c r="P68" s="234"/>
      <c r="Q68" s="234"/>
      <c r="R68" s="234"/>
      <c r="S68" s="234"/>
      <c r="T68" s="234"/>
      <c r="U68" s="234"/>
      <c r="V68" s="234"/>
      <c r="W68" s="234"/>
      <c r="X68" s="235"/>
      <c r="Y68" s="616" t="s">
        <v>66</v>
      </c>
      <c r="Z68" s="617"/>
      <c r="AA68" s="618"/>
      <c r="AB68" s="111" t="s">
        <v>395</v>
      </c>
      <c r="AC68" s="112"/>
      <c r="AD68" s="113"/>
      <c r="AE68" s="88" t="s">
        <v>388</v>
      </c>
      <c r="AF68" s="89"/>
      <c r="AG68" s="89"/>
      <c r="AH68" s="89"/>
      <c r="AI68" s="90"/>
      <c r="AJ68" s="88" t="s">
        <v>388</v>
      </c>
      <c r="AK68" s="89"/>
      <c r="AL68" s="89"/>
      <c r="AM68" s="89"/>
      <c r="AN68" s="90"/>
      <c r="AO68" s="88" t="s">
        <v>388</v>
      </c>
      <c r="AP68" s="89"/>
      <c r="AQ68" s="89"/>
      <c r="AR68" s="89"/>
      <c r="AS68" s="90"/>
      <c r="AT68" s="538"/>
      <c r="AU68" s="538"/>
      <c r="AV68" s="538"/>
      <c r="AW68" s="538"/>
      <c r="AX68" s="539"/>
      <c r="AY68" s="10"/>
      <c r="AZ68" s="10"/>
      <c r="BA68" s="10"/>
      <c r="BB68" s="10"/>
      <c r="BC68" s="10"/>
    </row>
    <row r="69" spans="1:60" ht="39.7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t="s">
        <v>388</v>
      </c>
      <c r="AF69" s="89"/>
      <c r="AG69" s="89"/>
      <c r="AH69" s="89"/>
      <c r="AI69" s="90"/>
      <c r="AJ69" s="88" t="s">
        <v>388</v>
      </c>
      <c r="AK69" s="89"/>
      <c r="AL69" s="89"/>
      <c r="AM69" s="89"/>
      <c r="AN69" s="90"/>
      <c r="AO69" s="88" t="s">
        <v>388</v>
      </c>
      <c r="AP69" s="89"/>
      <c r="AQ69" s="89"/>
      <c r="AR69" s="89"/>
      <c r="AS69" s="90"/>
      <c r="AT69" s="88"/>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5" t="s">
        <v>17</v>
      </c>
      <c r="Z83" s="536"/>
      <c r="AA83" s="537"/>
      <c r="AB83" s="663"/>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20.2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0"/>
      <c r="B98" s="601"/>
      <c r="C98" s="532" t="s">
        <v>396</v>
      </c>
      <c r="D98" s="533"/>
      <c r="E98" s="533"/>
      <c r="F98" s="533"/>
      <c r="G98" s="533"/>
      <c r="H98" s="533"/>
      <c r="I98" s="533"/>
      <c r="J98" s="533"/>
      <c r="K98" s="534"/>
      <c r="L98" s="175">
        <v>35</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3.75" customHeight="1">
      <c r="A99" s="600"/>
      <c r="B99" s="601"/>
      <c r="C99" s="595" t="s">
        <v>408</v>
      </c>
      <c r="D99" s="596"/>
      <c r="E99" s="596"/>
      <c r="F99" s="596"/>
      <c r="G99" s="596"/>
      <c r="H99" s="596"/>
      <c r="I99" s="596"/>
      <c r="J99" s="596"/>
      <c r="K99" s="597"/>
      <c r="L99" s="175">
        <v>99</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0"/>
      <c r="B100" s="601"/>
      <c r="C100" s="595" t="s">
        <v>397</v>
      </c>
      <c r="D100" s="596"/>
      <c r="E100" s="596"/>
      <c r="F100" s="596"/>
      <c r="G100" s="596"/>
      <c r="H100" s="596"/>
      <c r="I100" s="596"/>
      <c r="J100" s="596"/>
      <c r="K100" s="597"/>
      <c r="L100" s="175">
        <v>1</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0"/>
      <c r="B101" s="601"/>
      <c r="C101" s="595" t="s">
        <v>398</v>
      </c>
      <c r="D101" s="596"/>
      <c r="E101" s="596"/>
      <c r="F101" s="596"/>
      <c r="G101" s="596"/>
      <c r="H101" s="596"/>
      <c r="I101" s="596"/>
      <c r="J101" s="596"/>
      <c r="K101" s="597"/>
      <c r="L101" s="175">
        <v>3</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138</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1" customHeight="1">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384</v>
      </c>
      <c r="AE108" s="342"/>
      <c r="AF108" s="342"/>
      <c r="AG108" s="337" t="s">
        <v>399</v>
      </c>
      <c r="AH108" s="338"/>
      <c r="AI108" s="338"/>
      <c r="AJ108" s="338"/>
      <c r="AK108" s="338"/>
      <c r="AL108" s="338"/>
      <c r="AM108" s="338"/>
      <c r="AN108" s="338"/>
      <c r="AO108" s="338"/>
      <c r="AP108" s="338"/>
      <c r="AQ108" s="338"/>
      <c r="AR108" s="338"/>
      <c r="AS108" s="338"/>
      <c r="AT108" s="338"/>
      <c r="AU108" s="338"/>
      <c r="AV108" s="338"/>
      <c r="AW108" s="338"/>
      <c r="AX108" s="339"/>
    </row>
    <row r="109" spans="1:50" ht="72.7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384</v>
      </c>
      <c r="AE109" s="294"/>
      <c r="AF109" s="294"/>
      <c r="AG109" s="340" t="s">
        <v>400</v>
      </c>
      <c r="AH109" s="250"/>
      <c r="AI109" s="250"/>
      <c r="AJ109" s="250"/>
      <c r="AK109" s="250"/>
      <c r="AL109" s="250"/>
      <c r="AM109" s="250"/>
      <c r="AN109" s="250"/>
      <c r="AO109" s="250"/>
      <c r="AP109" s="250"/>
      <c r="AQ109" s="250"/>
      <c r="AR109" s="250"/>
      <c r="AS109" s="250"/>
      <c r="AT109" s="250"/>
      <c r="AU109" s="250"/>
      <c r="AV109" s="250"/>
      <c r="AW109" s="250"/>
      <c r="AX109" s="274"/>
    </row>
    <row r="110" spans="1:50" ht="61.5" customHeight="1">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384</v>
      </c>
      <c r="AE110" s="324"/>
      <c r="AF110" s="324"/>
      <c r="AG110" s="467" t="s">
        <v>401</v>
      </c>
      <c r="AH110" s="238"/>
      <c r="AI110" s="238"/>
      <c r="AJ110" s="238"/>
      <c r="AK110" s="238"/>
      <c r="AL110" s="238"/>
      <c r="AM110" s="238"/>
      <c r="AN110" s="238"/>
      <c r="AO110" s="238"/>
      <c r="AP110" s="238"/>
      <c r="AQ110" s="238"/>
      <c r="AR110" s="238"/>
      <c r="AS110" s="238"/>
      <c r="AT110" s="238"/>
      <c r="AU110" s="238"/>
      <c r="AV110" s="238"/>
      <c r="AW110" s="238"/>
      <c r="AX110" s="319"/>
    </row>
    <row r="111" spans="1:50" ht="17.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402</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7.2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402</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7.2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402</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7.2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402</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7.2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402</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7.2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402</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17.2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402</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18.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402</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402</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402</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402</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402</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0.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0.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1" customHeight="1">
      <c r="A126" s="254" t="s">
        <v>58</v>
      </c>
      <c r="B126" s="384"/>
      <c r="C126" s="374" t="s">
        <v>64</v>
      </c>
      <c r="D126" s="422"/>
      <c r="E126" s="422"/>
      <c r="F126" s="423"/>
      <c r="G126" s="378" t="s">
        <v>403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1" customHeight="1" thickBot="1">
      <c r="A127" s="385"/>
      <c r="B127" s="386"/>
      <c r="C127" s="576" t="s">
        <v>68</v>
      </c>
      <c r="D127" s="577"/>
      <c r="E127" s="577"/>
      <c r="F127" s="578"/>
      <c r="G127" s="579" t="s">
        <v>404</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t="s">
        <v>388</v>
      </c>
      <c r="H137" s="541"/>
      <c r="I137" s="541"/>
      <c r="J137" s="541"/>
      <c r="K137" s="541"/>
      <c r="L137" s="541"/>
      <c r="M137" s="541"/>
      <c r="N137" s="541"/>
      <c r="O137" s="541"/>
      <c r="P137" s="542"/>
      <c r="Q137" s="311" t="s">
        <v>225</v>
      </c>
      <c r="R137" s="311"/>
      <c r="S137" s="311"/>
      <c r="T137" s="311"/>
      <c r="U137" s="311"/>
      <c r="V137" s="311"/>
      <c r="W137" s="540" t="s">
        <v>388</v>
      </c>
      <c r="X137" s="541"/>
      <c r="Y137" s="541"/>
      <c r="Z137" s="541"/>
      <c r="AA137" s="541"/>
      <c r="AB137" s="541"/>
      <c r="AC137" s="541"/>
      <c r="AD137" s="541"/>
      <c r="AE137" s="541"/>
      <c r="AF137" s="542"/>
      <c r="AG137" s="311" t="s">
        <v>226</v>
      </c>
      <c r="AH137" s="311"/>
      <c r="AI137" s="311"/>
      <c r="AJ137" s="311"/>
      <c r="AK137" s="311"/>
      <c r="AL137" s="311"/>
      <c r="AM137" s="512" t="s">
        <v>388</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308" t="s">
        <v>388</v>
      </c>
      <c r="H138" s="309"/>
      <c r="I138" s="309"/>
      <c r="J138" s="309"/>
      <c r="K138" s="309"/>
      <c r="L138" s="309"/>
      <c r="M138" s="309"/>
      <c r="N138" s="309"/>
      <c r="O138" s="309"/>
      <c r="P138" s="310"/>
      <c r="Q138" s="420" t="s">
        <v>228</v>
      </c>
      <c r="R138" s="420"/>
      <c r="S138" s="420"/>
      <c r="T138" s="420"/>
      <c r="U138" s="420"/>
      <c r="V138" s="420"/>
      <c r="W138" s="308" t="s">
        <v>405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t="s">
        <v>406</v>
      </c>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hidden="1"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24" hidden="1"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AJ83:AX83">
    <cfRule type="expression" dxfId="201" priority="451">
      <formula>IF(RIGHT(TEXT(AJ83,"0.#"),1)=".",FALSE,TRUE)</formula>
    </cfRule>
    <cfRule type="expression" dxfId="200" priority="452">
      <formula>IF(RIGHT(TEXT(AJ83,"0.#"),1)=".",TRUE,FALSE)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J13 AR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2:L103">
    <cfRule type="expression" dxfId="173" priority="231">
      <formula>IF(RIGHT(TEXT(L102,"0.#"),1)=".",FALSE,TRUE)</formula>
    </cfRule>
    <cfRule type="expression" dxfId="172" priority="232">
      <formula>IF(RIGHT(TEXT(L102,"0.#"),1)=".",TRUE,FALSE)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S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K13:AQ13">
    <cfRule type="expression" dxfId="7" priority="7">
      <formula>IF(RIGHT(TEXT(AK13,"0.#"),1)=".",FALSE,TRUE)</formula>
    </cfRule>
    <cfRule type="expression" dxfId="6" priority="8">
      <formula>IF(RIGHT(TEXT(AK13,"0.#"),1)=".",TRUE,FALSE)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100:L101 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384</v>
      </c>
      <c r="R6" s="15" t="str">
        <f t="shared" si="3"/>
        <v>交付</v>
      </c>
      <c r="S6" s="15" t="str">
        <f t="shared" si="4"/>
        <v>直接実施、委託・請負、交付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直接実施、委託・請負、交付</v>
      </c>
      <c r="T7" s="15"/>
      <c r="W7" s="44" t="s">
        <v>328</v>
      </c>
      <c r="Y7" s="44" t="s">
        <v>104</v>
      </c>
      <c r="Z7" s="42"/>
      <c r="AA7" s="44" t="s">
        <v>105</v>
      </c>
      <c r="AB7" s="43"/>
      <c r="AC7" s="43"/>
      <c r="AD7" s="43"/>
      <c r="AE7" s="43"/>
      <c r="AF7" s="42"/>
    </row>
    <row r="8" spans="1:32" ht="13.5" customHeight="1">
      <c r="A8" s="16" t="s">
        <v>240</v>
      </c>
      <c r="B8" s="17" t="s">
        <v>384</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直接実施、委託・請負、交付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384</v>
      </c>
      <c r="C23" s="15" t="str">
        <f t="shared" si="0"/>
        <v>地方創生</v>
      </c>
      <c r="D23" s="15" t="str">
        <f t="shared" si="7"/>
        <v>交通安全対策、地方創生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2015-06-29T02:33:41Z</cp:lastPrinted>
  <dcterms:created xsi:type="dcterms:W3CDTF">2012-03-13T00:50:25Z</dcterms:created>
  <dcterms:modified xsi:type="dcterms:W3CDTF">2015-07-13T01:30:29Z</dcterms:modified>
</cp:coreProperties>
</file>