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 name="別紙4" sheetId="9"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4" i="9" l="1"/>
  <c r="B24" i="9"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<sst xmlns="http://schemas.openxmlformats.org/spreadsheetml/2006/main" count="1082" uniqueCount="581">
  <si>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</si>
  <si>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</si>
  <si>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</si>
  <si>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</si>
  <si>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</si>
  <si>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</si>
  <si>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</si>
  <si>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</si>
  <si>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</si>
  <si>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</si>
  <si>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</si>
  <si>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</si>
  <si>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</si>
  <si>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</si>
  <si>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</si>
  <si>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</si>
  <si>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</si>
  <si>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</si>
  <si>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</si>
  <si>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</si>
  <si>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</si>
  <si>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</si>
  <si>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</si>
  <si>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</si>
  <si>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</si>
  <si>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</si>
  <si>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</si>
  <si>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</si>
  <si>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</si>
  <si>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</si>
  <si>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</si>
  <si>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</si>
  <si>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</si>
  <si>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</si>
  <si>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</si>
  <si>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</si>
  <si>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</si>
  <si>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</si>
  <si>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</si>
  <si>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</si>
  <si>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</si>
  <si>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</si>
  <si>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</si>
  <si>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</si>
  <si>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</si>
  <si>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</si>
  <si>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</si>
  <si>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</si>
  <si>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</si>
  <si>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</si>
  <si>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</si>
  <si>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</si>
  <si>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</si>
  <si>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</si>
  <si>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</si>
  <si>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</si>
  <si>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</si>
  <si>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</si>
  <si>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</si>
  <si>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</si>
  <si>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</si>
  <si>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</si>
  <si>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</si>
  <si>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</si>
  <si>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</si>
  <si>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</si>
  <si>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</si>
  <si>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</si>
  <si>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</si>
  <si>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</si>
  <si>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</si>
  <si>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</si>
  <si>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</si>
  <si>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</si>
  <si>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</si>
  <si>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</si>
  <si>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</si>
  <si>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</si>
  <si>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</si>
  <si>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</si>
  <si>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</si>
  <si>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</si>
  <si>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</si>
  <si>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</si>
  <si>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</si>
  <si>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</si>
  <si>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</si>
  <si>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</si>
  <si>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</si>
  <si>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</si>
  <si>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</si>
  <si>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</si>
  <si>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</si>
  <si>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</si>
  <si>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</si>
  <si>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</si>
  <si>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</si>
  <si>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</si>
  <si>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</si>
  <si>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</si>
  <si>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</si>
  <si>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</si>
  <si>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</si>
  <si>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</si>
  <si>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</si>
  <si>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</si>
  <si>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</si>
  <si>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</si>
  <si>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</si>
  <si>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</si>
  <si>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</si>
  <si>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</si>
  <si>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</si>
  <si>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</si>
  <si>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</si>
  <si>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</si>
  <si>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</si>
  <si>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</si>
  <si>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</si>
  <si>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</si>
  <si>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</si>
  <si>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</si>
  <si>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</si>
  <si>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</si>
  <si>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</si>
  <si>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</si>
  <si>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</si>
  <si>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</si>
  <si>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</si>
  <si>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</si>
  <si>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</si>
  <si>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</si>
  <si>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</si>
  <si>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</si>
  <si>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</si>
  <si>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</si>
  <si>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</si>
  <si>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</si>
  <si>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</si>
  <si>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</si>
  <si>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</si>
  <si>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</si>
  <si>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</si>
  <si>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</si>
  <si>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</si>
  <si>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</si>
  <si>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</si>
  <si>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</si>
  <si>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</si>
  <si>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</si>
  <si>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</si>
  <si>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</si>
  <si>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</si>
  <si>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</si>
  <si>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</si>
  <si>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</si>
  <si>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</si>
  <si>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</si>
  <si>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</si>
  <si>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</si>
  <si>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</si>
  <si>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</si>
  <si>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</si>
  <si>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</si>
  <si>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</si>
  <si>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</si>
  <si>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</si>
  <si>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</si>
  <si>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</si>
  <si>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</si>
  <si>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</si>
  <si>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</si>
  <si>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</si>
  <si>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</si>
  <si>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</si>
  <si>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</si>
  <si>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</si>
  <si>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</si>
  <si>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</si>
  <si>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</si>
  <si>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</si>
  <si>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</si>
  <si>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</si>
  <si>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</si>
  <si>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</si>
  <si>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</si>
  <si>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</si>
  <si>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</si>
  <si>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</si>
  <si>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</si>
  <si>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</si>
  <si>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</si>
  <si>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</si>
  <si>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</si>
  <si>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</si>
  <si>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</si>
  <si>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</si>
  <si>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</si>
  <si>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</si>
  <si>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</si>
  <si>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</si>
  <si>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</si>
  <si>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</si>
  <si>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</si>
  <si>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</si>
  <si>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</si>
  <si>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</si>
  <si>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</si>
  <si>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</si>
  <si>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</si>
  <si>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</si>
  <si>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</si>
  <si>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</si>
  <si>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</si>
  <si>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</si>
  <si>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</si>
  <si>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</si>
  <si>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</si>
  <si>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</si>
  <si>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</si>
  <si>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</si>
  <si>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</si>
  <si>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</si>
  <si>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</si>
  <si>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</si>
  <si>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</si>
  <si>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</si>
  <si>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</si>
  <si>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</si>
  <si>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</si>
  <si>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</si>
  <si>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</si>
  <si>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</si>
  <si>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</si>
  <si>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</si>
  <si>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</si>
  <si>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</si>
  <si>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</si>
  <si>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</si>
  <si>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</si>
  <si>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</si>
  <si>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</si>
  <si>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</si>
  <si>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</si>
  <si>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</si>
  <si>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</si>
  <si>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</si>
  <si>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</si>
  <si>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</si>
  <si>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</si>
  <si>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</si>
  <si>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</si>
  <si>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</si>
  <si>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</si>
  <si>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</si>
  <si>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</si>
  <si>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</si>
  <si>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</si>
  <si>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</si>
  <si>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</si>
  <si>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</si>
  <si>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</si>
  <si>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</si>
  <si>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</si>
  <si>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</si>
  <si>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</si>
  <si>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</si>
  <si>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</si>
  <si>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</si>
  <si>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</si>
  <si>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</si>
  <si>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</si>
  <si>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</si>
  <si>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</si>
  <si>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</si>
  <si>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</si>
  <si>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</si>
  <si>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</si>
  <si>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</si>
  <si>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</si>
  <si>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</si>
  <si>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</si>
  <si>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</si>
  <si>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</si>
  <si>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</si>
  <si>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</si>
  <si>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</si>
  <si>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</si>
  <si>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</si>
  <si>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</si>
  <si>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</si>
  <si>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</si>
  <si>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</si>
  <si>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</si>
  <si>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</si>
  <si>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</si>
  <si>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</si>
  <si>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</si>
  <si>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</si>
  <si>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</si>
  <si>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</si>
  <si>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</si>
  <si>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</si>
  <si>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</si>
  <si>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</si>
  <si>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</si>
  <si>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</si>
  <si>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</si>
  <si>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</si>
  <si>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</si>
  <si>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</si>
  <si>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</si>
  <si>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</si>
  <si>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</si>
  <si>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</si>
  <si>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</si>
  <si>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</si>
  <si>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</si>
  <si>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</si>
  <si>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</si>
  <si>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</si>
  <si>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</si>
  <si>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</si>
  <si>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</si>
  <si>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</si>
  <si>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</si>
  <si>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</si>
  <si>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</si>
  <si>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</si>
  <si>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</si>
  <si>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</si>
  <si>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</si>
  <si>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</si>
  <si>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</si>
  <si>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</si>
  <si>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</si>
  <si>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</si>
  <si>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</si>
  <si>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</si>
  <si>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</si>
  <si>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</si>
  <si>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</si>
  <si>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</si>
  <si>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</si>
  <si>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</si>
  <si>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</si>
  <si>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</si>
  <si>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</si>
  <si>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</si>
  <si>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</si>
  <si>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</si>
  <si>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</si>
  <si>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</si>
  <si>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</si>
  <si>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</si>
  <si>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</si>
  <si>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</si>
  <si>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</si>
  <si>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</si>
  <si>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</si>
  <si>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</si>
  <si>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</si>
  <si>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</si>
  <si>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</si>
  <si>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</si>
  <si>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</si>
  <si>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</si>
  <si>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</si>
  <si>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</si>
  <si>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</si>
  <si>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</si>
  <si>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</si>
  <si>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</si>
  <si>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5"/>
  </si>
  <si>
    <t>○</t>
  </si>
  <si>
    <t>海上保安庁警備救難部</t>
    <phoneticPr fontId="5"/>
  </si>
  <si>
    <t>管理課</t>
    <phoneticPr fontId="5"/>
  </si>
  <si>
    <t>課長　伊藤　裕康</t>
    <phoneticPr fontId="5"/>
  </si>
  <si>
    <t>海上保安庁法第５条第１項
第１～３、６，７、１２～１８、２５号</t>
    <phoneticPr fontId="5"/>
  </si>
  <si>
    <t>５　安全で安心できる交通の確保、治安・生活安全の確保
　１８　船舶交通の安全と海上の治安を確保する</t>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</si>
  <si>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</si>
  <si>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</si>
  <si>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</si>
  <si>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t>
    <phoneticPr fontId="5"/>
  </si>
  <si>
    <t>％</t>
    <phoneticPr fontId="5"/>
  </si>
  <si>
    <t>人</t>
    <rPh sb="0" eb="1">
      <t>ニン</t>
    </rPh>
    <phoneticPr fontId="5"/>
  </si>
  <si>
    <t>-</t>
    <phoneticPr fontId="5"/>
  </si>
  <si>
    <t>救助者</t>
    <rPh sb="0" eb="3">
      <t>キュウジョシャ</t>
    </rPh>
    <phoneticPr fontId="5"/>
  </si>
  <si>
    <t>犯罪処理状況</t>
    <rPh sb="0" eb="2">
      <t>ハンザイ</t>
    </rPh>
    <rPh sb="2" eb="4">
      <t>ショリ</t>
    </rPh>
    <rPh sb="4" eb="6">
      <t>ジョウキョウ</t>
    </rPh>
    <phoneticPr fontId="5"/>
  </si>
  <si>
    <t>航海日当食卓料／隻数　　　　　　　　　　　　　　</t>
    <rPh sb="0" eb="2">
      <t>コウカイ</t>
    </rPh>
    <rPh sb="2" eb="4">
      <t>ニットウ</t>
    </rPh>
    <rPh sb="4" eb="6">
      <t>ショクタク</t>
    </rPh>
    <rPh sb="6" eb="7">
      <t>リョウ</t>
    </rPh>
    <rPh sb="8" eb="10">
      <t>セキスウ</t>
    </rPh>
    <phoneticPr fontId="5"/>
  </si>
  <si>
    <t>百万円</t>
    <rPh sb="0" eb="2">
      <t>ヒャクマン</t>
    </rPh>
    <rPh sb="2" eb="3">
      <t>エン</t>
    </rPh>
    <phoneticPr fontId="5"/>
  </si>
  <si>
    <t>百万円　/　隻</t>
    <rPh sb="0" eb="2">
      <t>ヒャクマン</t>
    </rPh>
    <rPh sb="2" eb="3">
      <t>エン</t>
    </rPh>
    <rPh sb="6" eb="7">
      <t>セキ</t>
    </rPh>
    <phoneticPr fontId="5"/>
  </si>
  <si>
    <t>2392/358</t>
    <phoneticPr fontId="5"/>
  </si>
  <si>
    <t>2431/357</t>
    <phoneticPr fontId="5"/>
  </si>
  <si>
    <t>2597/366</t>
    <phoneticPr fontId="5"/>
  </si>
  <si>
    <t>2802/372</t>
    <phoneticPr fontId="5"/>
  </si>
  <si>
    <t>航海日当食卓料</t>
    <rPh sb="0" eb="2">
      <t>コウカイ</t>
    </rPh>
    <rPh sb="2" eb="4">
      <t>ニットウ</t>
    </rPh>
    <rPh sb="4" eb="6">
      <t>ショクタク</t>
    </rPh>
    <rPh sb="6" eb="7">
      <t>リョウ</t>
    </rPh>
    <phoneticPr fontId="5"/>
  </si>
  <si>
    <t>庁費</t>
    <rPh sb="0" eb="1">
      <t>チョウ</t>
    </rPh>
    <rPh sb="1" eb="2">
      <t>ヒ</t>
    </rPh>
    <phoneticPr fontId="5"/>
  </si>
  <si>
    <t>装備費</t>
    <rPh sb="0" eb="3">
      <t>ソウビヒ</t>
    </rPh>
    <phoneticPr fontId="5"/>
  </si>
  <si>
    <t>土地建物借料</t>
    <rPh sb="0" eb="2">
      <t>トチ</t>
    </rPh>
    <rPh sb="2" eb="4">
      <t>タテモノ</t>
    </rPh>
    <rPh sb="4" eb="6">
      <t>シャクリョウ</t>
    </rPh>
    <phoneticPr fontId="5"/>
  </si>
  <si>
    <t>移転費</t>
    <rPh sb="0" eb="2">
      <t>イテン</t>
    </rPh>
    <rPh sb="2" eb="3">
      <t>ヒ</t>
    </rPh>
    <phoneticPr fontId="5"/>
  </si>
  <si>
    <t>‐</t>
  </si>
  <si>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</si>
  <si>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　随意契約を行っているものについては、公募、複数者からの見積り徴取により、競争性を確保している。
　また、一般競争入札への見直し等により、調達コストの縮減を図っている。</t>
    <phoneticPr fontId="5"/>
  </si>
  <si>
    <t>　これまで、関係行政機関や地方公共団体等との連携・協力により、治安・救難業務の効率的な遂行を図ってきたところであるが、財政上の制約も踏まえ、引き続きコスト縮減に努める必要がある。</t>
    <phoneticPr fontId="5"/>
  </si>
  <si>
    <t>引き続き、調達方式の見直し等により、調達コストの縮減を図る。</t>
    <phoneticPr fontId="5"/>
  </si>
  <si>
    <t>国土交通省</t>
  </si>
  <si>
    <t>要救助海難の救助率
（第3次海上保安業遂行計画評価書）</t>
    <rPh sb="0" eb="3">
      <t>ヨウキュウジョ</t>
    </rPh>
    <rPh sb="3" eb="5">
      <t>カイナン</t>
    </rPh>
    <rPh sb="6" eb="8">
      <t>キュウジョ</t>
    </rPh>
    <rPh sb="8" eb="9">
      <t>リツ</t>
    </rPh>
    <rPh sb="11" eb="12">
      <t>ダイ</t>
    </rPh>
    <rPh sb="13" eb="14">
      <t>ツギ</t>
    </rPh>
    <rPh sb="14" eb="16">
      <t>カイジョウ</t>
    </rPh>
    <rPh sb="16" eb="18">
      <t>ホアン</t>
    </rPh>
    <rPh sb="18" eb="19">
      <t>ギョウ</t>
    </rPh>
    <rPh sb="19" eb="21">
      <t>スイコウ</t>
    </rPh>
    <rPh sb="21" eb="23">
      <t>ケイカク</t>
    </rPh>
    <rPh sb="23" eb="26">
      <t>ヒョウカショ</t>
    </rPh>
    <phoneticPr fontId="5"/>
  </si>
  <si>
    <t>要救助海難の救助率95%以上</t>
    <rPh sb="0" eb="1">
      <t>ヨウ</t>
    </rPh>
    <rPh sb="1" eb="3">
      <t>キュウジョ</t>
    </rPh>
    <rPh sb="3" eb="5">
      <t>カイナン</t>
    </rPh>
    <rPh sb="6" eb="8">
      <t>キュウジョ</t>
    </rPh>
    <rPh sb="8" eb="9">
      <t>リツ</t>
    </rPh>
    <rPh sb="12" eb="14">
      <t>イジョウ</t>
    </rPh>
    <phoneticPr fontId="5"/>
  </si>
  <si>
    <t>A.山甚物産株式会社</t>
    <rPh sb="2" eb="3">
      <t>ヤマ</t>
    </rPh>
    <rPh sb="3" eb="4">
      <t>ジン</t>
    </rPh>
    <rPh sb="4" eb="6">
      <t>ブッサン</t>
    </rPh>
    <rPh sb="6" eb="10">
      <t>カブシキガイシャ</t>
    </rPh>
    <phoneticPr fontId="5"/>
  </si>
  <si>
    <t>資器材整備</t>
    <rPh sb="0" eb="3">
      <t>シキザイ</t>
    </rPh>
    <rPh sb="3" eb="5">
      <t>セイビ</t>
    </rPh>
    <phoneticPr fontId="5"/>
  </si>
  <si>
    <t>消耗品</t>
    <rPh sb="0" eb="2">
      <t>ショウモウ</t>
    </rPh>
    <rPh sb="2" eb="3">
      <t>ヒン</t>
    </rPh>
    <phoneticPr fontId="5"/>
  </si>
  <si>
    <t>作業服等購入</t>
    <rPh sb="0" eb="4">
      <t>サギョウフクトウ</t>
    </rPh>
    <rPh sb="4" eb="6">
      <t>コウニュウ</t>
    </rPh>
    <phoneticPr fontId="5"/>
  </si>
  <si>
    <t>制服等購入</t>
    <rPh sb="0" eb="3">
      <t>セイフクトウ</t>
    </rPh>
    <rPh sb="3" eb="5">
      <t>コウニュウ</t>
    </rPh>
    <phoneticPr fontId="5"/>
  </si>
  <si>
    <t>B.日本工機株式会社</t>
    <rPh sb="2" eb="4">
      <t>ニホン</t>
    </rPh>
    <rPh sb="4" eb="5">
      <t>コウ</t>
    </rPh>
    <rPh sb="6" eb="10">
      <t>カブシキガイシャ</t>
    </rPh>
    <phoneticPr fontId="5"/>
  </si>
  <si>
    <t>物品購入費</t>
    <rPh sb="0" eb="2">
      <t>ブッピン</t>
    </rPh>
    <rPh sb="2" eb="5">
      <t>コウニュウヒ</t>
    </rPh>
    <phoneticPr fontId="5"/>
  </si>
  <si>
    <t>弾薬購入</t>
    <rPh sb="0" eb="2">
      <t>ダンヤク</t>
    </rPh>
    <rPh sb="2" eb="4">
      <t>コウニュウ</t>
    </rPh>
    <phoneticPr fontId="5"/>
  </si>
  <si>
    <t>役務費</t>
    <rPh sb="0" eb="2">
      <t>エキム</t>
    </rPh>
    <rPh sb="2" eb="3">
      <t>ヒ</t>
    </rPh>
    <phoneticPr fontId="5"/>
  </si>
  <si>
    <t>C.一般財団法人海上災害防止センター</t>
    <rPh sb="2" eb="4">
      <t>イッパン</t>
    </rPh>
    <rPh sb="4" eb="8">
      <t>ザイダンホウジン</t>
    </rPh>
    <rPh sb="8" eb="10">
      <t>カイジョウ</t>
    </rPh>
    <rPh sb="10" eb="12">
      <t>サイガイ</t>
    </rPh>
    <rPh sb="12" eb="14">
      <t>ボウシ</t>
    </rPh>
    <phoneticPr fontId="5"/>
  </si>
  <si>
    <t>研修受講料</t>
    <rPh sb="0" eb="2">
      <t>ケンシュウ</t>
    </rPh>
    <rPh sb="2" eb="5">
      <t>ジュコウリョウ</t>
    </rPh>
    <phoneticPr fontId="5"/>
  </si>
  <si>
    <t>光熱水料</t>
    <rPh sb="0" eb="2">
      <t>コウネツ</t>
    </rPh>
    <rPh sb="2" eb="3">
      <t>スイ</t>
    </rPh>
    <rPh sb="3" eb="4">
      <t>リョウ</t>
    </rPh>
    <phoneticPr fontId="5"/>
  </si>
  <si>
    <t>電気料</t>
    <rPh sb="0" eb="2">
      <t>デンキ</t>
    </rPh>
    <rPh sb="2" eb="3">
      <t>リョウ</t>
    </rPh>
    <phoneticPr fontId="5"/>
  </si>
  <si>
    <t>水道料等</t>
    <rPh sb="0" eb="3">
      <t>スイドウリョウ</t>
    </rPh>
    <rPh sb="3" eb="4">
      <t>トウ</t>
    </rPh>
    <phoneticPr fontId="5"/>
  </si>
  <si>
    <t>借料</t>
    <rPh sb="0" eb="2">
      <t>シャクリョウ</t>
    </rPh>
    <phoneticPr fontId="5"/>
  </si>
  <si>
    <t>敷地借料</t>
    <rPh sb="0" eb="2">
      <t>シキチ</t>
    </rPh>
    <rPh sb="2" eb="4">
      <t>シャクリョウ</t>
    </rPh>
    <phoneticPr fontId="5"/>
  </si>
  <si>
    <t>D.株式会社エネット</t>
    <phoneticPr fontId="5"/>
  </si>
  <si>
    <t>E.新関西国際空港株式会社</t>
    <phoneticPr fontId="5"/>
  </si>
  <si>
    <t>F.一般財団法人サニーピア医療保険協会サニーピアクリニック</t>
    <rPh sb="2" eb="4">
      <t>イッパン</t>
    </rPh>
    <rPh sb="4" eb="8">
      <t>ザイダンホウジン</t>
    </rPh>
    <rPh sb="13" eb="15">
      <t>イリョウ</t>
    </rPh>
    <rPh sb="15" eb="17">
      <t>ホケン</t>
    </rPh>
    <rPh sb="17" eb="19">
      <t>キョウカイ</t>
    </rPh>
    <phoneticPr fontId="5"/>
  </si>
  <si>
    <t>健康診断料</t>
    <rPh sb="0" eb="2">
      <t>ケンコウ</t>
    </rPh>
    <rPh sb="2" eb="5">
      <t>シンダンリョウ</t>
    </rPh>
    <phoneticPr fontId="5"/>
  </si>
  <si>
    <t>G. 今治市</t>
    <rPh sb="3" eb="6">
      <t>イマバリシ</t>
    </rPh>
    <phoneticPr fontId="5"/>
  </si>
  <si>
    <t>施設借料</t>
    <rPh sb="0" eb="2">
      <t>シセツ</t>
    </rPh>
    <rPh sb="2" eb="4">
      <t>シャクリョウ</t>
    </rPh>
    <phoneticPr fontId="5"/>
  </si>
  <si>
    <t>富士通マーケティング株式会社</t>
    <rPh sb="0" eb="3">
      <t>フジツウ</t>
    </rPh>
    <rPh sb="10" eb="14">
      <t>カブシキガイシャ</t>
    </rPh>
    <phoneticPr fontId="5"/>
  </si>
  <si>
    <t>ジャスカ株式会社</t>
    <rPh sb="4" eb="8">
      <t>カブシキガイシャ</t>
    </rPh>
    <phoneticPr fontId="5"/>
  </si>
  <si>
    <t>制服の製造</t>
    <rPh sb="0" eb="2">
      <t>セイフク</t>
    </rPh>
    <rPh sb="3" eb="5">
      <t>セイゾウ</t>
    </rPh>
    <phoneticPr fontId="5"/>
  </si>
  <si>
    <t>山甚物産株式会社</t>
    <rPh sb="0" eb="1">
      <t>ヤマ</t>
    </rPh>
    <rPh sb="1" eb="2">
      <t>ジン</t>
    </rPh>
    <rPh sb="2" eb="4">
      <t>ブッサン</t>
    </rPh>
    <rPh sb="4" eb="8">
      <t>カブシキガイシャ</t>
    </rPh>
    <phoneticPr fontId="5"/>
  </si>
  <si>
    <t>作業服等購入</t>
    <rPh sb="0" eb="4">
      <t>サギョウフクナド</t>
    </rPh>
    <rPh sb="4" eb="6">
      <t>コウニュウ</t>
    </rPh>
    <phoneticPr fontId="5"/>
  </si>
  <si>
    <t>日立キャピタルオートリース株式会社</t>
    <rPh sb="0" eb="2">
      <t>ヒタチ</t>
    </rPh>
    <rPh sb="13" eb="17">
      <t>カブシキガイシャ</t>
    </rPh>
    <phoneticPr fontId="5"/>
  </si>
  <si>
    <t>東洋物産株式会社</t>
    <rPh sb="0" eb="2">
      <t>トウヨウ</t>
    </rPh>
    <rPh sb="2" eb="4">
      <t>ブッサン</t>
    </rPh>
    <rPh sb="4" eb="8">
      <t>カブシキガイシャ</t>
    </rPh>
    <phoneticPr fontId="5"/>
  </si>
  <si>
    <t>資器材購入</t>
    <rPh sb="0" eb="3">
      <t>シキザイ</t>
    </rPh>
    <rPh sb="3" eb="5">
      <t>コウニュウ</t>
    </rPh>
    <phoneticPr fontId="5"/>
  </si>
  <si>
    <t>MHIエアロエンジンサービス株式会社</t>
    <rPh sb="14" eb="18">
      <t>カブシキガイシャ</t>
    </rPh>
    <phoneticPr fontId="5"/>
  </si>
  <si>
    <t>航空機用部品購入</t>
    <rPh sb="0" eb="4">
      <t>コウクウキヨウ</t>
    </rPh>
    <rPh sb="4" eb="6">
      <t>ブヒン</t>
    </rPh>
    <rPh sb="6" eb="8">
      <t>コウニュウ</t>
    </rPh>
    <phoneticPr fontId="5"/>
  </si>
  <si>
    <t>イズミ産業株式会社</t>
    <rPh sb="3" eb="5">
      <t>サンギョウ</t>
    </rPh>
    <rPh sb="5" eb="9">
      <t>カブシキガイシャ</t>
    </rPh>
    <phoneticPr fontId="5"/>
  </si>
  <si>
    <t>短ぐつ等の購入</t>
    <rPh sb="0" eb="1">
      <t>タン</t>
    </rPh>
    <rPh sb="3" eb="4">
      <t>トウ</t>
    </rPh>
    <rPh sb="5" eb="7">
      <t>コウニュウ</t>
    </rPh>
    <phoneticPr fontId="5"/>
  </si>
  <si>
    <t>渡辺武商店株式会社</t>
    <rPh sb="0" eb="2">
      <t>ワタナベ</t>
    </rPh>
    <rPh sb="2" eb="3">
      <t>ブ</t>
    </rPh>
    <rPh sb="3" eb="5">
      <t>ショウテン</t>
    </rPh>
    <rPh sb="5" eb="9">
      <t>カブシキガイシャ</t>
    </rPh>
    <phoneticPr fontId="5"/>
  </si>
  <si>
    <t>安全靴等の購入</t>
    <rPh sb="0" eb="2">
      <t>アンゼン</t>
    </rPh>
    <rPh sb="2" eb="3">
      <t>グツ</t>
    </rPh>
    <rPh sb="3" eb="4">
      <t>トウ</t>
    </rPh>
    <rPh sb="5" eb="7">
      <t>コウニュウ</t>
    </rPh>
    <phoneticPr fontId="5"/>
  </si>
  <si>
    <t>日本工機株式会社</t>
    <rPh sb="0" eb="2">
      <t>ニホン</t>
    </rPh>
    <rPh sb="2" eb="3">
      <t>コウ</t>
    </rPh>
    <rPh sb="4" eb="8">
      <t>カブシキガイシャ</t>
    </rPh>
    <phoneticPr fontId="5"/>
  </si>
  <si>
    <t>随意契約</t>
    <rPh sb="0" eb="2">
      <t>ズイイ</t>
    </rPh>
    <rPh sb="2" eb="4">
      <t>ケイヤク</t>
    </rPh>
    <phoneticPr fontId="5"/>
  </si>
  <si>
    <t>ダイキン工業株式会社</t>
    <rPh sb="4" eb="6">
      <t>コウギョウ</t>
    </rPh>
    <rPh sb="6" eb="10">
      <t>カブシキガイシャ</t>
    </rPh>
    <phoneticPr fontId="5"/>
  </si>
  <si>
    <t>ミネベア株式会社</t>
    <rPh sb="4" eb="8">
      <t>カブシキガイシャ</t>
    </rPh>
    <phoneticPr fontId="5"/>
  </si>
  <si>
    <t>業務用物品購入</t>
    <rPh sb="0" eb="3">
      <t>ギョウムヨウ</t>
    </rPh>
    <rPh sb="3" eb="5">
      <t>ブッピン</t>
    </rPh>
    <rPh sb="5" eb="7">
      <t>コウニュウ</t>
    </rPh>
    <phoneticPr fontId="5"/>
  </si>
  <si>
    <t>業務用車両借入（平成25年度国庫債務負担行為）</t>
    <rPh sb="0" eb="3">
      <t>ギョウムヨウ</t>
    </rPh>
    <rPh sb="3" eb="5">
      <t>シャリョウ</t>
    </rPh>
    <rPh sb="5" eb="7">
      <t>カリイレ</t>
    </rPh>
    <rPh sb="8" eb="10">
      <t>ヘイセイ</t>
    </rPh>
    <rPh sb="12" eb="14">
      <t>ネンド</t>
    </rPh>
    <rPh sb="14" eb="16">
      <t>コッコ</t>
    </rPh>
    <rPh sb="16" eb="18">
      <t>サイム</t>
    </rPh>
    <rPh sb="18" eb="20">
      <t>フタン</t>
    </rPh>
    <rPh sb="20" eb="22">
      <t>コウイ</t>
    </rPh>
    <phoneticPr fontId="5"/>
  </si>
  <si>
    <t>東京電力株式会社</t>
    <rPh sb="0" eb="2">
      <t>トウキョウ</t>
    </rPh>
    <rPh sb="2" eb="4">
      <t>デンリョク</t>
    </rPh>
    <rPh sb="4" eb="8">
      <t>カブシキガイシャ</t>
    </rPh>
    <phoneticPr fontId="5"/>
  </si>
  <si>
    <t>TSSソフトウェア株式会社</t>
    <rPh sb="9" eb="13">
      <t>カブシキガイシャ</t>
    </rPh>
    <phoneticPr fontId="5"/>
  </si>
  <si>
    <t>データ処理作業</t>
    <rPh sb="3" eb="5">
      <t>ショリ</t>
    </rPh>
    <rPh sb="5" eb="7">
      <t>サギョウ</t>
    </rPh>
    <phoneticPr fontId="5"/>
  </si>
  <si>
    <t>JALUX株式会社</t>
    <rPh sb="5" eb="9">
      <t>カブシキガイシャ</t>
    </rPh>
    <phoneticPr fontId="5"/>
  </si>
  <si>
    <t>一般財団法人海上災害防止センター</t>
    <rPh sb="0" eb="2">
      <t>イッパン</t>
    </rPh>
    <rPh sb="2" eb="6">
      <t>ザイダンホウジン</t>
    </rPh>
    <rPh sb="6" eb="8">
      <t>カイジョウ</t>
    </rPh>
    <rPh sb="8" eb="10">
      <t>サイガイ</t>
    </rPh>
    <rPh sb="10" eb="12">
      <t>ボウシ</t>
    </rPh>
    <phoneticPr fontId="5"/>
  </si>
  <si>
    <t>研修受講料</t>
    <rPh sb="0" eb="2">
      <t>ケンシュウ</t>
    </rPh>
    <rPh sb="2" eb="5">
      <t>ジュコウリョウ</t>
    </rPh>
    <phoneticPr fontId="5"/>
  </si>
  <si>
    <t>-</t>
    <phoneticPr fontId="5"/>
  </si>
  <si>
    <t>一般財団法人航空振興財団</t>
    <rPh sb="0" eb="2">
      <t>イッパン</t>
    </rPh>
    <rPh sb="2" eb="6">
      <t>ザイダンホウジン</t>
    </rPh>
    <rPh sb="6" eb="8">
      <t>コウクウ</t>
    </rPh>
    <rPh sb="8" eb="10">
      <t>シンコウ</t>
    </rPh>
    <rPh sb="10" eb="12">
      <t>ザイダン</t>
    </rPh>
    <phoneticPr fontId="5"/>
  </si>
  <si>
    <t>航空機職員採用実技試験支援業務</t>
    <rPh sb="0" eb="3">
      <t>コウクウキ</t>
    </rPh>
    <rPh sb="3" eb="5">
      <t>ショクイン</t>
    </rPh>
    <rPh sb="5" eb="7">
      <t>サイヨウ</t>
    </rPh>
    <rPh sb="7" eb="9">
      <t>ジツギ</t>
    </rPh>
    <rPh sb="9" eb="11">
      <t>シケン</t>
    </rPh>
    <rPh sb="11" eb="13">
      <t>シエン</t>
    </rPh>
    <rPh sb="13" eb="15">
      <t>ギョウム</t>
    </rPh>
    <phoneticPr fontId="5"/>
  </si>
  <si>
    <t>一般財団法人関東電気保安協会</t>
    <rPh sb="0" eb="2">
      <t>イッパン</t>
    </rPh>
    <rPh sb="2" eb="6">
      <t>ザイダンホウジン</t>
    </rPh>
    <rPh sb="6" eb="8">
      <t>カントウ</t>
    </rPh>
    <rPh sb="8" eb="10">
      <t>デンキ</t>
    </rPh>
    <rPh sb="10" eb="12">
      <t>ホアン</t>
    </rPh>
    <rPh sb="12" eb="14">
      <t>キョウカイ</t>
    </rPh>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</si>
  <si>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</si>
  <si>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独立行政法人国立印刷局</t>
    <rPh sb="0" eb="2">
      <t>ドクリツ</t>
    </rPh>
    <rPh sb="2" eb="4">
      <t>ギョウセイ</t>
    </rPh>
    <rPh sb="4" eb="6">
      <t>ホウジン</t>
    </rPh>
    <rPh sb="6" eb="8">
      <t>コクリツ</t>
    </rPh>
    <rPh sb="8" eb="11">
      <t>インサツキョク</t>
    </rPh>
    <phoneticPr fontId="5"/>
  </si>
  <si>
    <t>官報公告料</t>
    <rPh sb="0" eb="2">
      <t>カンポウ</t>
    </rPh>
    <rPh sb="2" eb="4">
      <t>コウコク</t>
    </rPh>
    <rPh sb="4" eb="5">
      <t>リョウ</t>
    </rPh>
    <phoneticPr fontId="5"/>
  </si>
  <si>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ケンキュウジョ</t>
    </rPh>
    <phoneticPr fontId="5"/>
  </si>
  <si>
    <t>公益社団法人日本航空技術協会</t>
    <rPh sb="0" eb="2">
      <t>コウエキ</t>
    </rPh>
    <rPh sb="2" eb="4">
      <t>シャダン</t>
    </rPh>
    <rPh sb="4" eb="6">
      <t>ホウジン</t>
    </rPh>
    <rPh sb="6" eb="8">
      <t>ニホン</t>
    </rPh>
    <rPh sb="8" eb="10">
      <t>コウクウ</t>
    </rPh>
    <rPh sb="10" eb="12">
      <t>ギジュツ</t>
    </rPh>
    <rPh sb="12" eb="14">
      <t>キョウカイ</t>
    </rPh>
    <phoneticPr fontId="5"/>
  </si>
  <si>
    <t>航空機用部品鑑定</t>
    <rPh sb="0" eb="4">
      <t>コウクウキヨウ</t>
    </rPh>
    <rPh sb="4" eb="6">
      <t>ブヒン</t>
    </rPh>
    <rPh sb="6" eb="8">
      <t>カンテイ</t>
    </rPh>
    <phoneticPr fontId="5"/>
  </si>
  <si>
    <t>一般財団法人健康医学協会</t>
    <rPh sb="0" eb="2">
      <t>イッパン</t>
    </rPh>
    <rPh sb="2" eb="6">
      <t>ザイダンホウジン</t>
    </rPh>
    <rPh sb="6" eb="8">
      <t>ケンコウ</t>
    </rPh>
    <rPh sb="8" eb="10">
      <t>イガク</t>
    </rPh>
    <rPh sb="10" eb="12">
      <t>キョウカイ</t>
    </rPh>
    <phoneticPr fontId="5"/>
  </si>
  <si>
    <t>潜水業務離脱後の特別定期健康診断</t>
    <rPh sb="0" eb="2">
      <t>センスイ</t>
    </rPh>
    <rPh sb="2" eb="4">
      <t>ギョウム</t>
    </rPh>
    <rPh sb="4" eb="6">
      <t>リダツ</t>
    </rPh>
    <rPh sb="6" eb="7">
      <t>ゴ</t>
    </rPh>
    <rPh sb="8" eb="10">
      <t>トクベツ</t>
    </rPh>
    <rPh sb="10" eb="12">
      <t>テイキ</t>
    </rPh>
    <rPh sb="12" eb="14">
      <t>ケンコウ</t>
    </rPh>
    <rPh sb="14" eb="16">
      <t>シンダン</t>
    </rPh>
    <phoneticPr fontId="5"/>
  </si>
  <si>
    <t>学校法人日本医科大学</t>
    <rPh sb="0" eb="2">
      <t>ガッコウ</t>
    </rPh>
    <rPh sb="2" eb="4">
      <t>ホウジン</t>
    </rPh>
    <rPh sb="4" eb="6">
      <t>ニホン</t>
    </rPh>
    <rPh sb="6" eb="8">
      <t>イカ</t>
    </rPh>
    <rPh sb="8" eb="10">
      <t>ダイガク</t>
    </rPh>
    <phoneticPr fontId="5"/>
  </si>
  <si>
    <t>救急救命士の業務に関する協定書に基づく委託料</t>
    <rPh sb="0" eb="2">
      <t>キュウキュウ</t>
    </rPh>
    <rPh sb="2" eb="5">
      <t>キュウメイシ</t>
    </rPh>
    <rPh sb="6" eb="8">
      <t>ギョウム</t>
    </rPh>
    <rPh sb="9" eb="10">
      <t>カン</t>
    </rPh>
    <rPh sb="12" eb="15">
      <t>キョウテイショ</t>
    </rPh>
    <rPh sb="16" eb="17">
      <t>モト</t>
    </rPh>
    <rPh sb="19" eb="22">
      <t>イタクリョウ</t>
    </rPh>
    <phoneticPr fontId="5"/>
  </si>
  <si>
    <t>国際ビルサービス株式会社</t>
    <rPh sb="0" eb="2">
      <t>コクサイ</t>
    </rPh>
    <rPh sb="8" eb="12">
      <t>カブシキガイシャ</t>
    </rPh>
    <phoneticPr fontId="5"/>
  </si>
  <si>
    <t>株式会社有隣堂</t>
    <rPh sb="0" eb="4">
      <t>カブシキガイシャ</t>
    </rPh>
    <rPh sb="4" eb="5">
      <t>ユウ</t>
    </rPh>
    <rPh sb="5" eb="6">
      <t>リン</t>
    </rPh>
    <rPh sb="6" eb="7">
      <t>ドウ</t>
    </rPh>
    <phoneticPr fontId="5"/>
  </si>
  <si>
    <t>業務用機器保守料</t>
    <rPh sb="0" eb="3">
      <t>ギョウムヨウ</t>
    </rPh>
    <rPh sb="3" eb="5">
      <t>キキ</t>
    </rPh>
    <rPh sb="5" eb="7">
      <t>ホシュ</t>
    </rPh>
    <rPh sb="7" eb="8">
      <t>リョウ</t>
    </rPh>
    <phoneticPr fontId="5"/>
  </si>
  <si>
    <t>浄美社株式会社</t>
    <rPh sb="0" eb="2">
      <t>ジョウミ</t>
    </rPh>
    <rPh sb="2" eb="3">
      <t>シャ</t>
    </rPh>
    <rPh sb="3" eb="7">
      <t>カブシキガイシャ</t>
    </rPh>
    <phoneticPr fontId="5"/>
  </si>
  <si>
    <t>施設維持管理</t>
    <rPh sb="0" eb="2">
      <t>シセツ</t>
    </rPh>
    <rPh sb="2" eb="4">
      <t>イジ</t>
    </rPh>
    <rPh sb="4" eb="6">
      <t>カンリ</t>
    </rPh>
    <phoneticPr fontId="5"/>
  </si>
  <si>
    <t>山根建設有限会社</t>
    <rPh sb="0" eb="2">
      <t>ヤマネ</t>
    </rPh>
    <rPh sb="2" eb="4">
      <t>ケンセツ</t>
    </rPh>
    <rPh sb="4" eb="8">
      <t>ユウゲンガイシャ</t>
    </rPh>
    <phoneticPr fontId="5"/>
  </si>
  <si>
    <t>施設改良改修</t>
    <rPh sb="0" eb="2">
      <t>シセツ</t>
    </rPh>
    <rPh sb="2" eb="4">
      <t>カイリョウ</t>
    </rPh>
    <rPh sb="4" eb="6">
      <t>カイシュウ</t>
    </rPh>
    <phoneticPr fontId="5"/>
  </si>
  <si>
    <t>キャリバン株式会社</t>
    <rPh sb="5" eb="9">
      <t>カブシキガイシャ</t>
    </rPh>
    <phoneticPr fontId="5"/>
  </si>
  <si>
    <t>事務補助等業務委託</t>
    <rPh sb="0" eb="2">
      <t>ジム</t>
    </rPh>
    <rPh sb="2" eb="4">
      <t>ホジョ</t>
    </rPh>
    <rPh sb="4" eb="5">
      <t>トウ</t>
    </rPh>
    <rPh sb="5" eb="7">
      <t>ギョウム</t>
    </rPh>
    <rPh sb="7" eb="9">
      <t>イタク</t>
    </rPh>
    <phoneticPr fontId="5"/>
  </si>
  <si>
    <t>富士テレコム株式会社</t>
    <rPh sb="0" eb="2">
      <t>フジ</t>
    </rPh>
    <rPh sb="6" eb="10">
      <t>カブシキガイシャ</t>
    </rPh>
    <phoneticPr fontId="5"/>
  </si>
  <si>
    <t>株式会社サントーコー</t>
    <rPh sb="0" eb="4">
      <t>カブシキガイシャ</t>
    </rPh>
    <phoneticPr fontId="5"/>
  </si>
  <si>
    <t>太名嘉組株式会社</t>
    <rPh sb="0" eb="1">
      <t>フト</t>
    </rPh>
    <rPh sb="3" eb="4">
      <t>グミ</t>
    </rPh>
    <rPh sb="4" eb="8">
      <t>カブシキガイシャ</t>
    </rPh>
    <phoneticPr fontId="5"/>
  </si>
  <si>
    <t>施設改修</t>
    <rPh sb="0" eb="2">
      <t>シセツ</t>
    </rPh>
    <rPh sb="2" eb="4">
      <t>カイシュウ</t>
    </rPh>
    <phoneticPr fontId="5"/>
  </si>
  <si>
    <t>株式会社マツダモビリティ新潟</t>
    <rPh sb="0" eb="4">
      <t>カブシキガイシャ</t>
    </rPh>
    <rPh sb="12" eb="14">
      <t>ニイガタ</t>
    </rPh>
    <phoneticPr fontId="5"/>
  </si>
  <si>
    <t>レンタカー等借入</t>
    <rPh sb="5" eb="6">
      <t>トウ</t>
    </rPh>
    <rPh sb="6" eb="8">
      <t>カリイレ</t>
    </rPh>
    <phoneticPr fontId="5"/>
  </si>
  <si>
    <t>日本環境安全事業株式会社</t>
    <rPh sb="0" eb="2">
      <t>ニホン</t>
    </rPh>
    <rPh sb="2" eb="4">
      <t>カンキョウ</t>
    </rPh>
    <rPh sb="4" eb="6">
      <t>アンゼン</t>
    </rPh>
    <rPh sb="6" eb="8">
      <t>ジギョウ</t>
    </rPh>
    <rPh sb="8" eb="12">
      <t>カブシキガイシャ</t>
    </rPh>
    <phoneticPr fontId="5"/>
  </si>
  <si>
    <t>廃棄物処理</t>
    <rPh sb="0" eb="3">
      <t>ハイキブツ</t>
    </rPh>
    <rPh sb="3" eb="5">
      <t>ショリ</t>
    </rPh>
    <phoneticPr fontId="5"/>
  </si>
  <si>
    <t>東京臨海熱供給株式会社</t>
    <rPh sb="0" eb="2">
      <t>トウキョウ</t>
    </rPh>
    <rPh sb="2" eb="4">
      <t>リンカイ</t>
    </rPh>
    <rPh sb="4" eb="5">
      <t>ネツ</t>
    </rPh>
    <rPh sb="5" eb="7">
      <t>キョウキュウ</t>
    </rPh>
    <rPh sb="7" eb="11">
      <t>カブシキガイシャ</t>
    </rPh>
    <phoneticPr fontId="5"/>
  </si>
  <si>
    <t>熱媒需給</t>
    <rPh sb="0" eb="1">
      <t>ネツ</t>
    </rPh>
    <rPh sb="2" eb="4">
      <t>ジュキュウ</t>
    </rPh>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</si>
  <si>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</si>
  <si>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設備管理</t>
    <rPh sb="0" eb="2">
      <t>セツビ</t>
    </rPh>
    <rPh sb="2" eb="4">
      <t>カンリ</t>
    </rPh>
    <phoneticPr fontId="5"/>
  </si>
  <si>
    <t>九州電力株式会社</t>
    <rPh sb="0" eb="2">
      <t>キュウシュウ</t>
    </rPh>
    <rPh sb="2" eb="4">
      <t>デンリョク</t>
    </rPh>
    <rPh sb="4" eb="8">
      <t>カブシキガイシャ</t>
    </rPh>
    <phoneticPr fontId="5"/>
  </si>
  <si>
    <t>株式会社ファビルス</t>
    <rPh sb="0" eb="4">
      <t>カブシキガイシャ</t>
    </rPh>
    <phoneticPr fontId="5"/>
  </si>
  <si>
    <t>施設管理</t>
    <rPh sb="0" eb="2">
      <t>シセツ</t>
    </rPh>
    <rPh sb="2" eb="4">
      <t>カンリ</t>
    </rPh>
    <phoneticPr fontId="5"/>
  </si>
  <si>
    <t>セノン株式会社</t>
    <rPh sb="3" eb="7">
      <t>カブシキガイシャ</t>
    </rPh>
    <phoneticPr fontId="5"/>
  </si>
  <si>
    <t>帝商株式会社</t>
    <rPh sb="0" eb="1">
      <t>テイ</t>
    </rPh>
    <rPh sb="1" eb="2">
      <t>ショウ</t>
    </rPh>
    <rPh sb="2" eb="6">
      <t>カブシキガイシャ</t>
    </rPh>
    <phoneticPr fontId="5"/>
  </si>
  <si>
    <t>一般財団法人サニーピア医療保健協会サニーピアクリニック</t>
    <phoneticPr fontId="5"/>
  </si>
  <si>
    <t>一般財団法人関西電気保安協会</t>
    <phoneticPr fontId="5"/>
  </si>
  <si>
    <t>学校法人沖縄大学</t>
    <phoneticPr fontId="5"/>
  </si>
  <si>
    <t>医療法人社団倫芳会</t>
    <phoneticPr fontId="5"/>
  </si>
  <si>
    <t>国立大学法人長崎大学</t>
    <phoneticPr fontId="5"/>
  </si>
  <si>
    <t>国立大学法人九州大学</t>
    <phoneticPr fontId="5"/>
  </si>
  <si>
    <t>学校法人尚学学園</t>
    <phoneticPr fontId="5"/>
  </si>
  <si>
    <t>一般財団法人中部電気保安協会</t>
    <phoneticPr fontId="5"/>
  </si>
  <si>
    <t>一般社団法人沖縄県労働基準協会</t>
    <phoneticPr fontId="5"/>
  </si>
  <si>
    <t>健康診断料</t>
    <rPh sb="0" eb="2">
      <t>ケンコウ</t>
    </rPh>
    <rPh sb="2" eb="4">
      <t>シンダン</t>
    </rPh>
    <rPh sb="4" eb="5">
      <t>リョウ</t>
    </rPh>
    <phoneticPr fontId="5"/>
  </si>
  <si>
    <t>空中線等借上料</t>
    <rPh sb="0" eb="3">
      <t>クウチュウセン</t>
    </rPh>
    <rPh sb="3" eb="4">
      <t>ナド</t>
    </rPh>
    <rPh sb="4" eb="6">
      <t>カリア</t>
    </rPh>
    <rPh sb="6" eb="7">
      <t>リョウ</t>
    </rPh>
    <phoneticPr fontId="5"/>
  </si>
  <si>
    <t>空中線等借上料</t>
    <phoneticPr fontId="5"/>
  </si>
  <si>
    <t>検査委託料</t>
    <rPh sb="0" eb="2">
      <t>ケンサ</t>
    </rPh>
    <rPh sb="2" eb="5">
      <t>イタクリョウ</t>
    </rPh>
    <phoneticPr fontId="5"/>
  </si>
  <si>
    <t>高知県</t>
    <rPh sb="0" eb="3">
      <t>コウチケン</t>
    </rPh>
    <phoneticPr fontId="5"/>
  </si>
  <si>
    <t>今治市</t>
    <rPh sb="0" eb="3">
      <t>イマバリシ</t>
    </rPh>
    <phoneticPr fontId="5"/>
  </si>
  <si>
    <t>大阪府</t>
    <rPh sb="0" eb="3">
      <t>オオサカフ</t>
    </rPh>
    <phoneticPr fontId="5"/>
  </si>
  <si>
    <t>常滑市</t>
    <rPh sb="0" eb="3">
      <t>トコナメシ</t>
    </rPh>
    <phoneticPr fontId="5"/>
  </si>
  <si>
    <t>網走市</t>
    <rPh sb="0" eb="3">
      <t>アバシリシ</t>
    </rPh>
    <phoneticPr fontId="5"/>
  </si>
  <si>
    <t>沖縄県</t>
    <rPh sb="0" eb="3">
      <t>オキナワケン</t>
    </rPh>
    <phoneticPr fontId="5"/>
  </si>
  <si>
    <t>東京都</t>
    <rPh sb="0" eb="3">
      <t>トウキョウト</t>
    </rPh>
    <phoneticPr fontId="5"/>
  </si>
  <si>
    <t>宮古島市</t>
    <rPh sb="0" eb="4">
      <t>ミヤコジマシ</t>
    </rPh>
    <phoneticPr fontId="5"/>
  </si>
  <si>
    <t>宿舎借料</t>
    <rPh sb="0" eb="2">
      <t>シュクシャ</t>
    </rPh>
    <rPh sb="2" eb="4">
      <t>シャクリョウ</t>
    </rPh>
    <phoneticPr fontId="5"/>
  </si>
  <si>
    <t>施設使用料</t>
    <rPh sb="0" eb="2">
      <t>シセツ</t>
    </rPh>
    <rPh sb="2" eb="4">
      <t>シヨウ</t>
    </rPh>
    <rPh sb="4" eb="5">
      <t>リョウ</t>
    </rPh>
    <phoneticPr fontId="5"/>
  </si>
  <si>
    <t>　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phoneticPr fontId="5"/>
  </si>
  <si>
    <t>通信機器設置</t>
    <rPh sb="0" eb="2">
      <t>ツウシン</t>
    </rPh>
    <rPh sb="2" eb="4">
      <t>キキ</t>
    </rPh>
    <rPh sb="4" eb="6">
      <t>セッチ</t>
    </rPh>
    <phoneticPr fontId="5"/>
  </si>
  <si>
    <t>株式会社エネット</t>
    <rPh sb="0" eb="4">
      <t>カブシキガイシャ</t>
    </rPh>
    <phoneticPr fontId="5"/>
  </si>
  <si>
    <t>設備監視、点検、保守</t>
    <rPh sb="0" eb="2">
      <t>セツビ</t>
    </rPh>
    <rPh sb="2" eb="4">
      <t>カンシ</t>
    </rPh>
    <rPh sb="5" eb="7">
      <t>テンケン</t>
    </rPh>
    <rPh sb="8" eb="10">
      <t>ホシュ</t>
    </rPh>
    <phoneticPr fontId="5"/>
  </si>
  <si>
    <t>立入検査数</t>
    <rPh sb="0" eb="2">
      <t>タチイリ</t>
    </rPh>
    <rPh sb="2" eb="4">
      <t>ケンサ</t>
    </rPh>
    <rPh sb="4" eb="5">
      <t>スウ</t>
    </rPh>
    <phoneticPr fontId="5"/>
  </si>
  <si>
    <t>業務用車両燃料購入</t>
    <rPh sb="0" eb="2">
      <t>ギョウム</t>
    </rPh>
    <rPh sb="2" eb="3">
      <t>ヨウ</t>
    </rPh>
    <rPh sb="3" eb="5">
      <t>シャリョウ</t>
    </rPh>
    <rPh sb="5" eb="7">
      <t>ネンリョウ</t>
    </rPh>
    <rPh sb="7" eb="9">
      <t>コウニュウ</t>
    </rPh>
    <phoneticPr fontId="5"/>
  </si>
  <si>
    <t>同上</t>
    <rPh sb="0" eb="2">
      <t>ドウジョウ</t>
    </rPh>
    <phoneticPr fontId="5"/>
  </si>
  <si>
    <t>新東亜交易株式会社</t>
    <rPh sb="0" eb="1">
      <t>シン</t>
    </rPh>
    <rPh sb="1" eb="2">
      <t>ヒガシ</t>
    </rPh>
    <rPh sb="2" eb="3">
      <t>ア</t>
    </rPh>
    <rPh sb="3" eb="5">
      <t>コウエキ</t>
    </rPh>
    <rPh sb="5" eb="9">
      <t>カブシキガイシャ</t>
    </rPh>
    <phoneticPr fontId="5"/>
  </si>
  <si>
    <t>旭精機株式会社</t>
    <rPh sb="0" eb="1">
      <t>アサヒ</t>
    </rPh>
    <rPh sb="1" eb="2">
      <t>セイ</t>
    </rPh>
    <rPh sb="3" eb="7">
      <t>カブシキガイシャ</t>
    </rPh>
    <phoneticPr fontId="5"/>
  </si>
  <si>
    <t>日本装弾株式会社</t>
    <rPh sb="0" eb="2">
      <t>ニホン</t>
    </rPh>
    <rPh sb="2" eb="4">
      <t>ソウダン</t>
    </rPh>
    <rPh sb="4" eb="8">
      <t>カブシキガイシャ</t>
    </rPh>
    <phoneticPr fontId="5"/>
  </si>
  <si>
    <t>公益財団法人海上保安協会</t>
    <rPh sb="0" eb="2">
      <t>コウエキ</t>
    </rPh>
    <rPh sb="2" eb="4">
      <t>ザイダン</t>
    </rPh>
    <rPh sb="4" eb="6">
      <t>ホウジン</t>
    </rPh>
    <rPh sb="6" eb="8">
      <t>カイジョウ</t>
    </rPh>
    <rPh sb="8" eb="10">
      <t>ホアン</t>
    </rPh>
    <rPh sb="10" eb="12">
      <t>キョウカイ</t>
    </rPh>
    <phoneticPr fontId="5"/>
  </si>
  <si>
    <t>消耗品購入</t>
    <rPh sb="0" eb="2">
      <t>ショウモウ</t>
    </rPh>
    <rPh sb="2" eb="3">
      <t>ヒン</t>
    </rPh>
    <rPh sb="3" eb="5">
      <t>コウニュウ</t>
    </rPh>
    <phoneticPr fontId="5"/>
  </si>
  <si>
    <t>小豆島町</t>
    <rPh sb="0" eb="3">
      <t>ショウドシマ</t>
    </rPh>
    <rPh sb="3" eb="4">
      <t>マチ</t>
    </rPh>
    <phoneticPr fontId="5"/>
  </si>
  <si>
    <t>Ｆ‐Ｐｏｗｅｒ株式会社</t>
    <rPh sb="7" eb="11">
      <t>カブシキガイシャ</t>
    </rPh>
    <phoneticPr fontId="5"/>
  </si>
  <si>
    <t>制服付属品購入</t>
    <rPh sb="0" eb="2">
      <t>セイフク</t>
    </rPh>
    <rPh sb="2" eb="4">
      <t>フゾク</t>
    </rPh>
    <rPh sb="4" eb="5">
      <t>ヒン</t>
    </rPh>
    <rPh sb="5" eb="7">
      <t>コウニュウ</t>
    </rPh>
    <phoneticPr fontId="5"/>
  </si>
  <si>
    <t>作業服等の製造</t>
    <rPh sb="0" eb="3">
      <t>サギョウフク</t>
    </rPh>
    <rPh sb="3" eb="4">
      <t>トウ</t>
    </rPh>
    <rPh sb="5" eb="7">
      <t>セイゾウ</t>
    </rPh>
    <phoneticPr fontId="5"/>
  </si>
  <si>
    <t>作業服等の購入</t>
    <rPh sb="0" eb="3">
      <t>サギョウフク</t>
    </rPh>
    <rPh sb="3" eb="4">
      <t>トウ</t>
    </rPh>
    <rPh sb="5" eb="7">
      <t>コウニュウ</t>
    </rPh>
    <phoneticPr fontId="5"/>
  </si>
  <si>
    <t>新関西国際空港株式会社</t>
    <phoneticPr fontId="5"/>
  </si>
  <si>
    <t>バース使用料</t>
    <rPh sb="3" eb="5">
      <t>シヨウ</t>
    </rPh>
    <rPh sb="5" eb="6">
      <t>リョウ</t>
    </rPh>
    <phoneticPr fontId="5"/>
  </si>
  <si>
    <t>水道料</t>
    <rPh sb="0" eb="3">
      <t>スイドウリョウ</t>
    </rPh>
    <phoneticPr fontId="5"/>
  </si>
  <si>
    <t>航空身体検査</t>
    <rPh sb="0" eb="2">
      <t>コウクウ</t>
    </rPh>
    <rPh sb="2" eb="4">
      <t>シンタイ</t>
    </rPh>
    <rPh sb="4" eb="6">
      <t>ケンサ</t>
    </rPh>
    <phoneticPr fontId="5"/>
  </si>
  <si>
    <t>医療法人福生会斎藤労災病院</t>
    <rPh sb="0" eb="2">
      <t>イリョウ</t>
    </rPh>
    <rPh sb="2" eb="4">
      <t>ホウジン</t>
    </rPh>
    <rPh sb="4" eb="5">
      <t>フク</t>
    </rPh>
    <rPh sb="5" eb="6">
      <t>イ</t>
    </rPh>
    <rPh sb="6" eb="7">
      <t>カイ</t>
    </rPh>
    <rPh sb="7" eb="9">
      <t>サイトウ</t>
    </rPh>
    <rPh sb="9" eb="11">
      <t>ロウサイ</t>
    </rPh>
    <rPh sb="11" eb="13">
      <t>ビョウイン</t>
    </rPh>
    <phoneticPr fontId="5"/>
  </si>
  <si>
    <t>潜水士就業前の特別定期健康診断</t>
    <rPh sb="0" eb="2">
      <t>センスイ</t>
    </rPh>
    <rPh sb="2" eb="3">
      <t>シ</t>
    </rPh>
    <rPh sb="3" eb="5">
      <t>シュウギョウ</t>
    </rPh>
    <rPh sb="5" eb="6">
      <t>マエ</t>
    </rPh>
    <rPh sb="7" eb="9">
      <t>トクベツ</t>
    </rPh>
    <rPh sb="9" eb="11">
      <t>テイキ</t>
    </rPh>
    <rPh sb="11" eb="13">
      <t>ケンコウ</t>
    </rPh>
    <rPh sb="13" eb="15">
      <t>シンダン</t>
    </rPh>
    <phoneticPr fontId="5"/>
  </si>
  <si>
    <r>
      <t>H</t>
    </r>
    <r>
      <rPr>
        <sz val="11"/>
        <rFont val="ＭＳ Ｐゴシック"/>
        <family val="3"/>
        <charset val="128"/>
      </rPr>
      <t>AMANI株式会社</t>
    </r>
    <rPh sb="6" eb="10">
      <t>カブシキガイシャ</t>
    </rPh>
    <phoneticPr fontId="5"/>
  </si>
  <si>
    <t>株式会社オリエンタルコンサルタンツ</t>
    <rPh sb="0" eb="4">
      <t>カブシキガイシャ</t>
    </rPh>
    <phoneticPr fontId="5"/>
  </si>
  <si>
    <t>照査業務</t>
    <rPh sb="0" eb="2">
      <t>ショウサ</t>
    </rPh>
    <rPh sb="2" eb="4">
      <t>ギョウム</t>
    </rPh>
    <phoneticPr fontId="5"/>
  </si>
  <si>
    <t>一般財団法人関西電気保安協会</t>
    <rPh sb="0" eb="2">
      <t>イッパン</t>
    </rPh>
    <phoneticPr fontId="5"/>
  </si>
  <si>
    <t>一般社団法人新潟県健康管理協会</t>
    <rPh sb="0" eb="2">
      <t>イッパン</t>
    </rPh>
    <rPh sb="2" eb="6">
      <t>シャダンホウジン</t>
    </rPh>
    <rPh sb="6" eb="9">
      <t>ニイガタケン</t>
    </rPh>
    <rPh sb="9" eb="11">
      <t>ケンコウ</t>
    </rPh>
    <rPh sb="11" eb="13">
      <t>カンリ</t>
    </rPh>
    <rPh sb="13" eb="15">
      <t>キョウカイ</t>
    </rPh>
    <phoneticPr fontId="5"/>
  </si>
  <si>
    <t>採用試験身体検査</t>
    <rPh sb="0" eb="2">
      <t>サイヨウ</t>
    </rPh>
    <rPh sb="2" eb="4">
      <t>シケン</t>
    </rPh>
    <rPh sb="4" eb="6">
      <t>シンタイ</t>
    </rPh>
    <rPh sb="6" eb="8">
      <t>ケンサ</t>
    </rPh>
    <phoneticPr fontId="5"/>
  </si>
  <si>
    <t>平成27・28年度「その他」の予算内訳</t>
    <rPh sb="0" eb="2">
      <t>ヘイセイ</t>
    </rPh>
    <rPh sb="7" eb="9">
      <t>ネンド</t>
    </rPh>
    <rPh sb="12" eb="13">
      <t>タ</t>
    </rPh>
    <rPh sb="15" eb="17">
      <t>ヨサン</t>
    </rPh>
    <rPh sb="17" eb="19">
      <t>ウチワケ</t>
    </rPh>
    <phoneticPr fontId="5"/>
  </si>
  <si>
    <t>費目</t>
    <rPh sb="0" eb="2">
      <t>ヒモク</t>
    </rPh>
    <phoneticPr fontId="5"/>
  </si>
  <si>
    <t>28年度当初予算</t>
    <rPh sb="2" eb="4">
      <t>ネンド</t>
    </rPh>
    <rPh sb="4" eb="6">
      <t>トウショ</t>
    </rPh>
    <rPh sb="6" eb="8">
      <t>ヨサン</t>
    </rPh>
    <phoneticPr fontId="5"/>
  </si>
  <si>
    <t>弾薬費</t>
    <rPh sb="0" eb="2">
      <t>ダンヤク</t>
    </rPh>
    <rPh sb="2" eb="3">
      <t>ヒ</t>
    </rPh>
    <phoneticPr fontId="5"/>
  </si>
  <si>
    <t>被服費</t>
    <rPh sb="0" eb="3">
      <t>ヒフクヒ</t>
    </rPh>
    <phoneticPr fontId="5"/>
  </si>
  <si>
    <t>各所修繕費</t>
    <rPh sb="0" eb="2">
      <t>カクショ</t>
    </rPh>
    <rPh sb="2" eb="5">
      <t>シュウゼンヒ</t>
    </rPh>
    <phoneticPr fontId="5"/>
  </si>
  <si>
    <t>活動旅費</t>
    <rPh sb="0" eb="2">
      <t>カツドウ</t>
    </rPh>
    <rPh sb="2" eb="4">
      <t>リョヒ</t>
    </rPh>
    <phoneticPr fontId="5"/>
  </si>
  <si>
    <t>航空従事者研修費</t>
    <rPh sb="0" eb="2">
      <t>コウクウ</t>
    </rPh>
    <rPh sb="2" eb="5">
      <t>ジュウジシャ</t>
    </rPh>
    <rPh sb="5" eb="8">
      <t>ケンシュウヒ</t>
    </rPh>
    <phoneticPr fontId="5"/>
  </si>
  <si>
    <t>捜査費</t>
    <rPh sb="0" eb="2">
      <t>ソウサ</t>
    </rPh>
    <rPh sb="2" eb="3">
      <t>ヒ</t>
    </rPh>
    <phoneticPr fontId="5"/>
  </si>
  <si>
    <t>職員旅費</t>
    <rPh sb="0" eb="2">
      <t>ショクイン</t>
    </rPh>
    <rPh sb="2" eb="4">
      <t>リョヒ</t>
    </rPh>
    <phoneticPr fontId="5"/>
  </si>
  <si>
    <t>海上警備対策旅費</t>
    <rPh sb="0" eb="2">
      <t>カイジョウ</t>
    </rPh>
    <rPh sb="2" eb="4">
      <t>ケイビ</t>
    </rPh>
    <rPh sb="4" eb="6">
      <t>タイサク</t>
    </rPh>
    <rPh sb="6" eb="8">
      <t>リョヒ</t>
    </rPh>
    <phoneticPr fontId="5"/>
  </si>
  <si>
    <t>非常勤職員手当</t>
    <rPh sb="0" eb="3">
      <t>ヒジョウキン</t>
    </rPh>
    <rPh sb="3" eb="5">
      <t>ショクイン</t>
    </rPh>
    <rPh sb="5" eb="7">
      <t>テア</t>
    </rPh>
    <phoneticPr fontId="5"/>
  </si>
  <si>
    <t>報償費</t>
    <rPh sb="0" eb="2">
      <t>ホウショウ</t>
    </rPh>
    <rPh sb="2" eb="3">
      <t>ヒ</t>
    </rPh>
    <phoneticPr fontId="5"/>
  </si>
  <si>
    <t>協力援助者災害給付金</t>
    <rPh sb="0" eb="2">
      <t>キョウリョク</t>
    </rPh>
    <rPh sb="2" eb="5">
      <t>エンジョシャ</t>
    </rPh>
    <rPh sb="5" eb="7">
      <t>サイガイ</t>
    </rPh>
    <rPh sb="7" eb="10">
      <t>キュウフキン</t>
    </rPh>
    <phoneticPr fontId="5"/>
  </si>
  <si>
    <t>賠償償還及び払戻金</t>
    <rPh sb="0" eb="2">
      <t>バイショウ</t>
    </rPh>
    <rPh sb="2" eb="4">
      <t>ショウカン</t>
    </rPh>
    <rPh sb="4" eb="5">
      <t>オヨ</t>
    </rPh>
    <rPh sb="6" eb="9">
      <t>ハライモドシキン</t>
    </rPh>
    <phoneticPr fontId="5"/>
  </si>
  <si>
    <t>諸謝金</t>
    <rPh sb="0" eb="1">
      <t>ショ</t>
    </rPh>
    <rPh sb="1" eb="3">
      <t>シャキン</t>
    </rPh>
    <phoneticPr fontId="5"/>
  </si>
  <si>
    <t>国際水路機関等分担金</t>
    <rPh sb="0" eb="2">
      <t>コクサイ</t>
    </rPh>
    <rPh sb="2" eb="4">
      <t>スイロ</t>
    </rPh>
    <rPh sb="4" eb="6">
      <t>キカン</t>
    </rPh>
    <rPh sb="6" eb="7">
      <t>トウ</t>
    </rPh>
    <rPh sb="7" eb="10">
      <t>ブンタンキン</t>
    </rPh>
    <phoneticPr fontId="5"/>
  </si>
  <si>
    <t>委員等旅費</t>
    <rPh sb="0" eb="3">
      <t>イイントウ</t>
    </rPh>
    <rPh sb="3" eb="5">
      <t>リョヒ</t>
    </rPh>
    <phoneticPr fontId="5"/>
  </si>
  <si>
    <t>被収容者等食糧費</t>
    <rPh sb="0" eb="1">
      <t>ヒ</t>
    </rPh>
    <rPh sb="1" eb="5">
      <t>シュウヨウシャトウ</t>
    </rPh>
    <rPh sb="5" eb="7">
      <t>ショクリョウ</t>
    </rPh>
    <rPh sb="7" eb="8">
      <t>ヒ</t>
    </rPh>
    <phoneticPr fontId="5"/>
  </si>
  <si>
    <t>外地抑留者引取旅費</t>
    <rPh sb="0" eb="2">
      <t>ガイチ</t>
    </rPh>
    <rPh sb="2" eb="4">
      <t>ヨクリュウ</t>
    </rPh>
    <rPh sb="4" eb="5">
      <t>シャ</t>
    </rPh>
    <rPh sb="5" eb="7">
      <t>ヒキトリ</t>
    </rPh>
    <rPh sb="7" eb="9">
      <t>リョヒ</t>
    </rPh>
    <phoneticPr fontId="5"/>
  </si>
  <si>
    <t>証人等旅費</t>
    <rPh sb="0" eb="2">
      <t>ショウニン</t>
    </rPh>
    <rPh sb="2" eb="3">
      <t>トウ</t>
    </rPh>
    <rPh sb="3" eb="5">
      <t>リョヒ</t>
    </rPh>
    <phoneticPr fontId="5"/>
  </si>
  <si>
    <t>帰住旅費</t>
    <rPh sb="0" eb="1">
      <t>カエ</t>
    </rPh>
    <rPh sb="1" eb="2">
      <t>ス</t>
    </rPh>
    <rPh sb="2" eb="4">
      <t>リョヒ</t>
    </rPh>
    <phoneticPr fontId="5"/>
  </si>
  <si>
    <t>石垣市</t>
    <rPh sb="0" eb="3">
      <t>イシガキシ</t>
    </rPh>
    <phoneticPr fontId="5"/>
  </si>
  <si>
    <t>その他【別紙４】</t>
    <rPh sb="2" eb="3">
      <t>タ</t>
    </rPh>
    <rPh sb="4" eb="6">
      <t>ベッシ</t>
    </rPh>
    <phoneticPr fontId="5"/>
  </si>
  <si>
    <t>別紙４</t>
    <rPh sb="0" eb="2">
      <t>ベッシ</t>
    </rPh>
    <phoneticPr fontId="5"/>
  </si>
  <si>
    <t>引き続き、調達方式の見直し等によりコストの削減を図るべき。</t>
    <rPh sb="0" eb="1">
      <t>ヒ</t>
    </rPh>
    <rPh sb="2" eb="3">
      <t>ツヅ</t>
    </rPh>
    <rPh sb="5" eb="7">
      <t>チョウタツ</t>
    </rPh>
    <rPh sb="7" eb="9">
      <t>ホウシキ</t>
    </rPh>
    <rPh sb="10" eb="12">
      <t>ミナオ</t>
    </rPh>
    <rPh sb="13" eb="14">
      <t>トウ</t>
    </rPh>
    <rPh sb="21" eb="23">
      <t>サクゲン</t>
    </rPh>
    <rPh sb="24" eb="25">
      <t>ハカ</t>
    </rPh>
    <phoneticPr fontId="5"/>
  </si>
  <si>
    <t>執行等改善</t>
  </si>
  <si>
    <t>船舶購入費</t>
    <rPh sb="0" eb="2">
      <t>センパク</t>
    </rPh>
    <rPh sb="2" eb="5">
      <t>コウニュウヒ</t>
    </rPh>
    <phoneticPr fontId="5"/>
  </si>
  <si>
    <t>　</t>
    <phoneticPr fontId="5"/>
  </si>
  <si>
    <t>-</t>
    <phoneticPr fontId="5"/>
  </si>
  <si>
    <t>調達方法の見直し等により、引続き効果的な予算執行に取り組む。</t>
    <rPh sb="13" eb="15">
      <t>ヒキツヅ</t>
    </rPh>
    <rPh sb="16" eb="19">
      <t>コウカテキ</t>
    </rPh>
    <rPh sb="20" eb="22">
      <t>ヨサン</t>
    </rPh>
    <rPh sb="22" eb="24">
      <t>シッコウ</t>
    </rPh>
    <rPh sb="25" eb="26">
      <t>ト</t>
    </rPh>
    <rPh sb="27" eb="28">
      <t>ク</t>
    </rPh>
    <phoneticPr fontId="5"/>
  </si>
  <si>
    <t>「新しい日本のための優先課題推進枠」　1,336百万円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4" eb="2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</si>
</sst>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Border="1">
      <alignment vertical="center"/>
    </xf>
    <xf numFmtId="0" fontId="0" fillId="0" borderId="11" xfId="0" applyBorder="1" applyAlignment="1">
      <alignment horizontal="center" vertical="center"/>
    </xf>
    <xf numFmtId="0" fontId="0" fillId="0" borderId="39" xfId="0" applyBorder="1">
      <alignment vertical="center"/>
    </xf>
    <xf numFmtId="0" fontId="0" fillId="0" borderId="137" xfId="0" applyBorder="1">
      <alignment vertical="center"/>
    </xf>
    <xf numFmtId="0" fontId="0" fillId="0" borderId="138" xfId="0" applyBorder="1">
      <alignment vertical="center"/>
    </xf>
    <xf numFmtId="0" fontId="0" fillId="0" borderId="0" xfId="0" applyAlignment="1">
      <alignment horizontal="right" vertical="center"/>
    </xf>
    <xf numFmtId="181" fontId="0" fillId="0" borderId="11" xfId="7" applyNumberFormat="1" applyFont="1" applyBorder="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45</xdr:row>
          <xdr:rowOff>47625</xdr:rowOff>
        </xdr:from>
        <xdr:to>
          <xdr:col>47</xdr:col>
          <xdr:colOff>0</xdr:colOff>
          <xdr:row>45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0</xdr:rowOff>
        </xdr:from>
        <xdr:to>
          <xdr:col>44</xdr:col>
          <xdr:colOff>66675</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28575</xdr:rowOff>
        </xdr:from>
        <xdr:to>
          <xdr:col>44</xdr:col>
          <xdr:colOff>66675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92177</xdr:colOff>
      <xdr:row>139</xdr:row>
      <xdr:rowOff>20484</xdr:rowOff>
    </xdr:from>
    <xdr:to>
      <xdr:col>47</xdr:col>
      <xdr:colOff>31647</xdr:colOff>
      <xdr:row>161</xdr:row>
      <xdr:rowOff>334809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2661" y="31473468"/>
          <a:ext cx="7313663" cy="797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130983</xdr:colOff>
      <xdr:row>161</xdr:row>
      <xdr:rowOff>62734</xdr:rowOff>
    </xdr:from>
    <xdr:to>
      <xdr:col>44</xdr:col>
      <xdr:colOff>112773</xdr:colOff>
      <xdr:row>176</xdr:row>
      <xdr:rowOff>655265</xdr:rowOff>
    </xdr:to>
    <xdr:pic>
      <xdr:nvPicPr>
        <xdr:cNvPr id="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7870" y="39384809"/>
          <a:ext cx="5912450" cy="70084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8" workbookViewId="0">
      <selection activeCell="V2" sqref="V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5" t="s">
        <v>577</v>
      </c>
      <c r="AR2" s="685"/>
      <c r="AS2" s="59" t="str">
        <f>IF(OR(AQ2="　", AQ2=""), "", "-")</f>
        <v/>
      </c>
      <c r="AT2" s="686">
        <v>205</v>
      </c>
      <c r="AU2" s="686"/>
      <c r="AV2" s="60" t="str">
        <f>IF(AW2="", "", "-")</f>
        <v/>
      </c>
      <c r="AW2" s="687"/>
      <c r="AX2" s="687"/>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406</v>
      </c>
      <c r="AK3" s="643"/>
      <c r="AL3" s="643"/>
      <c r="AM3" s="643"/>
      <c r="AN3" s="643"/>
      <c r="AO3" s="643"/>
      <c r="AP3" s="643"/>
      <c r="AQ3" s="643"/>
      <c r="AR3" s="643"/>
      <c r="AS3" s="643"/>
      <c r="AT3" s="643"/>
      <c r="AU3" s="643"/>
      <c r="AV3" s="643"/>
      <c r="AW3" s="643"/>
      <c r="AX3" s="36" t="s">
        <v>91</v>
      </c>
    </row>
    <row r="4" spans="1:50" ht="24.75" customHeight="1" x14ac:dyDescent="0.15">
      <c r="A4" s="449" t="s">
        <v>30</v>
      </c>
      <c r="B4" s="450"/>
      <c r="C4" s="450"/>
      <c r="D4" s="450"/>
      <c r="E4" s="450"/>
      <c r="F4" s="450"/>
      <c r="G4" s="423" t="s">
        <v>373</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375</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58" t="s">
        <v>140</v>
      </c>
      <c r="H5" s="620"/>
      <c r="I5" s="620"/>
      <c r="J5" s="620"/>
      <c r="K5" s="620"/>
      <c r="L5" s="620"/>
      <c r="M5" s="659" t="s">
        <v>92</v>
      </c>
      <c r="N5" s="660"/>
      <c r="O5" s="660"/>
      <c r="P5" s="660"/>
      <c r="Q5" s="660"/>
      <c r="R5" s="661"/>
      <c r="S5" s="619" t="s">
        <v>157</v>
      </c>
      <c r="T5" s="620"/>
      <c r="U5" s="620"/>
      <c r="V5" s="620"/>
      <c r="W5" s="620"/>
      <c r="X5" s="621"/>
      <c r="Y5" s="440" t="s">
        <v>3</v>
      </c>
      <c r="Z5" s="441"/>
      <c r="AA5" s="441"/>
      <c r="AB5" s="441"/>
      <c r="AC5" s="441"/>
      <c r="AD5" s="442"/>
      <c r="AE5" s="443" t="s">
        <v>376</v>
      </c>
      <c r="AF5" s="444"/>
      <c r="AG5" s="444"/>
      <c r="AH5" s="444"/>
      <c r="AI5" s="444"/>
      <c r="AJ5" s="444"/>
      <c r="AK5" s="444"/>
      <c r="AL5" s="444"/>
      <c r="AM5" s="444"/>
      <c r="AN5" s="444"/>
      <c r="AO5" s="444"/>
      <c r="AP5" s="445"/>
      <c r="AQ5" s="446" t="s">
        <v>377</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379</v>
      </c>
      <c r="AF6" s="458"/>
      <c r="AG6" s="458"/>
      <c r="AH6" s="458"/>
      <c r="AI6" s="458"/>
      <c r="AJ6" s="458"/>
      <c r="AK6" s="458"/>
      <c r="AL6" s="458"/>
      <c r="AM6" s="458"/>
      <c r="AN6" s="458"/>
      <c r="AO6" s="458"/>
      <c r="AP6" s="458"/>
      <c r="AQ6" s="459"/>
      <c r="AR6" s="459"/>
      <c r="AS6" s="459"/>
      <c r="AT6" s="459"/>
      <c r="AU6" s="459"/>
      <c r="AV6" s="459"/>
      <c r="AW6" s="459"/>
      <c r="AX6" s="460"/>
    </row>
    <row r="7" spans="1:50" ht="41.25" customHeight="1" x14ac:dyDescent="0.15">
      <c r="A7" s="477" t="s">
        <v>25</v>
      </c>
      <c r="B7" s="478"/>
      <c r="C7" s="478"/>
      <c r="D7" s="478"/>
      <c r="E7" s="478"/>
      <c r="F7" s="478"/>
      <c r="G7" s="479" t="s">
        <v>378</v>
      </c>
      <c r="H7" s="480"/>
      <c r="I7" s="480"/>
      <c r="J7" s="480"/>
      <c r="K7" s="480"/>
      <c r="L7" s="480"/>
      <c r="M7" s="480"/>
      <c r="N7" s="480"/>
      <c r="O7" s="480"/>
      <c r="P7" s="480"/>
      <c r="Q7" s="480"/>
      <c r="R7" s="480"/>
      <c r="S7" s="480"/>
      <c r="T7" s="480"/>
      <c r="U7" s="480"/>
      <c r="V7" s="481"/>
      <c r="W7" s="481"/>
      <c r="X7" s="481"/>
      <c r="Y7" s="482" t="s">
        <v>5</v>
      </c>
      <c r="Z7" s="375"/>
      <c r="AA7" s="375"/>
      <c r="AB7" s="375"/>
      <c r="AC7" s="375"/>
      <c r="AD7" s="377"/>
      <c r="AE7" s="483" t="s">
        <v>578</v>
      </c>
      <c r="AF7" s="484"/>
      <c r="AG7" s="484"/>
      <c r="AH7" s="484"/>
      <c r="AI7" s="484"/>
      <c r="AJ7" s="484"/>
      <c r="AK7" s="484"/>
      <c r="AL7" s="484"/>
      <c r="AM7" s="484"/>
      <c r="AN7" s="484"/>
      <c r="AO7" s="484"/>
      <c r="AP7" s="484"/>
      <c r="AQ7" s="484"/>
      <c r="AR7" s="484"/>
      <c r="AS7" s="484"/>
      <c r="AT7" s="484"/>
      <c r="AU7" s="484"/>
      <c r="AV7" s="484"/>
      <c r="AW7" s="484"/>
      <c r="AX7" s="485"/>
    </row>
    <row r="8" spans="1:50" ht="21.75" customHeight="1" x14ac:dyDescent="0.15">
      <c r="A8" s="638" t="s">
        <v>308</v>
      </c>
      <c r="B8" s="639"/>
      <c r="C8" s="639"/>
      <c r="D8" s="639"/>
      <c r="E8" s="639"/>
      <c r="F8" s="640"/>
      <c r="G8" s="635" t="str">
        <f>入力規則等!A26</f>
        <v>海洋政策、交通安全対策</v>
      </c>
      <c r="H8" s="636"/>
      <c r="I8" s="636"/>
      <c r="J8" s="636"/>
      <c r="K8" s="636"/>
      <c r="L8" s="636"/>
      <c r="M8" s="636"/>
      <c r="N8" s="636"/>
      <c r="O8" s="636"/>
      <c r="P8" s="636"/>
      <c r="Q8" s="636"/>
      <c r="R8" s="636"/>
      <c r="S8" s="636"/>
      <c r="T8" s="636"/>
      <c r="U8" s="636"/>
      <c r="V8" s="636"/>
      <c r="W8" s="636"/>
      <c r="X8" s="637"/>
      <c r="Y8" s="461" t="s">
        <v>79</v>
      </c>
      <c r="Z8" s="461"/>
      <c r="AA8" s="461"/>
      <c r="AB8" s="461"/>
      <c r="AC8" s="461"/>
      <c r="AD8" s="461"/>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1.5" customHeight="1" x14ac:dyDescent="0.15">
      <c r="A9" s="191" t="s">
        <v>26</v>
      </c>
      <c r="B9" s="192"/>
      <c r="C9" s="192"/>
      <c r="D9" s="192"/>
      <c r="E9" s="192"/>
      <c r="F9" s="192"/>
      <c r="G9" s="193" t="s">
        <v>381</v>
      </c>
      <c r="H9" s="194"/>
      <c r="I9" s="194"/>
      <c r="J9" s="194"/>
      <c r="K9" s="194"/>
      <c r="L9" s="194"/>
      <c r="M9" s="194"/>
      <c r="N9" s="194"/>
      <c r="O9" s="194"/>
      <c r="P9" s="194"/>
      <c r="Q9" s="194"/>
      <c r="R9" s="194"/>
      <c r="S9" s="194"/>
      <c r="T9" s="194"/>
      <c r="U9" s="194"/>
      <c r="V9" s="194"/>
      <c r="W9" s="194"/>
      <c r="X9" s="194"/>
      <c r="Y9" s="419"/>
      <c r="Z9" s="419"/>
      <c r="AA9" s="419"/>
      <c r="AB9" s="419"/>
      <c r="AC9" s="419"/>
      <c r="AD9" s="419"/>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382</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7" customHeight="1" x14ac:dyDescent="0.15">
      <c r="A11" s="191" t="s">
        <v>6</v>
      </c>
      <c r="B11" s="192"/>
      <c r="C11" s="192"/>
      <c r="D11" s="192"/>
      <c r="E11" s="192"/>
      <c r="F11" s="486"/>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7" t="s">
        <v>27</v>
      </c>
      <c r="B12" s="488"/>
      <c r="C12" s="488"/>
      <c r="D12" s="488"/>
      <c r="E12" s="488"/>
      <c r="F12" s="489"/>
      <c r="G12" s="493"/>
      <c r="H12" s="494"/>
      <c r="I12" s="494"/>
      <c r="J12" s="494"/>
      <c r="K12" s="494"/>
      <c r="L12" s="494"/>
      <c r="M12" s="494"/>
      <c r="N12" s="494"/>
      <c r="O12" s="494"/>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495"/>
    </row>
    <row r="13" spans="1:50" ht="21" customHeight="1" x14ac:dyDescent="0.15">
      <c r="A13" s="396"/>
      <c r="B13" s="397"/>
      <c r="C13" s="397"/>
      <c r="D13" s="397"/>
      <c r="E13" s="397"/>
      <c r="F13" s="398"/>
      <c r="G13" s="496" t="s">
        <v>7</v>
      </c>
      <c r="H13" s="497"/>
      <c r="I13" s="502" t="s">
        <v>8</v>
      </c>
      <c r="J13" s="503"/>
      <c r="K13" s="503"/>
      <c r="L13" s="503"/>
      <c r="M13" s="503"/>
      <c r="N13" s="503"/>
      <c r="O13" s="504"/>
      <c r="P13" s="182">
        <v>7374</v>
      </c>
      <c r="Q13" s="183"/>
      <c r="R13" s="183"/>
      <c r="S13" s="183"/>
      <c r="T13" s="183"/>
      <c r="U13" s="183"/>
      <c r="V13" s="184"/>
      <c r="W13" s="182">
        <v>6704</v>
      </c>
      <c r="X13" s="183"/>
      <c r="Y13" s="183"/>
      <c r="Z13" s="183"/>
      <c r="AA13" s="183"/>
      <c r="AB13" s="183"/>
      <c r="AC13" s="184"/>
      <c r="AD13" s="182">
        <v>7493</v>
      </c>
      <c r="AE13" s="183"/>
      <c r="AF13" s="183"/>
      <c r="AG13" s="183"/>
      <c r="AH13" s="183"/>
      <c r="AI13" s="183"/>
      <c r="AJ13" s="184"/>
      <c r="AK13" s="182">
        <v>8435</v>
      </c>
      <c r="AL13" s="183"/>
      <c r="AM13" s="183"/>
      <c r="AN13" s="183"/>
      <c r="AO13" s="183"/>
      <c r="AP13" s="183"/>
      <c r="AQ13" s="184"/>
      <c r="AR13" s="196">
        <v>9223</v>
      </c>
      <c r="AS13" s="197"/>
      <c r="AT13" s="197"/>
      <c r="AU13" s="197"/>
      <c r="AV13" s="197"/>
      <c r="AW13" s="197"/>
      <c r="AX13" s="198"/>
    </row>
    <row r="14" spans="1:50" ht="21" customHeight="1" x14ac:dyDescent="0.15">
      <c r="A14" s="396"/>
      <c r="B14" s="397"/>
      <c r="C14" s="397"/>
      <c r="D14" s="397"/>
      <c r="E14" s="397"/>
      <c r="F14" s="398"/>
      <c r="G14" s="498"/>
      <c r="H14" s="499"/>
      <c r="I14" s="186" t="s">
        <v>9</v>
      </c>
      <c r="J14" s="187"/>
      <c r="K14" s="187"/>
      <c r="L14" s="187"/>
      <c r="M14" s="187"/>
      <c r="N14" s="187"/>
      <c r="O14" s="188"/>
      <c r="P14" s="182">
        <v>483</v>
      </c>
      <c r="Q14" s="183"/>
      <c r="R14" s="183"/>
      <c r="S14" s="183"/>
      <c r="T14" s="183"/>
      <c r="U14" s="183"/>
      <c r="V14" s="184"/>
      <c r="W14" s="182">
        <v>44</v>
      </c>
      <c r="X14" s="183"/>
      <c r="Y14" s="183"/>
      <c r="Z14" s="183"/>
      <c r="AA14" s="183"/>
      <c r="AB14" s="183"/>
      <c r="AC14" s="184"/>
      <c r="AD14" s="182">
        <v>231</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396"/>
      <c r="B15" s="397"/>
      <c r="C15" s="397"/>
      <c r="D15" s="397"/>
      <c r="E15" s="397"/>
      <c r="F15" s="398"/>
      <c r="G15" s="498"/>
      <c r="H15" s="499"/>
      <c r="I15" s="186" t="s">
        <v>62</v>
      </c>
      <c r="J15" s="420"/>
      <c r="K15" s="420"/>
      <c r="L15" s="420"/>
      <c r="M15" s="420"/>
      <c r="N15" s="420"/>
      <c r="O15" s="421"/>
      <c r="P15" s="182">
        <v>0</v>
      </c>
      <c r="Q15" s="183"/>
      <c r="R15" s="183"/>
      <c r="S15" s="183"/>
      <c r="T15" s="183"/>
      <c r="U15" s="183"/>
      <c r="V15" s="184"/>
      <c r="W15" s="182">
        <v>457</v>
      </c>
      <c r="X15" s="183"/>
      <c r="Y15" s="183"/>
      <c r="Z15" s="183"/>
      <c r="AA15" s="183"/>
      <c r="AB15" s="183"/>
      <c r="AC15" s="184"/>
      <c r="AD15" s="182">
        <v>55</v>
      </c>
      <c r="AE15" s="183"/>
      <c r="AF15" s="183"/>
      <c r="AG15" s="183"/>
      <c r="AH15" s="183"/>
      <c r="AI15" s="183"/>
      <c r="AJ15" s="184"/>
      <c r="AK15" s="182">
        <v>0</v>
      </c>
      <c r="AL15" s="183"/>
      <c r="AM15" s="183"/>
      <c r="AN15" s="183"/>
      <c r="AO15" s="183"/>
      <c r="AP15" s="183"/>
      <c r="AQ15" s="184"/>
      <c r="AR15" s="182"/>
      <c r="AS15" s="183"/>
      <c r="AT15" s="183"/>
      <c r="AU15" s="183"/>
      <c r="AV15" s="183"/>
      <c r="AW15" s="183"/>
      <c r="AX15" s="185"/>
    </row>
    <row r="16" spans="1:50" ht="21" customHeight="1" x14ac:dyDescent="0.15">
      <c r="A16" s="396"/>
      <c r="B16" s="397"/>
      <c r="C16" s="397"/>
      <c r="D16" s="397"/>
      <c r="E16" s="397"/>
      <c r="F16" s="398"/>
      <c r="G16" s="498"/>
      <c r="H16" s="499"/>
      <c r="I16" s="186" t="s">
        <v>63</v>
      </c>
      <c r="J16" s="420"/>
      <c r="K16" s="420"/>
      <c r="L16" s="420"/>
      <c r="M16" s="420"/>
      <c r="N16" s="420"/>
      <c r="O16" s="421"/>
      <c r="P16" s="182">
        <v>-457</v>
      </c>
      <c r="Q16" s="183"/>
      <c r="R16" s="183"/>
      <c r="S16" s="183"/>
      <c r="T16" s="183"/>
      <c r="U16" s="183"/>
      <c r="V16" s="184"/>
      <c r="W16" s="182">
        <v>-55</v>
      </c>
      <c r="X16" s="183"/>
      <c r="Y16" s="183"/>
      <c r="Z16" s="183"/>
      <c r="AA16" s="183"/>
      <c r="AB16" s="183"/>
      <c r="AC16" s="184"/>
      <c r="AD16" s="182">
        <v>0</v>
      </c>
      <c r="AE16" s="183"/>
      <c r="AF16" s="183"/>
      <c r="AG16" s="183"/>
      <c r="AH16" s="183"/>
      <c r="AI16" s="183"/>
      <c r="AJ16" s="184"/>
      <c r="AK16" s="182"/>
      <c r="AL16" s="183"/>
      <c r="AM16" s="183"/>
      <c r="AN16" s="183"/>
      <c r="AO16" s="183"/>
      <c r="AP16" s="183"/>
      <c r="AQ16" s="184"/>
      <c r="AR16" s="472"/>
      <c r="AS16" s="473"/>
      <c r="AT16" s="473"/>
      <c r="AU16" s="473"/>
      <c r="AV16" s="473"/>
      <c r="AW16" s="473"/>
      <c r="AX16" s="474"/>
    </row>
    <row r="17" spans="1:50" ht="24.75" customHeight="1" x14ac:dyDescent="0.15">
      <c r="A17" s="396"/>
      <c r="B17" s="397"/>
      <c r="C17" s="397"/>
      <c r="D17" s="397"/>
      <c r="E17" s="397"/>
      <c r="F17" s="398"/>
      <c r="G17" s="498"/>
      <c r="H17" s="499"/>
      <c r="I17" s="186" t="s">
        <v>61</v>
      </c>
      <c r="J17" s="187"/>
      <c r="K17" s="187"/>
      <c r="L17" s="187"/>
      <c r="M17" s="187"/>
      <c r="N17" s="187"/>
      <c r="O17" s="188"/>
      <c r="P17" s="182">
        <v>0</v>
      </c>
      <c r="Q17" s="183"/>
      <c r="R17" s="183"/>
      <c r="S17" s="183"/>
      <c r="T17" s="183"/>
      <c r="U17" s="183"/>
      <c r="V17" s="184"/>
      <c r="W17" s="182">
        <v>23</v>
      </c>
      <c r="X17" s="183"/>
      <c r="Y17" s="183"/>
      <c r="Z17" s="183"/>
      <c r="AA17" s="183"/>
      <c r="AB17" s="183"/>
      <c r="AC17" s="184"/>
      <c r="AD17" s="182">
        <v>0</v>
      </c>
      <c r="AE17" s="183"/>
      <c r="AF17" s="183"/>
      <c r="AG17" s="183"/>
      <c r="AH17" s="183"/>
      <c r="AI17" s="183"/>
      <c r="AJ17" s="184"/>
      <c r="AK17" s="182"/>
      <c r="AL17" s="183"/>
      <c r="AM17" s="183"/>
      <c r="AN17" s="183"/>
      <c r="AO17" s="183"/>
      <c r="AP17" s="183"/>
      <c r="AQ17" s="184"/>
      <c r="AR17" s="475"/>
      <c r="AS17" s="475"/>
      <c r="AT17" s="475"/>
      <c r="AU17" s="475"/>
      <c r="AV17" s="475"/>
      <c r="AW17" s="475"/>
      <c r="AX17" s="476"/>
    </row>
    <row r="18" spans="1:50" ht="24.75" customHeight="1" x14ac:dyDescent="0.15">
      <c r="A18" s="396"/>
      <c r="B18" s="397"/>
      <c r="C18" s="397"/>
      <c r="D18" s="397"/>
      <c r="E18" s="397"/>
      <c r="F18" s="398"/>
      <c r="G18" s="500"/>
      <c r="H18" s="501"/>
      <c r="I18" s="630" t="s">
        <v>22</v>
      </c>
      <c r="J18" s="631"/>
      <c r="K18" s="631"/>
      <c r="L18" s="631"/>
      <c r="M18" s="631"/>
      <c r="N18" s="631"/>
      <c r="O18" s="632"/>
      <c r="P18" s="653">
        <f>SUM(P13:V17)</f>
        <v>7400</v>
      </c>
      <c r="Q18" s="654"/>
      <c r="R18" s="654"/>
      <c r="S18" s="654"/>
      <c r="T18" s="654"/>
      <c r="U18" s="654"/>
      <c r="V18" s="655"/>
      <c r="W18" s="653">
        <f>SUM(W13:AC17)</f>
        <v>7173</v>
      </c>
      <c r="X18" s="654"/>
      <c r="Y18" s="654"/>
      <c r="Z18" s="654"/>
      <c r="AA18" s="654"/>
      <c r="AB18" s="654"/>
      <c r="AC18" s="655"/>
      <c r="AD18" s="653">
        <f t="shared" ref="AD18" si="0">SUM(AD13:AJ17)</f>
        <v>7779</v>
      </c>
      <c r="AE18" s="654"/>
      <c r="AF18" s="654"/>
      <c r="AG18" s="654"/>
      <c r="AH18" s="654"/>
      <c r="AI18" s="654"/>
      <c r="AJ18" s="655"/>
      <c r="AK18" s="653">
        <f t="shared" ref="AK18" si="1">SUM(AK13:AQ17)</f>
        <v>8435</v>
      </c>
      <c r="AL18" s="654"/>
      <c r="AM18" s="654"/>
      <c r="AN18" s="654"/>
      <c r="AO18" s="654"/>
      <c r="AP18" s="654"/>
      <c r="AQ18" s="655"/>
      <c r="AR18" s="653">
        <f t="shared" ref="AR18" si="2">SUM(AR13:AX17)</f>
        <v>9223</v>
      </c>
      <c r="AS18" s="654"/>
      <c r="AT18" s="654"/>
      <c r="AU18" s="654"/>
      <c r="AV18" s="654"/>
      <c r="AW18" s="654"/>
      <c r="AX18" s="656"/>
    </row>
    <row r="19" spans="1:50" ht="24.75" customHeight="1" x14ac:dyDescent="0.15">
      <c r="A19" s="396"/>
      <c r="B19" s="397"/>
      <c r="C19" s="397"/>
      <c r="D19" s="397"/>
      <c r="E19" s="397"/>
      <c r="F19" s="398"/>
      <c r="G19" s="651" t="s">
        <v>10</v>
      </c>
      <c r="H19" s="652"/>
      <c r="I19" s="652"/>
      <c r="J19" s="652"/>
      <c r="K19" s="652"/>
      <c r="L19" s="652"/>
      <c r="M19" s="652"/>
      <c r="N19" s="652"/>
      <c r="O19" s="652"/>
      <c r="P19" s="182">
        <v>7327</v>
      </c>
      <c r="Q19" s="183"/>
      <c r="R19" s="183"/>
      <c r="S19" s="183"/>
      <c r="T19" s="183"/>
      <c r="U19" s="183"/>
      <c r="V19" s="184"/>
      <c r="W19" s="182">
        <v>6968</v>
      </c>
      <c r="X19" s="183"/>
      <c r="Y19" s="183"/>
      <c r="Z19" s="183"/>
      <c r="AA19" s="183"/>
      <c r="AB19" s="183"/>
      <c r="AC19" s="184"/>
      <c r="AD19" s="182">
        <v>7245</v>
      </c>
      <c r="AE19" s="183"/>
      <c r="AF19" s="183"/>
      <c r="AG19" s="183"/>
      <c r="AH19" s="183"/>
      <c r="AI19" s="183"/>
      <c r="AJ19" s="184"/>
      <c r="AK19" s="628"/>
      <c r="AL19" s="628"/>
      <c r="AM19" s="628"/>
      <c r="AN19" s="628"/>
      <c r="AO19" s="628"/>
      <c r="AP19" s="628"/>
      <c r="AQ19" s="628"/>
      <c r="AR19" s="628"/>
      <c r="AS19" s="628"/>
      <c r="AT19" s="628"/>
      <c r="AU19" s="628"/>
      <c r="AV19" s="628"/>
      <c r="AW19" s="628"/>
      <c r="AX19" s="629"/>
    </row>
    <row r="20" spans="1:50" ht="24.75" customHeight="1" x14ac:dyDescent="0.15">
      <c r="A20" s="490"/>
      <c r="B20" s="491"/>
      <c r="C20" s="491"/>
      <c r="D20" s="491"/>
      <c r="E20" s="491"/>
      <c r="F20" s="492"/>
      <c r="G20" s="651" t="s">
        <v>11</v>
      </c>
      <c r="H20" s="652"/>
      <c r="I20" s="652"/>
      <c r="J20" s="652"/>
      <c r="K20" s="652"/>
      <c r="L20" s="652"/>
      <c r="M20" s="652"/>
      <c r="N20" s="652"/>
      <c r="O20" s="652"/>
      <c r="P20" s="657">
        <f>IF(P18=0, "-", P19/P18)</f>
        <v>0.99013513513513518</v>
      </c>
      <c r="Q20" s="657"/>
      <c r="R20" s="657"/>
      <c r="S20" s="657"/>
      <c r="T20" s="657"/>
      <c r="U20" s="657"/>
      <c r="V20" s="657"/>
      <c r="W20" s="657">
        <f>IF(W18=0, "-", W19/W18)</f>
        <v>0.97142060504670291</v>
      </c>
      <c r="X20" s="657"/>
      <c r="Y20" s="657"/>
      <c r="Z20" s="657"/>
      <c r="AA20" s="657"/>
      <c r="AB20" s="657"/>
      <c r="AC20" s="657"/>
      <c r="AD20" s="657">
        <f>IF(AD18=0, "-", AD19/AD18)</f>
        <v>0.93135364442730428</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79"/>
      <c r="I22" s="79"/>
      <c r="J22" s="79"/>
      <c r="K22" s="79"/>
      <c r="L22" s="79"/>
      <c r="M22" s="79"/>
      <c r="N22" s="79"/>
      <c r="O22" s="151"/>
      <c r="P22" s="150"/>
      <c r="Q22" s="79"/>
      <c r="R22" s="79"/>
      <c r="S22" s="79"/>
      <c r="T22" s="79"/>
      <c r="U22" s="79"/>
      <c r="V22" s="79"/>
      <c r="W22" s="79"/>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58"/>
      <c r="AU22" s="78"/>
      <c r="AV22" s="78"/>
      <c r="AW22" s="79" t="s">
        <v>355</v>
      </c>
      <c r="AX22" s="80"/>
    </row>
    <row r="23" spans="1:50" ht="22.5" customHeight="1" x14ac:dyDescent="0.15">
      <c r="A23" s="137"/>
      <c r="B23" s="135"/>
      <c r="C23" s="135"/>
      <c r="D23" s="135"/>
      <c r="E23" s="135"/>
      <c r="F23" s="136"/>
      <c r="G23" s="81" t="s">
        <v>408</v>
      </c>
      <c r="H23" s="82"/>
      <c r="I23" s="82"/>
      <c r="J23" s="82"/>
      <c r="K23" s="82"/>
      <c r="L23" s="82"/>
      <c r="M23" s="82"/>
      <c r="N23" s="82"/>
      <c r="O23" s="83"/>
      <c r="P23" s="227" t="s">
        <v>407</v>
      </c>
      <c r="Q23" s="242"/>
      <c r="R23" s="242"/>
      <c r="S23" s="242"/>
      <c r="T23" s="242"/>
      <c r="U23" s="242"/>
      <c r="V23" s="242"/>
      <c r="W23" s="242"/>
      <c r="X23" s="243"/>
      <c r="Y23" s="236" t="s">
        <v>14</v>
      </c>
      <c r="Z23" s="237"/>
      <c r="AA23" s="238"/>
      <c r="AB23" s="174" t="s">
        <v>383</v>
      </c>
      <c r="AC23" s="175"/>
      <c r="AD23" s="175"/>
      <c r="AE23" s="95">
        <v>96</v>
      </c>
      <c r="AF23" s="96"/>
      <c r="AG23" s="96"/>
      <c r="AH23" s="96"/>
      <c r="AI23" s="97"/>
      <c r="AJ23" s="95">
        <v>96</v>
      </c>
      <c r="AK23" s="96"/>
      <c r="AL23" s="96"/>
      <c r="AM23" s="96"/>
      <c r="AN23" s="97"/>
      <c r="AO23" s="95">
        <v>95</v>
      </c>
      <c r="AP23" s="96"/>
      <c r="AQ23" s="96"/>
      <c r="AR23" s="96"/>
      <c r="AS23" s="97"/>
      <c r="AT23" s="202"/>
      <c r="AU23" s="202"/>
      <c r="AV23" s="202"/>
      <c r="AW23" s="202"/>
      <c r="AX23" s="203"/>
    </row>
    <row r="24" spans="1:50" ht="22.5" customHeight="1" x14ac:dyDescent="0.15">
      <c r="A24" s="138"/>
      <c r="B24" s="139"/>
      <c r="C24" s="139"/>
      <c r="D24" s="139"/>
      <c r="E24" s="139"/>
      <c r="F24" s="140"/>
      <c r="G24" s="84"/>
      <c r="H24" s="85"/>
      <c r="I24" s="85"/>
      <c r="J24" s="85"/>
      <c r="K24" s="85"/>
      <c r="L24" s="85"/>
      <c r="M24" s="85"/>
      <c r="N24" s="85"/>
      <c r="O24" s="86"/>
      <c r="P24" s="244"/>
      <c r="Q24" s="244"/>
      <c r="R24" s="244"/>
      <c r="S24" s="244"/>
      <c r="T24" s="244"/>
      <c r="U24" s="244"/>
      <c r="V24" s="244"/>
      <c r="W24" s="244"/>
      <c r="X24" s="245"/>
      <c r="Y24" s="146" t="s">
        <v>65</v>
      </c>
      <c r="Z24" s="91"/>
      <c r="AA24" s="92"/>
      <c r="AB24" s="204" t="s">
        <v>384</v>
      </c>
      <c r="AC24" s="205"/>
      <c r="AD24" s="205"/>
      <c r="AE24" s="95">
        <v>95</v>
      </c>
      <c r="AF24" s="96"/>
      <c r="AG24" s="96"/>
      <c r="AH24" s="96"/>
      <c r="AI24" s="97"/>
      <c r="AJ24" s="95">
        <v>95</v>
      </c>
      <c r="AK24" s="96"/>
      <c r="AL24" s="96"/>
      <c r="AM24" s="96"/>
      <c r="AN24" s="97"/>
      <c r="AO24" s="95">
        <v>95</v>
      </c>
      <c r="AP24" s="96"/>
      <c r="AQ24" s="96"/>
      <c r="AR24" s="96"/>
      <c r="AS24" s="97"/>
      <c r="AT24" s="95">
        <v>95</v>
      </c>
      <c r="AU24" s="96"/>
      <c r="AV24" s="96"/>
      <c r="AW24" s="96"/>
      <c r="AX24" s="348"/>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90" t="s">
        <v>15</v>
      </c>
      <c r="Z25" s="91"/>
      <c r="AA25" s="92"/>
      <c r="AB25" s="93" t="s">
        <v>359</v>
      </c>
      <c r="AC25" s="94"/>
      <c r="AD25" s="94"/>
      <c r="AE25" s="95">
        <v>101</v>
      </c>
      <c r="AF25" s="96"/>
      <c r="AG25" s="96"/>
      <c r="AH25" s="96"/>
      <c r="AI25" s="97"/>
      <c r="AJ25" s="95">
        <v>101</v>
      </c>
      <c r="AK25" s="96"/>
      <c r="AL25" s="96"/>
      <c r="AM25" s="96"/>
      <c r="AN25" s="97"/>
      <c r="AO25" s="95">
        <v>100</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79"/>
      <c r="I27" s="79"/>
      <c r="J27" s="79"/>
      <c r="K27" s="79"/>
      <c r="L27" s="79"/>
      <c r="M27" s="79"/>
      <c r="N27" s="79"/>
      <c r="O27" s="151"/>
      <c r="P27" s="150"/>
      <c r="Q27" s="79"/>
      <c r="R27" s="79"/>
      <c r="S27" s="79"/>
      <c r="T27" s="79"/>
      <c r="U27" s="79"/>
      <c r="V27" s="79"/>
      <c r="W27" s="79"/>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58"/>
      <c r="AU27" s="78"/>
      <c r="AV27" s="78"/>
      <c r="AW27" s="79" t="s">
        <v>355</v>
      </c>
      <c r="AX27" s="80"/>
    </row>
    <row r="28" spans="1:50" ht="22.5" hidden="1" customHeight="1" x14ac:dyDescent="0.15">
      <c r="A28" s="137"/>
      <c r="B28" s="135"/>
      <c r="C28" s="135"/>
      <c r="D28" s="135"/>
      <c r="E28" s="135"/>
      <c r="F28" s="136"/>
      <c r="G28" s="81"/>
      <c r="H28" s="82"/>
      <c r="I28" s="82"/>
      <c r="J28" s="82"/>
      <c r="K28" s="82"/>
      <c r="L28" s="82"/>
      <c r="M28" s="82"/>
      <c r="N28" s="82"/>
      <c r="O28" s="83"/>
      <c r="P28" s="227"/>
      <c r="Q28" s="242"/>
      <c r="R28" s="242"/>
      <c r="S28" s="242"/>
      <c r="T28" s="242"/>
      <c r="U28" s="242"/>
      <c r="V28" s="242"/>
      <c r="W28" s="242"/>
      <c r="X28" s="243"/>
      <c r="Y28" s="236" t="s">
        <v>14</v>
      </c>
      <c r="Z28" s="237"/>
      <c r="AA28" s="238"/>
      <c r="AB28" s="174"/>
      <c r="AC28" s="175"/>
      <c r="AD28" s="175"/>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84"/>
      <c r="H29" s="85"/>
      <c r="I29" s="85"/>
      <c r="J29" s="85"/>
      <c r="K29" s="85"/>
      <c r="L29" s="85"/>
      <c r="M29" s="85"/>
      <c r="N29" s="85"/>
      <c r="O29" s="86"/>
      <c r="P29" s="244"/>
      <c r="Q29" s="244"/>
      <c r="R29" s="244"/>
      <c r="S29" s="244"/>
      <c r="T29" s="244"/>
      <c r="U29" s="244"/>
      <c r="V29" s="244"/>
      <c r="W29" s="244"/>
      <c r="X29" s="245"/>
      <c r="Y29" s="146" t="s">
        <v>65</v>
      </c>
      <c r="Z29" s="91"/>
      <c r="AA29" s="92"/>
      <c r="AB29" s="204"/>
      <c r="AC29" s="205"/>
      <c r="AD29" s="205"/>
      <c r="AE29" s="95"/>
      <c r="AF29" s="96"/>
      <c r="AG29" s="96"/>
      <c r="AH29" s="96"/>
      <c r="AI29" s="97"/>
      <c r="AJ29" s="95"/>
      <c r="AK29" s="96"/>
      <c r="AL29" s="96"/>
      <c r="AM29" s="96"/>
      <c r="AN29" s="97"/>
      <c r="AO29" s="95"/>
      <c r="AP29" s="96"/>
      <c r="AQ29" s="96"/>
      <c r="AR29" s="96"/>
      <c r="AS29" s="97"/>
      <c r="AT29" s="95"/>
      <c r="AU29" s="96"/>
      <c r="AV29" s="96"/>
      <c r="AW29" s="96"/>
      <c r="AX29" s="348"/>
    </row>
    <row r="30" spans="1:50" ht="22.5" hidden="1"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79"/>
      <c r="I32" s="79"/>
      <c r="J32" s="79"/>
      <c r="K32" s="79"/>
      <c r="L32" s="79"/>
      <c r="M32" s="79"/>
      <c r="N32" s="79"/>
      <c r="O32" s="151"/>
      <c r="P32" s="150"/>
      <c r="Q32" s="79"/>
      <c r="R32" s="79"/>
      <c r="S32" s="79"/>
      <c r="T32" s="79"/>
      <c r="U32" s="79"/>
      <c r="V32" s="79"/>
      <c r="W32" s="79"/>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58"/>
      <c r="AU32" s="78"/>
      <c r="AV32" s="78"/>
      <c r="AW32" s="79" t="s">
        <v>355</v>
      </c>
      <c r="AX32" s="80"/>
    </row>
    <row r="33" spans="1:50" ht="22.5" hidden="1" customHeight="1" x14ac:dyDescent="0.15">
      <c r="A33" s="137"/>
      <c r="B33" s="135"/>
      <c r="C33" s="135"/>
      <c r="D33" s="135"/>
      <c r="E33" s="135"/>
      <c r="F33" s="136"/>
      <c r="G33" s="241"/>
      <c r="H33" s="82"/>
      <c r="I33" s="82"/>
      <c r="J33" s="82"/>
      <c r="K33" s="82"/>
      <c r="L33" s="82"/>
      <c r="M33" s="82"/>
      <c r="N33" s="82"/>
      <c r="O33" s="83"/>
      <c r="P33" s="227"/>
      <c r="Q33" s="242"/>
      <c r="R33" s="242"/>
      <c r="S33" s="242"/>
      <c r="T33" s="242"/>
      <c r="U33" s="242"/>
      <c r="V33" s="242"/>
      <c r="W33" s="242"/>
      <c r="X33" s="243"/>
      <c r="Y33" s="236" t="s">
        <v>14</v>
      </c>
      <c r="Z33" s="237"/>
      <c r="AA33" s="238"/>
      <c r="AB33" s="174" t="s">
        <v>385</v>
      </c>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84"/>
      <c r="H34" s="85"/>
      <c r="I34" s="85"/>
      <c r="J34" s="85"/>
      <c r="K34" s="85"/>
      <c r="L34" s="85"/>
      <c r="M34" s="85"/>
      <c r="N34" s="85"/>
      <c r="O34" s="86"/>
      <c r="P34" s="244"/>
      <c r="Q34" s="244"/>
      <c r="R34" s="244"/>
      <c r="S34" s="244"/>
      <c r="T34" s="244"/>
      <c r="U34" s="244"/>
      <c r="V34" s="244"/>
      <c r="W34" s="244"/>
      <c r="X34" s="245"/>
      <c r="Y34" s="146" t="s">
        <v>65</v>
      </c>
      <c r="Z34" s="91"/>
      <c r="AA34" s="92"/>
      <c r="AB34" s="204" t="s">
        <v>385</v>
      </c>
      <c r="AC34" s="205"/>
      <c r="AD34" s="205"/>
      <c r="AE34" s="95"/>
      <c r="AF34" s="96"/>
      <c r="AG34" s="96"/>
      <c r="AH34" s="96"/>
      <c r="AI34" s="97"/>
      <c r="AJ34" s="95"/>
      <c r="AK34" s="96"/>
      <c r="AL34" s="96"/>
      <c r="AM34" s="96"/>
      <c r="AN34" s="97"/>
      <c r="AO34" s="95"/>
      <c r="AP34" s="96"/>
      <c r="AQ34" s="96"/>
      <c r="AR34" s="96"/>
      <c r="AS34" s="97"/>
      <c r="AT34" s="95"/>
      <c r="AU34" s="96"/>
      <c r="AV34" s="96"/>
      <c r="AW34" s="96"/>
      <c r="AX34" s="348"/>
    </row>
    <row r="35" spans="1:50" ht="22.5" hidden="1"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79"/>
      <c r="I37" s="79"/>
      <c r="J37" s="79"/>
      <c r="K37" s="79"/>
      <c r="L37" s="79"/>
      <c r="M37" s="79"/>
      <c r="N37" s="79"/>
      <c r="O37" s="151"/>
      <c r="P37" s="150"/>
      <c r="Q37" s="79"/>
      <c r="R37" s="79"/>
      <c r="S37" s="79"/>
      <c r="T37" s="79"/>
      <c r="U37" s="79"/>
      <c r="V37" s="79"/>
      <c r="W37" s="79"/>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58"/>
      <c r="AU37" s="78"/>
      <c r="AV37" s="78"/>
      <c r="AW37" s="79" t="s">
        <v>355</v>
      </c>
      <c r="AX37" s="80"/>
    </row>
    <row r="38" spans="1:50" ht="22.5" hidden="1" customHeight="1" x14ac:dyDescent="0.15">
      <c r="A38" s="137"/>
      <c r="B38" s="135"/>
      <c r="C38" s="135"/>
      <c r="D38" s="135"/>
      <c r="E38" s="135"/>
      <c r="F38" s="136"/>
      <c r="G38" s="241"/>
      <c r="H38" s="82"/>
      <c r="I38" s="82"/>
      <c r="J38" s="82"/>
      <c r="K38" s="82"/>
      <c r="L38" s="82"/>
      <c r="M38" s="82"/>
      <c r="N38" s="82"/>
      <c r="O38" s="83"/>
      <c r="P38" s="242"/>
      <c r="Q38" s="242"/>
      <c r="R38" s="242"/>
      <c r="S38" s="242"/>
      <c r="T38" s="242"/>
      <c r="U38" s="242"/>
      <c r="V38" s="242"/>
      <c r="W38" s="242"/>
      <c r="X38" s="243"/>
      <c r="Y38" s="236" t="s">
        <v>14</v>
      </c>
      <c r="Z38" s="237"/>
      <c r="AA38" s="238"/>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84"/>
      <c r="H39" s="85"/>
      <c r="I39" s="85"/>
      <c r="J39" s="85"/>
      <c r="K39" s="85"/>
      <c r="L39" s="85"/>
      <c r="M39" s="85"/>
      <c r="N39" s="85"/>
      <c r="O39" s="86"/>
      <c r="P39" s="244"/>
      <c r="Q39" s="244"/>
      <c r="R39" s="244"/>
      <c r="S39" s="244"/>
      <c r="T39" s="244"/>
      <c r="U39" s="244"/>
      <c r="V39" s="244"/>
      <c r="W39" s="244"/>
      <c r="X39" s="245"/>
      <c r="Y39" s="146" t="s">
        <v>65</v>
      </c>
      <c r="Z39" s="91"/>
      <c r="AA39" s="92"/>
      <c r="AB39" s="205"/>
      <c r="AC39" s="205"/>
      <c r="AD39" s="205"/>
      <c r="AE39" s="95"/>
      <c r="AF39" s="96"/>
      <c r="AG39" s="96"/>
      <c r="AH39" s="96"/>
      <c r="AI39" s="97"/>
      <c r="AJ39" s="95"/>
      <c r="AK39" s="96"/>
      <c r="AL39" s="96"/>
      <c r="AM39" s="96"/>
      <c r="AN39" s="97"/>
      <c r="AO39" s="95"/>
      <c r="AP39" s="96"/>
      <c r="AQ39" s="96"/>
      <c r="AR39" s="96"/>
      <c r="AS39" s="97"/>
      <c r="AT39" s="95"/>
      <c r="AU39" s="96"/>
      <c r="AV39" s="96"/>
      <c r="AW39" s="96"/>
      <c r="AX39" s="348"/>
    </row>
    <row r="40" spans="1:50" ht="22.5" hidden="1"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79"/>
      <c r="I42" s="79"/>
      <c r="J42" s="79"/>
      <c r="K42" s="79"/>
      <c r="L42" s="79"/>
      <c r="M42" s="79"/>
      <c r="N42" s="79"/>
      <c r="O42" s="151"/>
      <c r="P42" s="150"/>
      <c r="Q42" s="79"/>
      <c r="R42" s="79"/>
      <c r="S42" s="79"/>
      <c r="T42" s="79"/>
      <c r="U42" s="79"/>
      <c r="V42" s="79"/>
      <c r="W42" s="79"/>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58"/>
      <c r="AU42" s="78"/>
      <c r="AV42" s="78"/>
      <c r="AW42" s="79" t="s">
        <v>355</v>
      </c>
      <c r="AX42" s="80"/>
    </row>
    <row r="43" spans="1:50" ht="22.5" hidden="1" customHeight="1" x14ac:dyDescent="0.15">
      <c r="A43" s="137"/>
      <c r="B43" s="135"/>
      <c r="C43" s="135"/>
      <c r="D43" s="135"/>
      <c r="E43" s="135"/>
      <c r="F43" s="136"/>
      <c r="G43" s="241"/>
      <c r="H43" s="82"/>
      <c r="I43" s="82"/>
      <c r="J43" s="82"/>
      <c r="K43" s="82"/>
      <c r="L43" s="82"/>
      <c r="M43" s="82"/>
      <c r="N43" s="82"/>
      <c r="O43" s="83"/>
      <c r="P43" s="242"/>
      <c r="Q43" s="242"/>
      <c r="R43" s="242"/>
      <c r="S43" s="242"/>
      <c r="T43" s="242"/>
      <c r="U43" s="242"/>
      <c r="V43" s="242"/>
      <c r="W43" s="242"/>
      <c r="X43" s="243"/>
      <c r="Y43" s="236" t="s">
        <v>14</v>
      </c>
      <c r="Z43" s="237"/>
      <c r="AA43" s="238"/>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84"/>
      <c r="H44" s="85"/>
      <c r="I44" s="85"/>
      <c r="J44" s="85"/>
      <c r="K44" s="85"/>
      <c r="L44" s="85"/>
      <c r="M44" s="85"/>
      <c r="N44" s="85"/>
      <c r="O44" s="86"/>
      <c r="P44" s="244"/>
      <c r="Q44" s="244"/>
      <c r="R44" s="244"/>
      <c r="S44" s="244"/>
      <c r="T44" s="244"/>
      <c r="U44" s="244"/>
      <c r="V44" s="244"/>
      <c r="W44" s="244"/>
      <c r="X44" s="245"/>
      <c r="Y44" s="146" t="s">
        <v>65</v>
      </c>
      <c r="Z44" s="91"/>
      <c r="AA44" s="92"/>
      <c r="AB44" s="205"/>
      <c r="AC44" s="205"/>
      <c r="AD44" s="205"/>
      <c r="AE44" s="95"/>
      <c r="AF44" s="96"/>
      <c r="AG44" s="96"/>
      <c r="AH44" s="96"/>
      <c r="AI44" s="97"/>
      <c r="AJ44" s="95"/>
      <c r="AK44" s="96"/>
      <c r="AL44" s="96"/>
      <c r="AM44" s="96"/>
      <c r="AN44" s="97"/>
      <c r="AO44" s="95"/>
      <c r="AP44" s="96"/>
      <c r="AQ44" s="96"/>
      <c r="AR44" s="96"/>
      <c r="AS44" s="97"/>
      <c r="AT44" s="95"/>
      <c r="AU44" s="96"/>
      <c r="AV44" s="96"/>
      <c r="AW44" s="96"/>
      <c r="AX44" s="348"/>
    </row>
    <row r="45" spans="1:50" ht="22.5" hidden="1" customHeight="1" x14ac:dyDescent="0.15">
      <c r="A45" s="138"/>
      <c r="B45" s="139"/>
      <c r="C45" s="139"/>
      <c r="D45" s="139"/>
      <c r="E45" s="139"/>
      <c r="F45" s="140"/>
      <c r="G45" s="84"/>
      <c r="H45" s="85"/>
      <c r="I45" s="85"/>
      <c r="J45" s="85"/>
      <c r="K45" s="85"/>
      <c r="L45" s="85"/>
      <c r="M45" s="85"/>
      <c r="N45" s="85"/>
      <c r="O45" s="86"/>
      <c r="P45" s="244"/>
      <c r="Q45" s="244"/>
      <c r="R45" s="244"/>
      <c r="S45" s="244"/>
      <c r="T45" s="244"/>
      <c r="U45" s="244"/>
      <c r="V45" s="244"/>
      <c r="W45" s="244"/>
      <c r="X45" s="245"/>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2"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2"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3"/>
    </row>
    <row r="48" spans="1:50" ht="18.75" hidden="1" customHeight="1" x14ac:dyDescent="0.15">
      <c r="A48" s="662"/>
      <c r="B48" s="106"/>
      <c r="C48" s="107"/>
      <c r="D48" s="107"/>
      <c r="E48" s="107"/>
      <c r="F48" s="108"/>
      <c r="G48" s="79"/>
      <c r="H48" s="79"/>
      <c r="I48" s="79"/>
      <c r="J48" s="79"/>
      <c r="K48" s="79"/>
      <c r="L48" s="79"/>
      <c r="M48" s="79"/>
      <c r="N48" s="79"/>
      <c r="O48" s="79"/>
      <c r="P48" s="79"/>
      <c r="Q48" s="79"/>
      <c r="R48" s="79"/>
      <c r="S48" s="79"/>
      <c r="T48" s="79"/>
      <c r="U48" s="79"/>
      <c r="V48" s="79"/>
      <c r="W48" s="79"/>
      <c r="X48" s="79"/>
      <c r="Y48" s="79"/>
      <c r="Z48" s="79"/>
      <c r="AA48" s="151"/>
      <c r="AB48" s="150"/>
      <c r="AC48" s="79"/>
      <c r="AD48" s="79"/>
      <c r="AE48" s="79"/>
      <c r="AF48" s="79"/>
      <c r="AG48" s="79"/>
      <c r="AH48" s="79"/>
      <c r="AI48" s="79"/>
      <c r="AJ48" s="79"/>
      <c r="AK48" s="79"/>
      <c r="AL48" s="79"/>
      <c r="AM48" s="79"/>
      <c r="AN48" s="79"/>
      <c r="AO48" s="79"/>
      <c r="AP48" s="79"/>
      <c r="AQ48" s="79"/>
      <c r="AR48" s="79"/>
      <c r="AS48" s="79"/>
      <c r="AT48" s="79"/>
      <c r="AU48" s="79"/>
      <c r="AV48" s="79"/>
      <c r="AW48" s="79"/>
      <c r="AX48" s="80"/>
    </row>
    <row r="49" spans="1:50" ht="22.5" hidden="1" customHeight="1" x14ac:dyDescent="0.15">
      <c r="A49" s="662"/>
      <c r="B49" s="106"/>
      <c r="C49" s="107"/>
      <c r="D49" s="107"/>
      <c r="E49" s="107"/>
      <c r="F49" s="108"/>
      <c r="G49" s="304"/>
      <c r="H49" s="304"/>
      <c r="I49" s="304"/>
      <c r="J49" s="304"/>
      <c r="K49" s="304"/>
      <c r="L49" s="304"/>
      <c r="M49" s="304"/>
      <c r="N49" s="304"/>
      <c r="O49" s="304"/>
      <c r="P49" s="304"/>
      <c r="Q49" s="304"/>
      <c r="R49" s="304"/>
      <c r="S49" s="304"/>
      <c r="T49" s="304"/>
      <c r="U49" s="304"/>
      <c r="V49" s="304"/>
      <c r="W49" s="304"/>
      <c r="X49" s="304"/>
      <c r="Y49" s="304"/>
      <c r="Z49" s="304"/>
      <c r="AA49" s="62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62"/>
      <c r="B50" s="106"/>
      <c r="C50" s="107"/>
      <c r="D50" s="107"/>
      <c r="E50" s="107"/>
      <c r="F50" s="108"/>
      <c r="G50" s="307"/>
      <c r="H50" s="307"/>
      <c r="I50" s="307"/>
      <c r="J50" s="307"/>
      <c r="K50" s="307"/>
      <c r="L50" s="307"/>
      <c r="M50" s="307"/>
      <c r="N50" s="307"/>
      <c r="O50" s="307"/>
      <c r="P50" s="307"/>
      <c r="Q50" s="307"/>
      <c r="R50" s="307"/>
      <c r="S50" s="307"/>
      <c r="T50" s="307"/>
      <c r="U50" s="307"/>
      <c r="V50" s="307"/>
      <c r="W50" s="307"/>
      <c r="X50" s="307"/>
      <c r="Y50" s="307"/>
      <c r="Z50" s="307"/>
      <c r="AA50" s="62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62"/>
      <c r="B51" s="109"/>
      <c r="C51" s="110"/>
      <c r="D51" s="110"/>
      <c r="E51" s="110"/>
      <c r="F51" s="111"/>
      <c r="G51" s="310"/>
      <c r="H51" s="310"/>
      <c r="I51" s="310"/>
      <c r="J51" s="310"/>
      <c r="K51" s="310"/>
      <c r="L51" s="310"/>
      <c r="M51" s="310"/>
      <c r="N51" s="310"/>
      <c r="O51" s="310"/>
      <c r="P51" s="310"/>
      <c r="Q51" s="310"/>
      <c r="R51" s="310"/>
      <c r="S51" s="310"/>
      <c r="T51" s="310"/>
      <c r="U51" s="310"/>
      <c r="V51" s="310"/>
      <c r="W51" s="310"/>
      <c r="X51" s="310"/>
      <c r="Y51" s="310"/>
      <c r="Z51" s="310"/>
      <c r="AA51" s="62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2"/>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5"/>
      <c r="Z52" s="216"/>
      <c r="AA52" s="217"/>
      <c r="AB52" s="221" t="s">
        <v>12</v>
      </c>
      <c r="AC52" s="222"/>
      <c r="AD52" s="223"/>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62"/>
      <c r="B53" s="107"/>
      <c r="C53" s="107"/>
      <c r="D53" s="107"/>
      <c r="E53" s="107"/>
      <c r="F53" s="108"/>
      <c r="G53" s="173"/>
      <c r="H53" s="79"/>
      <c r="I53" s="79"/>
      <c r="J53" s="79"/>
      <c r="K53" s="79"/>
      <c r="L53" s="79"/>
      <c r="M53" s="79"/>
      <c r="N53" s="79"/>
      <c r="O53" s="151"/>
      <c r="P53" s="150"/>
      <c r="Q53" s="79"/>
      <c r="R53" s="79"/>
      <c r="S53" s="79"/>
      <c r="T53" s="79"/>
      <c r="U53" s="79"/>
      <c r="V53" s="79"/>
      <c r="W53" s="79"/>
      <c r="X53" s="151"/>
      <c r="Y53" s="218"/>
      <c r="Z53" s="219"/>
      <c r="AA53" s="220"/>
      <c r="AB53" s="224"/>
      <c r="AC53" s="225"/>
      <c r="AD53" s="226"/>
      <c r="AE53" s="150"/>
      <c r="AF53" s="79"/>
      <c r="AG53" s="79"/>
      <c r="AH53" s="79"/>
      <c r="AI53" s="151"/>
      <c r="AJ53" s="150"/>
      <c r="AK53" s="79"/>
      <c r="AL53" s="79"/>
      <c r="AM53" s="79"/>
      <c r="AN53" s="151"/>
      <c r="AO53" s="150"/>
      <c r="AP53" s="79"/>
      <c r="AQ53" s="79"/>
      <c r="AR53" s="79"/>
      <c r="AS53" s="151"/>
      <c r="AT53" s="58"/>
      <c r="AU53" s="78"/>
      <c r="AV53" s="78"/>
      <c r="AW53" s="79" t="s">
        <v>355</v>
      </c>
      <c r="AX53" s="80"/>
    </row>
    <row r="54" spans="1:50" ht="22.5" hidden="1" customHeight="1" x14ac:dyDescent="0.15">
      <c r="A54" s="662"/>
      <c r="B54" s="107"/>
      <c r="C54" s="107"/>
      <c r="D54" s="107"/>
      <c r="E54" s="107"/>
      <c r="F54" s="108"/>
      <c r="G54" s="613"/>
      <c r="H54" s="242"/>
      <c r="I54" s="242"/>
      <c r="J54" s="242"/>
      <c r="K54" s="242"/>
      <c r="L54" s="242"/>
      <c r="M54" s="242"/>
      <c r="N54" s="242"/>
      <c r="O54" s="243"/>
      <c r="P54" s="227"/>
      <c r="Q54" s="228"/>
      <c r="R54" s="228"/>
      <c r="S54" s="228"/>
      <c r="T54" s="228"/>
      <c r="U54" s="228"/>
      <c r="V54" s="228"/>
      <c r="W54" s="228"/>
      <c r="X54" s="229"/>
      <c r="Y54" s="590" t="s">
        <v>86</v>
      </c>
      <c r="Z54" s="591"/>
      <c r="AA54" s="592"/>
      <c r="AB54" s="593"/>
      <c r="AC54" s="594"/>
      <c r="AD54" s="594"/>
      <c r="AE54" s="95"/>
      <c r="AF54" s="96"/>
      <c r="AG54" s="96"/>
      <c r="AH54" s="96"/>
      <c r="AI54" s="97"/>
      <c r="AJ54" s="95"/>
      <c r="AK54" s="96"/>
      <c r="AL54" s="96"/>
      <c r="AM54" s="96"/>
      <c r="AN54" s="97"/>
      <c r="AO54" s="95"/>
      <c r="AP54" s="96"/>
      <c r="AQ54" s="96"/>
      <c r="AR54" s="96"/>
      <c r="AS54" s="97"/>
      <c r="AT54" s="202"/>
      <c r="AU54" s="202"/>
      <c r="AV54" s="202"/>
      <c r="AW54" s="202"/>
      <c r="AX54" s="203"/>
    </row>
    <row r="55" spans="1:50" ht="22.5" hidden="1" customHeight="1" x14ac:dyDescent="0.15">
      <c r="A55" s="662"/>
      <c r="B55" s="107"/>
      <c r="C55" s="107"/>
      <c r="D55" s="107"/>
      <c r="E55" s="107"/>
      <c r="F55" s="108"/>
      <c r="G55" s="614"/>
      <c r="H55" s="244"/>
      <c r="I55" s="244"/>
      <c r="J55" s="244"/>
      <c r="K55" s="244"/>
      <c r="L55" s="244"/>
      <c r="M55" s="244"/>
      <c r="N55" s="244"/>
      <c r="O55" s="245"/>
      <c r="P55" s="230"/>
      <c r="Q55" s="230"/>
      <c r="R55" s="230"/>
      <c r="S55" s="230"/>
      <c r="T55" s="230"/>
      <c r="U55" s="230"/>
      <c r="V55" s="230"/>
      <c r="W55" s="230"/>
      <c r="X55" s="231"/>
      <c r="Y55" s="101" t="s">
        <v>65</v>
      </c>
      <c r="Z55" s="102"/>
      <c r="AA55" s="103"/>
      <c r="AB55" s="234"/>
      <c r="AC55" s="235"/>
      <c r="AD55" s="235"/>
      <c r="AE55" s="95"/>
      <c r="AF55" s="96"/>
      <c r="AG55" s="96"/>
      <c r="AH55" s="96"/>
      <c r="AI55" s="97"/>
      <c r="AJ55" s="95"/>
      <c r="AK55" s="96"/>
      <c r="AL55" s="96"/>
      <c r="AM55" s="96"/>
      <c r="AN55" s="97"/>
      <c r="AO55" s="95"/>
      <c r="AP55" s="96"/>
      <c r="AQ55" s="96"/>
      <c r="AR55" s="96"/>
      <c r="AS55" s="97"/>
      <c r="AT55" s="95"/>
      <c r="AU55" s="96"/>
      <c r="AV55" s="96"/>
      <c r="AW55" s="96"/>
      <c r="AX55" s="348"/>
    </row>
    <row r="56" spans="1:50" ht="22.5" hidden="1" customHeight="1" x14ac:dyDescent="0.15">
      <c r="A56" s="662"/>
      <c r="B56" s="110"/>
      <c r="C56" s="110"/>
      <c r="D56" s="110"/>
      <c r="E56" s="110"/>
      <c r="F56" s="111"/>
      <c r="G56" s="615"/>
      <c r="H56" s="246"/>
      <c r="I56" s="246"/>
      <c r="J56" s="246"/>
      <c r="K56" s="246"/>
      <c r="L56" s="246"/>
      <c r="M56" s="246"/>
      <c r="N56" s="246"/>
      <c r="O56" s="247"/>
      <c r="P56" s="232"/>
      <c r="Q56" s="232"/>
      <c r="R56" s="232"/>
      <c r="S56" s="232"/>
      <c r="T56" s="232"/>
      <c r="U56" s="232"/>
      <c r="V56" s="232"/>
      <c r="W56" s="232"/>
      <c r="X56" s="233"/>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t="18.75" hidden="1" customHeight="1" x14ac:dyDescent="0.15">
      <c r="A57" s="662"/>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5"/>
      <c r="Z57" s="216"/>
      <c r="AA57" s="217"/>
      <c r="AB57" s="221" t="s">
        <v>12</v>
      </c>
      <c r="AC57" s="222"/>
      <c r="AD57" s="223"/>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62"/>
      <c r="B58" s="107"/>
      <c r="C58" s="107"/>
      <c r="D58" s="107"/>
      <c r="E58" s="107"/>
      <c r="F58" s="108"/>
      <c r="G58" s="173"/>
      <c r="H58" s="79"/>
      <c r="I58" s="79"/>
      <c r="J58" s="79"/>
      <c r="K58" s="79"/>
      <c r="L58" s="79"/>
      <c r="M58" s="79"/>
      <c r="N58" s="79"/>
      <c r="O58" s="151"/>
      <c r="P58" s="150"/>
      <c r="Q58" s="79"/>
      <c r="R58" s="79"/>
      <c r="S58" s="79"/>
      <c r="T58" s="79"/>
      <c r="U58" s="79"/>
      <c r="V58" s="79"/>
      <c r="W58" s="79"/>
      <c r="X58" s="151"/>
      <c r="Y58" s="218"/>
      <c r="Z58" s="219"/>
      <c r="AA58" s="220"/>
      <c r="AB58" s="224"/>
      <c r="AC58" s="225"/>
      <c r="AD58" s="226"/>
      <c r="AE58" s="150"/>
      <c r="AF58" s="79"/>
      <c r="AG58" s="79"/>
      <c r="AH58" s="79"/>
      <c r="AI58" s="151"/>
      <c r="AJ58" s="150"/>
      <c r="AK58" s="79"/>
      <c r="AL58" s="79"/>
      <c r="AM58" s="79"/>
      <c r="AN58" s="151"/>
      <c r="AO58" s="150"/>
      <c r="AP58" s="79"/>
      <c r="AQ58" s="79"/>
      <c r="AR58" s="79"/>
      <c r="AS58" s="151"/>
      <c r="AT58" s="58"/>
      <c r="AU58" s="78"/>
      <c r="AV58" s="78"/>
      <c r="AW58" s="79" t="s">
        <v>355</v>
      </c>
      <c r="AX58" s="80"/>
    </row>
    <row r="59" spans="1:50" ht="22.5" hidden="1" customHeight="1" x14ac:dyDescent="0.15">
      <c r="A59" s="662"/>
      <c r="B59" s="107"/>
      <c r="C59" s="107"/>
      <c r="D59" s="107"/>
      <c r="E59" s="107"/>
      <c r="F59" s="108"/>
      <c r="G59" s="613"/>
      <c r="H59" s="242"/>
      <c r="I59" s="242"/>
      <c r="J59" s="242"/>
      <c r="K59" s="242"/>
      <c r="L59" s="242"/>
      <c r="M59" s="242"/>
      <c r="N59" s="242"/>
      <c r="O59" s="243"/>
      <c r="P59" s="227"/>
      <c r="Q59" s="228"/>
      <c r="R59" s="228"/>
      <c r="S59" s="228"/>
      <c r="T59" s="228"/>
      <c r="U59" s="228"/>
      <c r="V59" s="228"/>
      <c r="W59" s="228"/>
      <c r="X59" s="229"/>
      <c r="Y59" s="590" t="s">
        <v>86</v>
      </c>
      <c r="Z59" s="591"/>
      <c r="AA59" s="592"/>
      <c r="AB59" s="594"/>
      <c r="AC59" s="594"/>
      <c r="AD59" s="594"/>
      <c r="AE59" s="95"/>
      <c r="AF59" s="96"/>
      <c r="AG59" s="96"/>
      <c r="AH59" s="96"/>
      <c r="AI59" s="97"/>
      <c r="AJ59" s="95"/>
      <c r="AK59" s="96"/>
      <c r="AL59" s="96"/>
      <c r="AM59" s="96"/>
      <c r="AN59" s="97"/>
      <c r="AO59" s="95"/>
      <c r="AP59" s="96"/>
      <c r="AQ59" s="96"/>
      <c r="AR59" s="96"/>
      <c r="AS59" s="97"/>
      <c r="AT59" s="202"/>
      <c r="AU59" s="202"/>
      <c r="AV59" s="202"/>
      <c r="AW59" s="202"/>
      <c r="AX59" s="203"/>
    </row>
    <row r="60" spans="1:50" ht="22.5" hidden="1" customHeight="1" x14ac:dyDescent="0.15">
      <c r="A60" s="662"/>
      <c r="B60" s="107"/>
      <c r="C60" s="107"/>
      <c r="D60" s="107"/>
      <c r="E60" s="107"/>
      <c r="F60" s="108"/>
      <c r="G60" s="614"/>
      <c r="H60" s="244"/>
      <c r="I60" s="244"/>
      <c r="J60" s="244"/>
      <c r="K60" s="244"/>
      <c r="L60" s="244"/>
      <c r="M60" s="244"/>
      <c r="N60" s="244"/>
      <c r="O60" s="245"/>
      <c r="P60" s="230"/>
      <c r="Q60" s="230"/>
      <c r="R60" s="230"/>
      <c r="S60" s="230"/>
      <c r="T60" s="230"/>
      <c r="U60" s="230"/>
      <c r="V60" s="230"/>
      <c r="W60" s="230"/>
      <c r="X60" s="231"/>
      <c r="Y60" s="101" t="s">
        <v>65</v>
      </c>
      <c r="Z60" s="102"/>
      <c r="AA60" s="103"/>
      <c r="AB60" s="235"/>
      <c r="AC60" s="235"/>
      <c r="AD60" s="235"/>
      <c r="AE60" s="95"/>
      <c r="AF60" s="96"/>
      <c r="AG60" s="96"/>
      <c r="AH60" s="96"/>
      <c r="AI60" s="97"/>
      <c r="AJ60" s="95"/>
      <c r="AK60" s="96"/>
      <c r="AL60" s="96"/>
      <c r="AM60" s="96"/>
      <c r="AN60" s="97"/>
      <c r="AO60" s="95"/>
      <c r="AP60" s="96"/>
      <c r="AQ60" s="96"/>
      <c r="AR60" s="96"/>
      <c r="AS60" s="97"/>
      <c r="AT60" s="95"/>
      <c r="AU60" s="96"/>
      <c r="AV60" s="96"/>
      <c r="AW60" s="96"/>
      <c r="AX60" s="348"/>
    </row>
    <row r="61" spans="1:50" ht="22.5" hidden="1" customHeight="1" x14ac:dyDescent="0.15">
      <c r="A61" s="662"/>
      <c r="B61" s="110"/>
      <c r="C61" s="110"/>
      <c r="D61" s="110"/>
      <c r="E61" s="110"/>
      <c r="F61" s="111"/>
      <c r="G61" s="615"/>
      <c r="H61" s="246"/>
      <c r="I61" s="246"/>
      <c r="J61" s="246"/>
      <c r="K61" s="246"/>
      <c r="L61" s="246"/>
      <c r="M61" s="246"/>
      <c r="N61" s="246"/>
      <c r="O61" s="247"/>
      <c r="P61" s="232"/>
      <c r="Q61" s="232"/>
      <c r="R61" s="232"/>
      <c r="S61" s="232"/>
      <c r="T61" s="232"/>
      <c r="U61" s="232"/>
      <c r="V61" s="232"/>
      <c r="W61" s="232"/>
      <c r="X61" s="233"/>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t="18.75" hidden="1" customHeight="1" x14ac:dyDescent="0.15">
      <c r="A62" s="662"/>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5"/>
      <c r="Z62" s="216"/>
      <c r="AA62" s="217"/>
      <c r="AB62" s="221" t="s">
        <v>12</v>
      </c>
      <c r="AC62" s="222"/>
      <c r="AD62" s="223"/>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62"/>
      <c r="B63" s="107"/>
      <c r="C63" s="107"/>
      <c r="D63" s="107"/>
      <c r="E63" s="107"/>
      <c r="F63" s="108"/>
      <c r="G63" s="173"/>
      <c r="H63" s="79"/>
      <c r="I63" s="79"/>
      <c r="J63" s="79"/>
      <c r="K63" s="79"/>
      <c r="L63" s="79"/>
      <c r="M63" s="79"/>
      <c r="N63" s="79"/>
      <c r="O63" s="151"/>
      <c r="P63" s="150"/>
      <c r="Q63" s="79"/>
      <c r="R63" s="79"/>
      <c r="S63" s="79"/>
      <c r="T63" s="79"/>
      <c r="U63" s="79"/>
      <c r="V63" s="79"/>
      <c r="W63" s="79"/>
      <c r="X63" s="151"/>
      <c r="Y63" s="218"/>
      <c r="Z63" s="219"/>
      <c r="AA63" s="220"/>
      <c r="AB63" s="224"/>
      <c r="AC63" s="225"/>
      <c r="AD63" s="226"/>
      <c r="AE63" s="150"/>
      <c r="AF63" s="79"/>
      <c r="AG63" s="79"/>
      <c r="AH63" s="79"/>
      <c r="AI63" s="151"/>
      <c r="AJ63" s="150"/>
      <c r="AK63" s="79"/>
      <c r="AL63" s="79"/>
      <c r="AM63" s="79"/>
      <c r="AN63" s="151"/>
      <c r="AO63" s="150"/>
      <c r="AP63" s="79"/>
      <c r="AQ63" s="79"/>
      <c r="AR63" s="79"/>
      <c r="AS63" s="151"/>
      <c r="AT63" s="58"/>
      <c r="AU63" s="78"/>
      <c r="AV63" s="78"/>
      <c r="AW63" s="79" t="s">
        <v>355</v>
      </c>
      <c r="AX63" s="80"/>
    </row>
    <row r="64" spans="1:50" ht="22.5" hidden="1" customHeight="1" x14ac:dyDescent="0.15">
      <c r="A64" s="662"/>
      <c r="B64" s="107"/>
      <c r="C64" s="107"/>
      <c r="D64" s="107"/>
      <c r="E64" s="107"/>
      <c r="F64" s="108"/>
      <c r="G64" s="613"/>
      <c r="H64" s="242"/>
      <c r="I64" s="242"/>
      <c r="J64" s="242"/>
      <c r="K64" s="242"/>
      <c r="L64" s="242"/>
      <c r="M64" s="242"/>
      <c r="N64" s="242"/>
      <c r="O64" s="243"/>
      <c r="P64" s="227"/>
      <c r="Q64" s="228"/>
      <c r="R64" s="228"/>
      <c r="S64" s="228"/>
      <c r="T64" s="228"/>
      <c r="U64" s="228"/>
      <c r="V64" s="228"/>
      <c r="W64" s="228"/>
      <c r="X64" s="229"/>
      <c r="Y64" s="590" t="s">
        <v>86</v>
      </c>
      <c r="Z64" s="591"/>
      <c r="AA64" s="592"/>
      <c r="AB64" s="594"/>
      <c r="AC64" s="594"/>
      <c r="AD64" s="594"/>
      <c r="AE64" s="95"/>
      <c r="AF64" s="96"/>
      <c r="AG64" s="96"/>
      <c r="AH64" s="96"/>
      <c r="AI64" s="97"/>
      <c r="AJ64" s="95"/>
      <c r="AK64" s="96"/>
      <c r="AL64" s="96"/>
      <c r="AM64" s="96"/>
      <c r="AN64" s="97"/>
      <c r="AO64" s="95"/>
      <c r="AP64" s="96"/>
      <c r="AQ64" s="96"/>
      <c r="AR64" s="96"/>
      <c r="AS64" s="97"/>
      <c r="AT64" s="202"/>
      <c r="AU64" s="202"/>
      <c r="AV64" s="202"/>
      <c r="AW64" s="202"/>
      <c r="AX64" s="203"/>
    </row>
    <row r="65" spans="1:60" ht="22.5" hidden="1" customHeight="1" x14ac:dyDescent="0.15">
      <c r="A65" s="662"/>
      <c r="B65" s="107"/>
      <c r="C65" s="107"/>
      <c r="D65" s="107"/>
      <c r="E65" s="107"/>
      <c r="F65" s="108"/>
      <c r="G65" s="614"/>
      <c r="H65" s="244"/>
      <c r="I65" s="244"/>
      <c r="J65" s="244"/>
      <c r="K65" s="244"/>
      <c r="L65" s="244"/>
      <c r="M65" s="244"/>
      <c r="N65" s="244"/>
      <c r="O65" s="245"/>
      <c r="P65" s="230"/>
      <c r="Q65" s="230"/>
      <c r="R65" s="230"/>
      <c r="S65" s="230"/>
      <c r="T65" s="230"/>
      <c r="U65" s="230"/>
      <c r="V65" s="230"/>
      <c r="W65" s="230"/>
      <c r="X65" s="231"/>
      <c r="Y65" s="101" t="s">
        <v>65</v>
      </c>
      <c r="Z65" s="102"/>
      <c r="AA65" s="103"/>
      <c r="AB65" s="235"/>
      <c r="AC65" s="235"/>
      <c r="AD65" s="235"/>
      <c r="AE65" s="95"/>
      <c r="AF65" s="96"/>
      <c r="AG65" s="96"/>
      <c r="AH65" s="96"/>
      <c r="AI65" s="97"/>
      <c r="AJ65" s="95"/>
      <c r="AK65" s="96"/>
      <c r="AL65" s="96"/>
      <c r="AM65" s="96"/>
      <c r="AN65" s="97"/>
      <c r="AO65" s="95"/>
      <c r="AP65" s="96"/>
      <c r="AQ65" s="96"/>
      <c r="AR65" s="96"/>
      <c r="AS65" s="97"/>
      <c r="AT65" s="95"/>
      <c r="AU65" s="96"/>
      <c r="AV65" s="96"/>
      <c r="AW65" s="96"/>
      <c r="AX65" s="348"/>
    </row>
    <row r="66" spans="1:60" ht="22.5" hidden="1" customHeight="1" x14ac:dyDescent="0.15">
      <c r="A66" s="663"/>
      <c r="B66" s="110"/>
      <c r="C66" s="110"/>
      <c r="D66" s="110"/>
      <c r="E66" s="110"/>
      <c r="F66" s="111"/>
      <c r="G66" s="615"/>
      <c r="H66" s="246"/>
      <c r="I66" s="246"/>
      <c r="J66" s="246"/>
      <c r="K66" s="246"/>
      <c r="L66" s="246"/>
      <c r="M66" s="246"/>
      <c r="N66" s="246"/>
      <c r="O66" s="247"/>
      <c r="P66" s="232"/>
      <c r="Q66" s="232"/>
      <c r="R66" s="232"/>
      <c r="S66" s="232"/>
      <c r="T66" s="232"/>
      <c r="U66" s="232"/>
      <c r="V66" s="232"/>
      <c r="W66" s="232"/>
      <c r="X66" s="233"/>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7" customHeight="1" x14ac:dyDescent="0.15">
      <c r="A67" s="519" t="s">
        <v>88</v>
      </c>
      <c r="B67" s="520"/>
      <c r="C67" s="520"/>
      <c r="D67" s="520"/>
      <c r="E67" s="520"/>
      <c r="F67" s="521"/>
      <c r="G67" s="616" t="s">
        <v>84</v>
      </c>
      <c r="H67" s="616"/>
      <c r="I67" s="616"/>
      <c r="J67" s="616"/>
      <c r="K67" s="616"/>
      <c r="L67" s="616"/>
      <c r="M67" s="616"/>
      <c r="N67" s="616"/>
      <c r="O67" s="616"/>
      <c r="P67" s="616"/>
      <c r="Q67" s="616"/>
      <c r="R67" s="616"/>
      <c r="S67" s="616"/>
      <c r="T67" s="616"/>
      <c r="U67" s="616"/>
      <c r="V67" s="616"/>
      <c r="W67" s="616"/>
      <c r="X67" s="617"/>
      <c r="Y67" s="152"/>
      <c r="Z67" s="153"/>
      <c r="AA67" s="154"/>
      <c r="AB67" s="90" t="s">
        <v>12</v>
      </c>
      <c r="AC67" s="91"/>
      <c r="AD67" s="92"/>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22"/>
      <c r="B68" s="523"/>
      <c r="C68" s="523"/>
      <c r="D68" s="523"/>
      <c r="E68" s="523"/>
      <c r="F68" s="524"/>
      <c r="G68" s="227" t="s">
        <v>387</v>
      </c>
      <c r="H68" s="242"/>
      <c r="I68" s="242"/>
      <c r="J68" s="242"/>
      <c r="K68" s="242"/>
      <c r="L68" s="242"/>
      <c r="M68" s="242"/>
      <c r="N68" s="242"/>
      <c r="O68" s="242"/>
      <c r="P68" s="242"/>
      <c r="Q68" s="242"/>
      <c r="R68" s="242"/>
      <c r="S68" s="242"/>
      <c r="T68" s="242"/>
      <c r="U68" s="242"/>
      <c r="V68" s="242"/>
      <c r="W68" s="242"/>
      <c r="X68" s="243"/>
      <c r="Y68" s="622" t="s">
        <v>66</v>
      </c>
      <c r="Z68" s="623"/>
      <c r="AA68" s="624"/>
      <c r="AB68" s="118" t="s">
        <v>385</v>
      </c>
      <c r="AC68" s="119"/>
      <c r="AD68" s="120"/>
      <c r="AE68" s="95">
        <v>2466</v>
      </c>
      <c r="AF68" s="96"/>
      <c r="AG68" s="96"/>
      <c r="AH68" s="96"/>
      <c r="AI68" s="97"/>
      <c r="AJ68" s="95">
        <v>1807</v>
      </c>
      <c r="AK68" s="96"/>
      <c r="AL68" s="96"/>
      <c r="AM68" s="96"/>
      <c r="AN68" s="97"/>
      <c r="AO68" s="95">
        <v>1834</v>
      </c>
      <c r="AP68" s="96"/>
      <c r="AQ68" s="96"/>
      <c r="AR68" s="96"/>
      <c r="AS68" s="97"/>
      <c r="AT68" s="534"/>
      <c r="AU68" s="534"/>
      <c r="AV68" s="534"/>
      <c r="AW68" s="534"/>
      <c r="AX68" s="535"/>
      <c r="AY68" s="10"/>
      <c r="AZ68" s="10"/>
      <c r="BA68" s="10"/>
      <c r="BB68" s="10"/>
      <c r="BC68" s="10"/>
    </row>
    <row r="69" spans="1:60" ht="22.5" customHeight="1" x14ac:dyDescent="0.15">
      <c r="A69" s="525"/>
      <c r="B69" s="526"/>
      <c r="C69" s="526"/>
      <c r="D69" s="526"/>
      <c r="E69" s="526"/>
      <c r="F69" s="527"/>
      <c r="G69" s="246"/>
      <c r="H69" s="246"/>
      <c r="I69" s="246"/>
      <c r="J69" s="246"/>
      <c r="K69" s="246"/>
      <c r="L69" s="246"/>
      <c r="M69" s="246"/>
      <c r="N69" s="246"/>
      <c r="O69" s="246"/>
      <c r="P69" s="246"/>
      <c r="Q69" s="246"/>
      <c r="R69" s="246"/>
      <c r="S69" s="246"/>
      <c r="T69" s="246"/>
      <c r="U69" s="246"/>
      <c r="V69" s="246"/>
      <c r="W69" s="246"/>
      <c r="X69" s="247"/>
      <c r="Y69" s="115" t="s">
        <v>67</v>
      </c>
      <c r="Z69" s="116"/>
      <c r="AA69" s="117"/>
      <c r="AB69" s="210" t="s">
        <v>385</v>
      </c>
      <c r="AC69" s="211"/>
      <c r="AD69" s="212"/>
      <c r="AE69" s="95" t="s">
        <v>386</v>
      </c>
      <c r="AF69" s="96"/>
      <c r="AG69" s="96"/>
      <c r="AH69" s="96"/>
      <c r="AI69" s="97"/>
      <c r="AJ69" s="95" t="s">
        <v>386</v>
      </c>
      <c r="AK69" s="96"/>
      <c r="AL69" s="96"/>
      <c r="AM69" s="96"/>
      <c r="AN69" s="97"/>
      <c r="AO69" s="95" t="s">
        <v>386</v>
      </c>
      <c r="AP69" s="96"/>
      <c r="AQ69" s="96"/>
      <c r="AR69" s="96"/>
      <c r="AS69" s="97"/>
      <c r="AT69" s="95" t="s">
        <v>386</v>
      </c>
      <c r="AU69" s="96"/>
      <c r="AV69" s="96"/>
      <c r="AW69" s="96"/>
      <c r="AX69" s="348"/>
      <c r="AY69" s="10"/>
      <c r="AZ69" s="10"/>
      <c r="BA69" s="10"/>
      <c r="BB69" s="10"/>
      <c r="BC69" s="10"/>
      <c r="BD69" s="10"/>
      <c r="BE69" s="10"/>
      <c r="BF69" s="10"/>
      <c r="BG69" s="10"/>
      <c r="BH69" s="10"/>
    </row>
    <row r="70" spans="1:60" ht="33" customHeight="1" x14ac:dyDescent="0.15">
      <c r="A70" s="519" t="s">
        <v>88</v>
      </c>
      <c r="B70" s="520"/>
      <c r="C70" s="520"/>
      <c r="D70" s="520"/>
      <c r="E70" s="520"/>
      <c r="F70" s="521"/>
      <c r="G70" s="616" t="s">
        <v>84</v>
      </c>
      <c r="H70" s="616"/>
      <c r="I70" s="616"/>
      <c r="J70" s="616"/>
      <c r="K70" s="616"/>
      <c r="L70" s="616"/>
      <c r="M70" s="616"/>
      <c r="N70" s="616"/>
      <c r="O70" s="616"/>
      <c r="P70" s="616"/>
      <c r="Q70" s="616"/>
      <c r="R70" s="616"/>
      <c r="S70" s="616"/>
      <c r="T70" s="616"/>
      <c r="U70" s="616"/>
      <c r="V70" s="616"/>
      <c r="W70" s="616"/>
      <c r="X70" s="617"/>
      <c r="Y70" s="152"/>
      <c r="Z70" s="153"/>
      <c r="AA70" s="154"/>
      <c r="AB70" s="90" t="s">
        <v>12</v>
      </c>
      <c r="AC70" s="91"/>
      <c r="AD70" s="92"/>
      <c r="AE70" s="146" t="s">
        <v>69</v>
      </c>
      <c r="AF70" s="133"/>
      <c r="AG70" s="133"/>
      <c r="AH70" s="133"/>
      <c r="AI70" s="618"/>
      <c r="AJ70" s="146" t="s">
        <v>70</v>
      </c>
      <c r="AK70" s="133"/>
      <c r="AL70" s="133"/>
      <c r="AM70" s="133"/>
      <c r="AN70" s="618"/>
      <c r="AO70" s="146" t="s">
        <v>71</v>
      </c>
      <c r="AP70" s="133"/>
      <c r="AQ70" s="133"/>
      <c r="AR70" s="133"/>
      <c r="AS70" s="618"/>
      <c r="AT70" s="272" t="s">
        <v>74</v>
      </c>
      <c r="AU70" s="273"/>
      <c r="AV70" s="273"/>
      <c r="AW70" s="273"/>
      <c r="AX70" s="274"/>
    </row>
    <row r="71" spans="1:60" ht="22.5" customHeight="1" x14ac:dyDescent="0.15">
      <c r="A71" s="522"/>
      <c r="B71" s="523"/>
      <c r="C71" s="523"/>
      <c r="D71" s="523"/>
      <c r="E71" s="523"/>
      <c r="F71" s="524"/>
      <c r="G71" s="227" t="s">
        <v>388</v>
      </c>
      <c r="H71" s="242"/>
      <c r="I71" s="242"/>
      <c r="J71" s="242"/>
      <c r="K71" s="242"/>
      <c r="L71" s="242"/>
      <c r="M71" s="242"/>
      <c r="N71" s="242"/>
      <c r="O71" s="242"/>
      <c r="P71" s="242"/>
      <c r="Q71" s="242"/>
      <c r="R71" s="242"/>
      <c r="S71" s="242"/>
      <c r="T71" s="242"/>
      <c r="U71" s="242"/>
      <c r="V71" s="242"/>
      <c r="W71" s="242"/>
      <c r="X71" s="243"/>
      <c r="Y71" s="664" t="s">
        <v>66</v>
      </c>
      <c r="Z71" s="665"/>
      <c r="AA71" s="666"/>
      <c r="AB71" s="118" t="s">
        <v>385</v>
      </c>
      <c r="AC71" s="119"/>
      <c r="AD71" s="120"/>
      <c r="AE71" s="95">
        <v>7448</v>
      </c>
      <c r="AF71" s="96"/>
      <c r="AG71" s="96"/>
      <c r="AH71" s="96"/>
      <c r="AI71" s="97"/>
      <c r="AJ71" s="95">
        <v>7201</v>
      </c>
      <c r="AK71" s="96"/>
      <c r="AL71" s="96"/>
      <c r="AM71" s="96"/>
      <c r="AN71" s="97"/>
      <c r="AO71" s="95">
        <v>7062</v>
      </c>
      <c r="AP71" s="96"/>
      <c r="AQ71" s="96"/>
      <c r="AR71" s="96"/>
      <c r="AS71" s="97"/>
      <c r="AT71" s="534"/>
      <c r="AU71" s="534"/>
      <c r="AV71" s="534"/>
      <c r="AW71" s="534"/>
      <c r="AX71" s="535"/>
      <c r="AY71" s="10"/>
      <c r="AZ71" s="10"/>
      <c r="BA71" s="10"/>
      <c r="BB71" s="10"/>
      <c r="BC71" s="10"/>
    </row>
    <row r="72" spans="1:60" ht="22.5" customHeight="1" x14ac:dyDescent="0.15">
      <c r="A72" s="525"/>
      <c r="B72" s="526"/>
      <c r="C72" s="526"/>
      <c r="D72" s="526"/>
      <c r="E72" s="526"/>
      <c r="F72" s="527"/>
      <c r="G72" s="246"/>
      <c r="H72" s="246"/>
      <c r="I72" s="246"/>
      <c r="J72" s="246"/>
      <c r="K72" s="246"/>
      <c r="L72" s="246"/>
      <c r="M72" s="246"/>
      <c r="N72" s="246"/>
      <c r="O72" s="246"/>
      <c r="P72" s="246"/>
      <c r="Q72" s="246"/>
      <c r="R72" s="246"/>
      <c r="S72" s="246"/>
      <c r="T72" s="246"/>
      <c r="U72" s="246"/>
      <c r="V72" s="246"/>
      <c r="W72" s="246"/>
      <c r="X72" s="247"/>
      <c r="Y72" s="115" t="s">
        <v>67</v>
      </c>
      <c r="Z72" s="667"/>
      <c r="AA72" s="668"/>
      <c r="AB72" s="210" t="s">
        <v>385</v>
      </c>
      <c r="AC72" s="211"/>
      <c r="AD72" s="212"/>
      <c r="AE72" s="95" t="s">
        <v>386</v>
      </c>
      <c r="AF72" s="96"/>
      <c r="AG72" s="96"/>
      <c r="AH72" s="96"/>
      <c r="AI72" s="97"/>
      <c r="AJ72" s="95" t="s">
        <v>386</v>
      </c>
      <c r="AK72" s="96"/>
      <c r="AL72" s="96"/>
      <c r="AM72" s="96"/>
      <c r="AN72" s="97"/>
      <c r="AO72" s="95" t="s">
        <v>386</v>
      </c>
      <c r="AP72" s="96"/>
      <c r="AQ72" s="96"/>
      <c r="AR72" s="96"/>
      <c r="AS72" s="97"/>
      <c r="AT72" s="95" t="s">
        <v>386</v>
      </c>
      <c r="AU72" s="96"/>
      <c r="AV72" s="96"/>
      <c r="AW72" s="96"/>
      <c r="AX72" s="348"/>
      <c r="AY72" s="10"/>
      <c r="AZ72" s="10"/>
      <c r="BA72" s="10"/>
      <c r="BB72" s="10"/>
      <c r="BC72" s="10"/>
      <c r="BD72" s="10"/>
      <c r="BE72" s="10"/>
      <c r="BF72" s="10"/>
      <c r="BG72" s="10"/>
      <c r="BH72" s="10"/>
    </row>
    <row r="73" spans="1:60" ht="31.7" customHeight="1" x14ac:dyDescent="0.15">
      <c r="A73" s="519" t="s">
        <v>88</v>
      </c>
      <c r="B73" s="520"/>
      <c r="C73" s="520"/>
      <c r="D73" s="520"/>
      <c r="E73" s="520"/>
      <c r="F73" s="521"/>
      <c r="G73" s="616" t="s">
        <v>84</v>
      </c>
      <c r="H73" s="616"/>
      <c r="I73" s="616"/>
      <c r="J73" s="616"/>
      <c r="K73" s="616"/>
      <c r="L73" s="616"/>
      <c r="M73" s="616"/>
      <c r="N73" s="616"/>
      <c r="O73" s="616"/>
      <c r="P73" s="616"/>
      <c r="Q73" s="616"/>
      <c r="R73" s="616"/>
      <c r="S73" s="616"/>
      <c r="T73" s="616"/>
      <c r="U73" s="616"/>
      <c r="V73" s="616"/>
      <c r="W73" s="616"/>
      <c r="X73" s="617"/>
      <c r="Y73" s="152"/>
      <c r="Z73" s="153"/>
      <c r="AA73" s="154"/>
      <c r="AB73" s="90" t="s">
        <v>12</v>
      </c>
      <c r="AC73" s="91"/>
      <c r="AD73" s="92"/>
      <c r="AE73" s="146" t="s">
        <v>69</v>
      </c>
      <c r="AF73" s="133"/>
      <c r="AG73" s="133"/>
      <c r="AH73" s="133"/>
      <c r="AI73" s="618"/>
      <c r="AJ73" s="146" t="s">
        <v>70</v>
      </c>
      <c r="AK73" s="133"/>
      <c r="AL73" s="133"/>
      <c r="AM73" s="133"/>
      <c r="AN73" s="618"/>
      <c r="AO73" s="146" t="s">
        <v>71</v>
      </c>
      <c r="AP73" s="133"/>
      <c r="AQ73" s="133"/>
      <c r="AR73" s="133"/>
      <c r="AS73" s="618"/>
      <c r="AT73" s="272" t="s">
        <v>74</v>
      </c>
      <c r="AU73" s="273"/>
      <c r="AV73" s="273"/>
      <c r="AW73" s="273"/>
      <c r="AX73" s="274"/>
    </row>
    <row r="74" spans="1:60" ht="22.5" customHeight="1" x14ac:dyDescent="0.15">
      <c r="A74" s="522"/>
      <c r="B74" s="523"/>
      <c r="C74" s="523"/>
      <c r="D74" s="523"/>
      <c r="E74" s="523"/>
      <c r="F74" s="524"/>
      <c r="G74" s="227" t="s">
        <v>524</v>
      </c>
      <c r="H74" s="242"/>
      <c r="I74" s="242"/>
      <c r="J74" s="242"/>
      <c r="K74" s="242"/>
      <c r="L74" s="242"/>
      <c r="M74" s="242"/>
      <c r="N74" s="242"/>
      <c r="O74" s="242"/>
      <c r="P74" s="242"/>
      <c r="Q74" s="242"/>
      <c r="R74" s="242"/>
      <c r="S74" s="242"/>
      <c r="T74" s="242"/>
      <c r="U74" s="242"/>
      <c r="V74" s="242"/>
      <c r="W74" s="242"/>
      <c r="X74" s="243"/>
      <c r="Y74" s="664" t="s">
        <v>66</v>
      </c>
      <c r="Z74" s="665"/>
      <c r="AA74" s="666"/>
      <c r="AB74" s="118" t="s">
        <v>385</v>
      </c>
      <c r="AC74" s="119"/>
      <c r="AD74" s="120"/>
      <c r="AE74" s="95">
        <v>30850</v>
      </c>
      <c r="AF74" s="96"/>
      <c r="AG74" s="96"/>
      <c r="AH74" s="96"/>
      <c r="AI74" s="97"/>
      <c r="AJ74" s="95">
        <v>32037</v>
      </c>
      <c r="AK74" s="96"/>
      <c r="AL74" s="96"/>
      <c r="AM74" s="96"/>
      <c r="AN74" s="97"/>
      <c r="AO74" s="95">
        <v>29625</v>
      </c>
      <c r="AP74" s="96"/>
      <c r="AQ74" s="96"/>
      <c r="AR74" s="96"/>
      <c r="AS74" s="97"/>
      <c r="AT74" s="534"/>
      <c r="AU74" s="534"/>
      <c r="AV74" s="534"/>
      <c r="AW74" s="534"/>
      <c r="AX74" s="535"/>
      <c r="AY74" s="10"/>
      <c r="AZ74" s="10"/>
      <c r="BA74" s="10"/>
      <c r="BB74" s="10"/>
      <c r="BC74" s="10"/>
    </row>
    <row r="75" spans="1:60" ht="22.5" customHeight="1" x14ac:dyDescent="0.15">
      <c r="A75" s="525"/>
      <c r="B75" s="526"/>
      <c r="C75" s="526"/>
      <c r="D75" s="526"/>
      <c r="E75" s="526"/>
      <c r="F75" s="527"/>
      <c r="G75" s="246"/>
      <c r="H75" s="246"/>
      <c r="I75" s="246"/>
      <c r="J75" s="246"/>
      <c r="K75" s="246"/>
      <c r="L75" s="246"/>
      <c r="M75" s="246"/>
      <c r="N75" s="246"/>
      <c r="O75" s="246"/>
      <c r="P75" s="246"/>
      <c r="Q75" s="246"/>
      <c r="R75" s="246"/>
      <c r="S75" s="246"/>
      <c r="T75" s="246"/>
      <c r="U75" s="246"/>
      <c r="V75" s="246"/>
      <c r="W75" s="246"/>
      <c r="X75" s="247"/>
      <c r="Y75" s="115" t="s">
        <v>67</v>
      </c>
      <c r="Z75" s="667"/>
      <c r="AA75" s="668"/>
      <c r="AB75" s="210" t="s">
        <v>385</v>
      </c>
      <c r="AC75" s="211"/>
      <c r="AD75" s="212"/>
      <c r="AE75" s="95" t="s">
        <v>386</v>
      </c>
      <c r="AF75" s="96"/>
      <c r="AG75" s="96"/>
      <c r="AH75" s="96"/>
      <c r="AI75" s="97"/>
      <c r="AJ75" s="95" t="s">
        <v>386</v>
      </c>
      <c r="AK75" s="96"/>
      <c r="AL75" s="96"/>
      <c r="AM75" s="96"/>
      <c r="AN75" s="97"/>
      <c r="AO75" s="95" t="s">
        <v>386</v>
      </c>
      <c r="AP75" s="96"/>
      <c r="AQ75" s="96"/>
      <c r="AR75" s="96"/>
      <c r="AS75" s="97"/>
      <c r="AT75" s="95" t="s">
        <v>386</v>
      </c>
      <c r="AU75" s="96"/>
      <c r="AV75" s="96"/>
      <c r="AW75" s="96"/>
      <c r="AX75" s="348"/>
      <c r="AY75" s="10"/>
      <c r="AZ75" s="10"/>
      <c r="BA75" s="10"/>
      <c r="BB75" s="10"/>
      <c r="BC75" s="10"/>
      <c r="BD75" s="10"/>
      <c r="BE75" s="10"/>
      <c r="BF75" s="10"/>
      <c r="BG75" s="10"/>
      <c r="BH75" s="10"/>
    </row>
    <row r="76" spans="1:60" ht="31.7" hidden="1" customHeight="1" x14ac:dyDescent="0.15">
      <c r="A76" s="519" t="s">
        <v>88</v>
      </c>
      <c r="B76" s="520"/>
      <c r="C76" s="520"/>
      <c r="D76" s="520"/>
      <c r="E76" s="520"/>
      <c r="F76" s="521"/>
      <c r="G76" s="616" t="s">
        <v>84</v>
      </c>
      <c r="H76" s="616"/>
      <c r="I76" s="616"/>
      <c r="J76" s="616"/>
      <c r="K76" s="616"/>
      <c r="L76" s="616"/>
      <c r="M76" s="616"/>
      <c r="N76" s="616"/>
      <c r="O76" s="616"/>
      <c r="P76" s="616"/>
      <c r="Q76" s="616"/>
      <c r="R76" s="616"/>
      <c r="S76" s="616"/>
      <c r="T76" s="616"/>
      <c r="U76" s="616"/>
      <c r="V76" s="616"/>
      <c r="W76" s="616"/>
      <c r="X76" s="617"/>
      <c r="Y76" s="152"/>
      <c r="Z76" s="153"/>
      <c r="AA76" s="154"/>
      <c r="AB76" s="90" t="s">
        <v>12</v>
      </c>
      <c r="AC76" s="91"/>
      <c r="AD76" s="92"/>
      <c r="AE76" s="146" t="s">
        <v>69</v>
      </c>
      <c r="AF76" s="133"/>
      <c r="AG76" s="133"/>
      <c r="AH76" s="133"/>
      <c r="AI76" s="618"/>
      <c r="AJ76" s="146" t="s">
        <v>70</v>
      </c>
      <c r="AK76" s="133"/>
      <c r="AL76" s="133"/>
      <c r="AM76" s="133"/>
      <c r="AN76" s="618"/>
      <c r="AO76" s="146" t="s">
        <v>71</v>
      </c>
      <c r="AP76" s="133"/>
      <c r="AQ76" s="133"/>
      <c r="AR76" s="133"/>
      <c r="AS76" s="618"/>
      <c r="AT76" s="272" t="s">
        <v>74</v>
      </c>
      <c r="AU76" s="273"/>
      <c r="AV76" s="273"/>
      <c r="AW76" s="273"/>
      <c r="AX76" s="274"/>
    </row>
    <row r="77" spans="1:60" ht="22.5" hidden="1" customHeight="1" x14ac:dyDescent="0.15">
      <c r="A77" s="522"/>
      <c r="B77" s="523"/>
      <c r="C77" s="523"/>
      <c r="D77" s="523"/>
      <c r="E77" s="523"/>
      <c r="F77" s="524"/>
      <c r="G77" s="242"/>
      <c r="H77" s="242"/>
      <c r="I77" s="242"/>
      <c r="J77" s="242"/>
      <c r="K77" s="242"/>
      <c r="L77" s="242"/>
      <c r="M77" s="242"/>
      <c r="N77" s="242"/>
      <c r="O77" s="242"/>
      <c r="P77" s="242"/>
      <c r="Q77" s="242"/>
      <c r="R77" s="242"/>
      <c r="S77" s="242"/>
      <c r="T77" s="242"/>
      <c r="U77" s="242"/>
      <c r="V77" s="242"/>
      <c r="W77" s="242"/>
      <c r="X77" s="243"/>
      <c r="Y77" s="664" t="s">
        <v>66</v>
      </c>
      <c r="Z77" s="665"/>
      <c r="AA77" s="666"/>
      <c r="AB77" s="118"/>
      <c r="AC77" s="119"/>
      <c r="AD77" s="120"/>
      <c r="AE77" s="95"/>
      <c r="AF77" s="96"/>
      <c r="AG77" s="96"/>
      <c r="AH77" s="96"/>
      <c r="AI77" s="97"/>
      <c r="AJ77" s="95"/>
      <c r="AK77" s="96"/>
      <c r="AL77" s="96"/>
      <c r="AM77" s="96"/>
      <c r="AN77" s="97"/>
      <c r="AO77" s="95"/>
      <c r="AP77" s="96"/>
      <c r="AQ77" s="96"/>
      <c r="AR77" s="96"/>
      <c r="AS77" s="97"/>
      <c r="AT77" s="534"/>
      <c r="AU77" s="534"/>
      <c r="AV77" s="534"/>
      <c r="AW77" s="534"/>
      <c r="AX77" s="535"/>
      <c r="AY77" s="10"/>
      <c r="AZ77" s="10"/>
      <c r="BA77" s="10"/>
      <c r="BB77" s="10"/>
      <c r="BC77" s="10"/>
    </row>
    <row r="78" spans="1:60" ht="22.5" hidden="1" customHeight="1" x14ac:dyDescent="0.15">
      <c r="A78" s="525"/>
      <c r="B78" s="526"/>
      <c r="C78" s="526"/>
      <c r="D78" s="526"/>
      <c r="E78" s="526"/>
      <c r="F78" s="527"/>
      <c r="G78" s="246"/>
      <c r="H78" s="246"/>
      <c r="I78" s="246"/>
      <c r="J78" s="246"/>
      <c r="K78" s="246"/>
      <c r="L78" s="246"/>
      <c r="M78" s="246"/>
      <c r="N78" s="246"/>
      <c r="O78" s="246"/>
      <c r="P78" s="246"/>
      <c r="Q78" s="246"/>
      <c r="R78" s="246"/>
      <c r="S78" s="246"/>
      <c r="T78" s="246"/>
      <c r="U78" s="246"/>
      <c r="V78" s="246"/>
      <c r="W78" s="246"/>
      <c r="X78" s="247"/>
      <c r="Y78" s="115" t="s">
        <v>67</v>
      </c>
      <c r="Z78" s="667"/>
      <c r="AA78" s="668"/>
      <c r="AB78" s="210"/>
      <c r="AC78" s="211"/>
      <c r="AD78" s="212"/>
      <c r="AE78" s="95"/>
      <c r="AF78" s="96"/>
      <c r="AG78" s="96"/>
      <c r="AH78" s="96"/>
      <c r="AI78" s="97"/>
      <c r="AJ78" s="95"/>
      <c r="AK78" s="96"/>
      <c r="AL78" s="96"/>
      <c r="AM78" s="96"/>
      <c r="AN78" s="97"/>
      <c r="AO78" s="95"/>
      <c r="AP78" s="96"/>
      <c r="AQ78" s="96"/>
      <c r="AR78" s="96"/>
      <c r="AS78" s="97"/>
      <c r="AT78" s="95"/>
      <c r="AU78" s="96"/>
      <c r="AV78" s="96"/>
      <c r="AW78" s="96"/>
      <c r="AX78" s="348"/>
      <c r="AY78" s="10"/>
      <c r="AZ78" s="10"/>
      <c r="BA78" s="10"/>
      <c r="BB78" s="10"/>
      <c r="BC78" s="10"/>
      <c r="BD78" s="10"/>
      <c r="BE78" s="10"/>
      <c r="BF78" s="10"/>
      <c r="BG78" s="10"/>
      <c r="BH78" s="10"/>
    </row>
    <row r="79" spans="1:60" ht="31.7" hidden="1" customHeight="1" x14ac:dyDescent="0.15">
      <c r="A79" s="519" t="s">
        <v>88</v>
      </c>
      <c r="B79" s="520"/>
      <c r="C79" s="520"/>
      <c r="D79" s="520"/>
      <c r="E79" s="520"/>
      <c r="F79" s="521"/>
      <c r="G79" s="616" t="s">
        <v>84</v>
      </c>
      <c r="H79" s="616"/>
      <c r="I79" s="616"/>
      <c r="J79" s="616"/>
      <c r="K79" s="616"/>
      <c r="L79" s="616"/>
      <c r="M79" s="616"/>
      <c r="N79" s="616"/>
      <c r="O79" s="616"/>
      <c r="P79" s="616"/>
      <c r="Q79" s="616"/>
      <c r="R79" s="616"/>
      <c r="S79" s="616"/>
      <c r="T79" s="616"/>
      <c r="U79" s="616"/>
      <c r="V79" s="616"/>
      <c r="W79" s="616"/>
      <c r="X79" s="617"/>
      <c r="Y79" s="152"/>
      <c r="Z79" s="153"/>
      <c r="AA79" s="154"/>
      <c r="AB79" s="90" t="s">
        <v>12</v>
      </c>
      <c r="AC79" s="91"/>
      <c r="AD79" s="92"/>
      <c r="AE79" s="146" t="s">
        <v>69</v>
      </c>
      <c r="AF79" s="133"/>
      <c r="AG79" s="133"/>
      <c r="AH79" s="133"/>
      <c r="AI79" s="618"/>
      <c r="AJ79" s="146" t="s">
        <v>70</v>
      </c>
      <c r="AK79" s="133"/>
      <c r="AL79" s="133"/>
      <c r="AM79" s="133"/>
      <c r="AN79" s="618"/>
      <c r="AO79" s="146" t="s">
        <v>71</v>
      </c>
      <c r="AP79" s="133"/>
      <c r="AQ79" s="133"/>
      <c r="AR79" s="133"/>
      <c r="AS79" s="618"/>
      <c r="AT79" s="272" t="s">
        <v>74</v>
      </c>
      <c r="AU79" s="273"/>
      <c r="AV79" s="273"/>
      <c r="AW79" s="273"/>
      <c r="AX79" s="274"/>
    </row>
    <row r="80" spans="1:60" ht="22.5" hidden="1" customHeight="1" x14ac:dyDescent="0.15">
      <c r="A80" s="522"/>
      <c r="B80" s="523"/>
      <c r="C80" s="523"/>
      <c r="D80" s="523"/>
      <c r="E80" s="523"/>
      <c r="F80" s="524"/>
      <c r="G80" s="242"/>
      <c r="H80" s="242"/>
      <c r="I80" s="242"/>
      <c r="J80" s="242"/>
      <c r="K80" s="242"/>
      <c r="L80" s="242"/>
      <c r="M80" s="242"/>
      <c r="N80" s="242"/>
      <c r="O80" s="242"/>
      <c r="P80" s="242"/>
      <c r="Q80" s="242"/>
      <c r="R80" s="242"/>
      <c r="S80" s="242"/>
      <c r="T80" s="242"/>
      <c r="U80" s="242"/>
      <c r="V80" s="242"/>
      <c r="W80" s="242"/>
      <c r="X80" s="243"/>
      <c r="Y80" s="664" t="s">
        <v>66</v>
      </c>
      <c r="Z80" s="665"/>
      <c r="AA80" s="666"/>
      <c r="AB80" s="118"/>
      <c r="AC80" s="119"/>
      <c r="AD80" s="120"/>
      <c r="AE80" s="95"/>
      <c r="AF80" s="96"/>
      <c r="AG80" s="96"/>
      <c r="AH80" s="96"/>
      <c r="AI80" s="97"/>
      <c r="AJ80" s="95"/>
      <c r="AK80" s="96"/>
      <c r="AL80" s="96"/>
      <c r="AM80" s="96"/>
      <c r="AN80" s="97"/>
      <c r="AO80" s="95"/>
      <c r="AP80" s="96"/>
      <c r="AQ80" s="96"/>
      <c r="AR80" s="96"/>
      <c r="AS80" s="97"/>
      <c r="AT80" s="534"/>
      <c r="AU80" s="534"/>
      <c r="AV80" s="534"/>
      <c r="AW80" s="534"/>
      <c r="AX80" s="535"/>
      <c r="AY80" s="10"/>
      <c r="AZ80" s="10"/>
      <c r="BA80" s="10"/>
      <c r="BB80" s="10"/>
      <c r="BC80" s="10"/>
    </row>
    <row r="81" spans="1:60" ht="22.5" hidden="1" customHeight="1" x14ac:dyDescent="0.15">
      <c r="A81" s="525"/>
      <c r="B81" s="526"/>
      <c r="C81" s="526"/>
      <c r="D81" s="526"/>
      <c r="E81" s="526"/>
      <c r="F81" s="527"/>
      <c r="G81" s="246"/>
      <c r="H81" s="246"/>
      <c r="I81" s="246"/>
      <c r="J81" s="246"/>
      <c r="K81" s="246"/>
      <c r="L81" s="246"/>
      <c r="M81" s="246"/>
      <c r="N81" s="246"/>
      <c r="O81" s="246"/>
      <c r="P81" s="246"/>
      <c r="Q81" s="246"/>
      <c r="R81" s="246"/>
      <c r="S81" s="246"/>
      <c r="T81" s="246"/>
      <c r="U81" s="246"/>
      <c r="V81" s="246"/>
      <c r="W81" s="246"/>
      <c r="X81" s="247"/>
      <c r="Y81" s="115" t="s">
        <v>67</v>
      </c>
      <c r="Z81" s="667"/>
      <c r="AA81" s="668"/>
      <c r="AB81" s="210"/>
      <c r="AC81" s="211"/>
      <c r="AD81" s="212"/>
      <c r="AE81" s="95"/>
      <c r="AF81" s="96"/>
      <c r="AG81" s="96"/>
      <c r="AH81" s="96"/>
      <c r="AI81" s="97"/>
      <c r="AJ81" s="95"/>
      <c r="AK81" s="96"/>
      <c r="AL81" s="96"/>
      <c r="AM81" s="96"/>
      <c r="AN81" s="97"/>
      <c r="AO81" s="95"/>
      <c r="AP81" s="96"/>
      <c r="AQ81" s="96"/>
      <c r="AR81" s="96"/>
      <c r="AS81" s="97"/>
      <c r="AT81" s="95"/>
      <c r="AU81" s="96"/>
      <c r="AV81" s="96"/>
      <c r="AW81" s="96"/>
      <c r="AX81" s="348"/>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7"/>
      <c r="Z82" s="208"/>
      <c r="AA82" s="209"/>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2.5" customHeight="1" x14ac:dyDescent="0.15">
      <c r="A83" s="127"/>
      <c r="B83" s="128"/>
      <c r="C83" s="128"/>
      <c r="D83" s="128"/>
      <c r="E83" s="128"/>
      <c r="F83" s="129"/>
      <c r="G83" s="301" t="s">
        <v>389</v>
      </c>
      <c r="H83" s="301"/>
      <c r="I83" s="301"/>
      <c r="J83" s="301"/>
      <c r="K83" s="301"/>
      <c r="L83" s="301"/>
      <c r="M83" s="301"/>
      <c r="N83" s="301"/>
      <c r="O83" s="301"/>
      <c r="P83" s="301"/>
      <c r="Q83" s="301"/>
      <c r="R83" s="301"/>
      <c r="S83" s="301"/>
      <c r="T83" s="301"/>
      <c r="U83" s="301"/>
      <c r="V83" s="301"/>
      <c r="W83" s="301"/>
      <c r="X83" s="301"/>
      <c r="Y83" s="531" t="s">
        <v>17</v>
      </c>
      <c r="Z83" s="532"/>
      <c r="AA83" s="533"/>
      <c r="AB83" s="669" t="s">
        <v>390</v>
      </c>
      <c r="AC83" s="122"/>
      <c r="AD83" s="123"/>
      <c r="AE83" s="213">
        <v>7</v>
      </c>
      <c r="AF83" s="214"/>
      <c r="AG83" s="214"/>
      <c r="AH83" s="214"/>
      <c r="AI83" s="214"/>
      <c r="AJ83" s="213">
        <v>7</v>
      </c>
      <c r="AK83" s="214"/>
      <c r="AL83" s="214"/>
      <c r="AM83" s="214"/>
      <c r="AN83" s="214"/>
      <c r="AO83" s="213">
        <v>7</v>
      </c>
      <c r="AP83" s="214"/>
      <c r="AQ83" s="214"/>
      <c r="AR83" s="214"/>
      <c r="AS83" s="214"/>
      <c r="AT83" s="95">
        <v>7</v>
      </c>
      <c r="AU83" s="96"/>
      <c r="AV83" s="96"/>
      <c r="AW83" s="96"/>
      <c r="AX83" s="348"/>
    </row>
    <row r="84" spans="1:60" ht="31.5" customHeight="1" x14ac:dyDescent="0.15">
      <c r="A84" s="130"/>
      <c r="B84" s="131"/>
      <c r="C84" s="131"/>
      <c r="D84" s="131"/>
      <c r="E84" s="131"/>
      <c r="F84" s="132"/>
      <c r="G84" s="302"/>
      <c r="H84" s="302"/>
      <c r="I84" s="302"/>
      <c r="J84" s="302"/>
      <c r="K84" s="302"/>
      <c r="L84" s="302"/>
      <c r="M84" s="302"/>
      <c r="N84" s="302"/>
      <c r="O84" s="302"/>
      <c r="P84" s="302"/>
      <c r="Q84" s="302"/>
      <c r="R84" s="302"/>
      <c r="S84" s="302"/>
      <c r="T84" s="302"/>
      <c r="U84" s="302"/>
      <c r="V84" s="302"/>
      <c r="W84" s="302"/>
      <c r="X84" s="302"/>
      <c r="Y84" s="206" t="s">
        <v>59</v>
      </c>
      <c r="Z84" s="116"/>
      <c r="AA84" s="117"/>
      <c r="AB84" s="98" t="s">
        <v>391</v>
      </c>
      <c r="AC84" s="99"/>
      <c r="AD84" s="100"/>
      <c r="AE84" s="98" t="s">
        <v>392</v>
      </c>
      <c r="AF84" s="99"/>
      <c r="AG84" s="99"/>
      <c r="AH84" s="99"/>
      <c r="AI84" s="100"/>
      <c r="AJ84" s="98" t="s">
        <v>393</v>
      </c>
      <c r="AK84" s="99"/>
      <c r="AL84" s="99"/>
      <c r="AM84" s="99"/>
      <c r="AN84" s="100"/>
      <c r="AO84" s="98" t="s">
        <v>394</v>
      </c>
      <c r="AP84" s="99"/>
      <c r="AQ84" s="99"/>
      <c r="AR84" s="99"/>
      <c r="AS84" s="100"/>
      <c r="AT84" s="98" t="s">
        <v>395</v>
      </c>
      <c r="AU84" s="99"/>
      <c r="AV84" s="99"/>
      <c r="AW84" s="99"/>
      <c r="AX84" s="271"/>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7"/>
      <c r="Z85" s="208"/>
      <c r="AA85" s="209"/>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22.5" hidden="1" customHeight="1" x14ac:dyDescent="0.15">
      <c r="A86" s="127"/>
      <c r="B86" s="128"/>
      <c r="C86" s="128"/>
      <c r="D86" s="128"/>
      <c r="E86" s="128"/>
      <c r="F86" s="129"/>
      <c r="G86" s="301" t="s">
        <v>358</v>
      </c>
      <c r="H86" s="301"/>
      <c r="I86" s="301"/>
      <c r="J86" s="301"/>
      <c r="K86" s="301"/>
      <c r="L86" s="301"/>
      <c r="M86" s="301"/>
      <c r="N86" s="301"/>
      <c r="O86" s="301"/>
      <c r="P86" s="301"/>
      <c r="Q86" s="301"/>
      <c r="R86" s="301"/>
      <c r="S86" s="301"/>
      <c r="T86" s="301"/>
      <c r="U86" s="301"/>
      <c r="V86" s="301"/>
      <c r="W86" s="301"/>
      <c r="X86" s="301"/>
      <c r="Y86" s="531" t="s">
        <v>17</v>
      </c>
      <c r="Z86" s="532"/>
      <c r="AA86" s="533"/>
      <c r="AB86" s="121"/>
      <c r="AC86" s="122"/>
      <c r="AD86" s="123"/>
      <c r="AE86" s="213"/>
      <c r="AF86" s="214"/>
      <c r="AG86" s="214"/>
      <c r="AH86" s="214"/>
      <c r="AI86" s="214"/>
      <c r="AJ86" s="213"/>
      <c r="AK86" s="214"/>
      <c r="AL86" s="214"/>
      <c r="AM86" s="214"/>
      <c r="AN86" s="214"/>
      <c r="AO86" s="213"/>
      <c r="AP86" s="214"/>
      <c r="AQ86" s="214"/>
      <c r="AR86" s="214"/>
      <c r="AS86" s="214"/>
      <c r="AT86" s="95"/>
      <c r="AU86" s="96"/>
      <c r="AV86" s="96"/>
      <c r="AW86" s="96"/>
      <c r="AX86" s="348"/>
    </row>
    <row r="87" spans="1:60" ht="47.1" hidden="1" customHeight="1" x14ac:dyDescent="0.15">
      <c r="A87" s="130"/>
      <c r="B87" s="131"/>
      <c r="C87" s="131"/>
      <c r="D87" s="131"/>
      <c r="E87" s="131"/>
      <c r="F87" s="132"/>
      <c r="G87" s="302"/>
      <c r="H87" s="302"/>
      <c r="I87" s="302"/>
      <c r="J87" s="302"/>
      <c r="K87" s="302"/>
      <c r="L87" s="302"/>
      <c r="M87" s="302"/>
      <c r="N87" s="302"/>
      <c r="O87" s="302"/>
      <c r="P87" s="302"/>
      <c r="Q87" s="302"/>
      <c r="R87" s="302"/>
      <c r="S87" s="302"/>
      <c r="T87" s="302"/>
      <c r="U87" s="302"/>
      <c r="V87" s="302"/>
      <c r="W87" s="302"/>
      <c r="X87" s="302"/>
      <c r="Y87" s="206"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7"/>
      <c r="Z88" s="208"/>
      <c r="AA88" s="209"/>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22.5" hidden="1" customHeight="1" x14ac:dyDescent="0.15">
      <c r="A89" s="127"/>
      <c r="B89" s="128"/>
      <c r="C89" s="128"/>
      <c r="D89" s="128"/>
      <c r="E89" s="128"/>
      <c r="F89" s="129"/>
      <c r="G89" s="301" t="s">
        <v>309</v>
      </c>
      <c r="H89" s="301"/>
      <c r="I89" s="301"/>
      <c r="J89" s="301"/>
      <c r="K89" s="301"/>
      <c r="L89" s="301"/>
      <c r="M89" s="301"/>
      <c r="N89" s="301"/>
      <c r="O89" s="301"/>
      <c r="P89" s="301"/>
      <c r="Q89" s="301"/>
      <c r="R89" s="301"/>
      <c r="S89" s="301"/>
      <c r="T89" s="301"/>
      <c r="U89" s="301"/>
      <c r="V89" s="301"/>
      <c r="W89" s="301"/>
      <c r="X89" s="301"/>
      <c r="Y89" s="531" t="s">
        <v>17</v>
      </c>
      <c r="Z89" s="532"/>
      <c r="AA89" s="533"/>
      <c r="AB89" s="121"/>
      <c r="AC89" s="122"/>
      <c r="AD89" s="123"/>
      <c r="AE89" s="213"/>
      <c r="AF89" s="214"/>
      <c r="AG89" s="214"/>
      <c r="AH89" s="214"/>
      <c r="AI89" s="214"/>
      <c r="AJ89" s="213"/>
      <c r="AK89" s="214"/>
      <c r="AL89" s="214"/>
      <c r="AM89" s="214"/>
      <c r="AN89" s="214"/>
      <c r="AO89" s="213"/>
      <c r="AP89" s="214"/>
      <c r="AQ89" s="214"/>
      <c r="AR89" s="214"/>
      <c r="AS89" s="214"/>
      <c r="AT89" s="95"/>
      <c r="AU89" s="96"/>
      <c r="AV89" s="96"/>
      <c r="AW89" s="96"/>
      <c r="AX89" s="348"/>
    </row>
    <row r="90" spans="1:60" ht="47.1" hidden="1" customHeight="1" x14ac:dyDescent="0.15">
      <c r="A90" s="130"/>
      <c r="B90" s="131"/>
      <c r="C90" s="131"/>
      <c r="D90" s="131"/>
      <c r="E90" s="131"/>
      <c r="F90" s="132"/>
      <c r="G90" s="302"/>
      <c r="H90" s="302"/>
      <c r="I90" s="302"/>
      <c r="J90" s="302"/>
      <c r="K90" s="302"/>
      <c r="L90" s="302"/>
      <c r="M90" s="302"/>
      <c r="N90" s="302"/>
      <c r="O90" s="302"/>
      <c r="P90" s="302"/>
      <c r="Q90" s="302"/>
      <c r="R90" s="302"/>
      <c r="S90" s="302"/>
      <c r="T90" s="302"/>
      <c r="U90" s="302"/>
      <c r="V90" s="302"/>
      <c r="W90" s="302"/>
      <c r="X90" s="302"/>
      <c r="Y90" s="206"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7"/>
      <c r="Z91" s="208"/>
      <c r="AA91" s="209"/>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22.5" hidden="1" customHeight="1" x14ac:dyDescent="0.15">
      <c r="A92" s="127"/>
      <c r="B92" s="128"/>
      <c r="C92" s="128"/>
      <c r="D92" s="128"/>
      <c r="E92" s="128"/>
      <c r="F92" s="129"/>
      <c r="G92" s="301" t="s">
        <v>309</v>
      </c>
      <c r="H92" s="301"/>
      <c r="I92" s="301"/>
      <c r="J92" s="301"/>
      <c r="K92" s="301"/>
      <c r="L92" s="301"/>
      <c r="M92" s="301"/>
      <c r="N92" s="301"/>
      <c r="O92" s="301"/>
      <c r="P92" s="301"/>
      <c r="Q92" s="301"/>
      <c r="R92" s="301"/>
      <c r="S92" s="301"/>
      <c r="T92" s="301"/>
      <c r="U92" s="301"/>
      <c r="V92" s="301"/>
      <c r="W92" s="301"/>
      <c r="X92" s="670"/>
      <c r="Y92" s="531" t="s">
        <v>17</v>
      </c>
      <c r="Z92" s="532"/>
      <c r="AA92" s="533"/>
      <c r="AB92" s="121"/>
      <c r="AC92" s="122"/>
      <c r="AD92" s="123"/>
      <c r="AE92" s="213"/>
      <c r="AF92" s="214"/>
      <c r="AG92" s="214"/>
      <c r="AH92" s="214"/>
      <c r="AI92" s="214"/>
      <c r="AJ92" s="213"/>
      <c r="AK92" s="214"/>
      <c r="AL92" s="214"/>
      <c r="AM92" s="214"/>
      <c r="AN92" s="214"/>
      <c r="AO92" s="213"/>
      <c r="AP92" s="214"/>
      <c r="AQ92" s="214"/>
      <c r="AR92" s="214"/>
      <c r="AS92" s="214"/>
      <c r="AT92" s="95"/>
      <c r="AU92" s="96"/>
      <c r="AV92" s="96"/>
      <c r="AW92" s="96"/>
      <c r="AX92" s="348"/>
    </row>
    <row r="93" spans="1:60" ht="47.1" hidden="1" customHeight="1" x14ac:dyDescent="0.15">
      <c r="A93" s="130"/>
      <c r="B93" s="131"/>
      <c r="C93" s="131"/>
      <c r="D93" s="131"/>
      <c r="E93" s="131"/>
      <c r="F93" s="132"/>
      <c r="G93" s="302"/>
      <c r="H93" s="302"/>
      <c r="I93" s="302"/>
      <c r="J93" s="302"/>
      <c r="K93" s="302"/>
      <c r="L93" s="302"/>
      <c r="M93" s="302"/>
      <c r="N93" s="302"/>
      <c r="O93" s="302"/>
      <c r="P93" s="302"/>
      <c r="Q93" s="302"/>
      <c r="R93" s="302"/>
      <c r="S93" s="302"/>
      <c r="T93" s="302"/>
      <c r="U93" s="302"/>
      <c r="V93" s="302"/>
      <c r="W93" s="302"/>
      <c r="X93" s="671"/>
      <c r="Y93" s="206"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32.25" hidden="1" customHeight="1" x14ac:dyDescent="0.15">
      <c r="A94" s="361"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72"/>
      <c r="Z94" s="673"/>
      <c r="AA94" s="674"/>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75" t="s">
        <v>75</v>
      </c>
      <c r="AU94" s="676"/>
      <c r="AV94" s="676"/>
      <c r="AW94" s="676"/>
      <c r="AX94" s="677"/>
    </row>
    <row r="95" spans="1:60" ht="22.5" hidden="1" customHeight="1" x14ac:dyDescent="0.15">
      <c r="A95" s="127"/>
      <c r="B95" s="128"/>
      <c r="C95" s="128"/>
      <c r="D95" s="128"/>
      <c r="E95" s="128"/>
      <c r="F95" s="129"/>
      <c r="G95" s="301" t="s">
        <v>309</v>
      </c>
      <c r="H95" s="301"/>
      <c r="I95" s="301"/>
      <c r="J95" s="301"/>
      <c r="K95" s="301"/>
      <c r="L95" s="301"/>
      <c r="M95" s="301"/>
      <c r="N95" s="301"/>
      <c r="O95" s="301"/>
      <c r="P95" s="301"/>
      <c r="Q95" s="301"/>
      <c r="R95" s="301"/>
      <c r="S95" s="301"/>
      <c r="T95" s="301"/>
      <c r="U95" s="301"/>
      <c r="V95" s="301"/>
      <c r="W95" s="301"/>
      <c r="X95" s="301"/>
      <c r="Y95" s="531" t="s">
        <v>17</v>
      </c>
      <c r="Z95" s="532"/>
      <c r="AA95" s="533"/>
      <c r="AB95" s="121"/>
      <c r="AC95" s="122"/>
      <c r="AD95" s="123"/>
      <c r="AE95" s="213"/>
      <c r="AF95" s="214"/>
      <c r="AG95" s="214"/>
      <c r="AH95" s="214"/>
      <c r="AI95" s="214"/>
      <c r="AJ95" s="213"/>
      <c r="AK95" s="214"/>
      <c r="AL95" s="214"/>
      <c r="AM95" s="214"/>
      <c r="AN95" s="214"/>
      <c r="AO95" s="213"/>
      <c r="AP95" s="214"/>
      <c r="AQ95" s="214"/>
      <c r="AR95" s="214"/>
      <c r="AS95" s="214"/>
      <c r="AT95" s="95"/>
      <c r="AU95" s="96"/>
      <c r="AV95" s="96"/>
      <c r="AW95" s="96"/>
      <c r="AX95" s="348"/>
    </row>
    <row r="96" spans="1:60" ht="47.1" hidden="1" customHeight="1" x14ac:dyDescent="0.15">
      <c r="A96" s="130"/>
      <c r="B96" s="131"/>
      <c r="C96" s="131"/>
      <c r="D96" s="131"/>
      <c r="E96" s="131"/>
      <c r="F96" s="132"/>
      <c r="G96" s="302"/>
      <c r="H96" s="302"/>
      <c r="I96" s="302"/>
      <c r="J96" s="302"/>
      <c r="K96" s="302"/>
      <c r="L96" s="302"/>
      <c r="M96" s="302"/>
      <c r="N96" s="302"/>
      <c r="O96" s="302"/>
      <c r="P96" s="302"/>
      <c r="Q96" s="302"/>
      <c r="R96" s="302"/>
      <c r="S96" s="302"/>
      <c r="T96" s="302"/>
      <c r="U96" s="302"/>
      <c r="V96" s="302"/>
      <c r="W96" s="302"/>
      <c r="X96" s="302"/>
      <c r="Y96" s="206"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3.1" customHeight="1" x14ac:dyDescent="0.15">
      <c r="A97" s="604" t="s">
        <v>77</v>
      </c>
      <c r="B97" s="605"/>
      <c r="C97" s="633" t="s">
        <v>19</v>
      </c>
      <c r="D97" s="517"/>
      <c r="E97" s="517"/>
      <c r="F97" s="517"/>
      <c r="G97" s="517"/>
      <c r="H97" s="517"/>
      <c r="I97" s="517"/>
      <c r="J97" s="517"/>
      <c r="K97" s="634"/>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18.75" customHeight="1" x14ac:dyDescent="0.15">
      <c r="A98" s="606"/>
      <c r="B98" s="607"/>
      <c r="C98" s="528" t="s">
        <v>396</v>
      </c>
      <c r="D98" s="529"/>
      <c r="E98" s="529"/>
      <c r="F98" s="529"/>
      <c r="G98" s="529"/>
      <c r="H98" s="529"/>
      <c r="I98" s="529"/>
      <c r="J98" s="529"/>
      <c r="K98" s="530"/>
      <c r="L98" s="182">
        <v>2802</v>
      </c>
      <c r="M98" s="183"/>
      <c r="N98" s="183"/>
      <c r="O98" s="183"/>
      <c r="P98" s="183"/>
      <c r="Q98" s="184"/>
      <c r="R98" s="182">
        <v>2772</v>
      </c>
      <c r="S98" s="183"/>
      <c r="T98" s="183"/>
      <c r="U98" s="183"/>
      <c r="V98" s="183"/>
      <c r="W98" s="184"/>
      <c r="X98" s="69" t="s">
        <v>580</v>
      </c>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1"/>
    </row>
    <row r="99" spans="1:50" ht="18.75" customHeight="1" x14ac:dyDescent="0.15">
      <c r="A99" s="606"/>
      <c r="B99" s="607"/>
      <c r="C99" s="601" t="s">
        <v>397</v>
      </c>
      <c r="D99" s="678"/>
      <c r="E99" s="678"/>
      <c r="F99" s="678"/>
      <c r="G99" s="678"/>
      <c r="H99" s="678"/>
      <c r="I99" s="678"/>
      <c r="J99" s="678"/>
      <c r="K99" s="679"/>
      <c r="L99" s="182">
        <v>1935</v>
      </c>
      <c r="M99" s="183"/>
      <c r="N99" s="183"/>
      <c r="O99" s="183"/>
      <c r="P99" s="183"/>
      <c r="Q99" s="184"/>
      <c r="R99" s="182">
        <v>1934</v>
      </c>
      <c r="S99" s="183"/>
      <c r="T99" s="183"/>
      <c r="U99" s="183"/>
      <c r="V99" s="183"/>
      <c r="W99" s="184"/>
      <c r="X99" s="72"/>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4"/>
    </row>
    <row r="100" spans="1:50" ht="18.75" customHeight="1" x14ac:dyDescent="0.15">
      <c r="A100" s="606"/>
      <c r="B100" s="607"/>
      <c r="C100" s="601" t="s">
        <v>400</v>
      </c>
      <c r="D100" s="602"/>
      <c r="E100" s="602"/>
      <c r="F100" s="602"/>
      <c r="G100" s="602"/>
      <c r="H100" s="602"/>
      <c r="I100" s="602"/>
      <c r="J100" s="602"/>
      <c r="K100" s="603"/>
      <c r="L100" s="182">
        <v>735</v>
      </c>
      <c r="M100" s="183"/>
      <c r="N100" s="183"/>
      <c r="O100" s="183"/>
      <c r="P100" s="183"/>
      <c r="Q100" s="184"/>
      <c r="R100" s="182">
        <v>261</v>
      </c>
      <c r="S100" s="183"/>
      <c r="T100" s="183"/>
      <c r="U100" s="183"/>
      <c r="V100" s="183"/>
      <c r="W100" s="184"/>
      <c r="X100" s="72"/>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4"/>
    </row>
    <row r="101" spans="1:50" ht="18.75" customHeight="1" x14ac:dyDescent="0.15">
      <c r="A101" s="606"/>
      <c r="B101" s="607"/>
      <c r="C101" s="601" t="s">
        <v>398</v>
      </c>
      <c r="D101" s="602"/>
      <c r="E101" s="602"/>
      <c r="F101" s="602"/>
      <c r="G101" s="602"/>
      <c r="H101" s="602"/>
      <c r="I101" s="602"/>
      <c r="J101" s="602"/>
      <c r="K101" s="603"/>
      <c r="L101" s="182">
        <v>631</v>
      </c>
      <c r="M101" s="183"/>
      <c r="N101" s="183"/>
      <c r="O101" s="183"/>
      <c r="P101" s="183"/>
      <c r="Q101" s="184"/>
      <c r="R101" s="182">
        <v>1494</v>
      </c>
      <c r="S101" s="183"/>
      <c r="T101" s="183"/>
      <c r="U101" s="183"/>
      <c r="V101" s="183"/>
      <c r="W101" s="184"/>
      <c r="X101" s="72"/>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4"/>
    </row>
    <row r="102" spans="1:50" ht="18" customHeight="1" x14ac:dyDescent="0.15">
      <c r="A102" s="606"/>
      <c r="B102" s="607"/>
      <c r="C102" s="601" t="s">
        <v>399</v>
      </c>
      <c r="D102" s="602"/>
      <c r="E102" s="602"/>
      <c r="F102" s="602"/>
      <c r="G102" s="602"/>
      <c r="H102" s="602"/>
      <c r="I102" s="602"/>
      <c r="J102" s="602"/>
      <c r="K102" s="603"/>
      <c r="L102" s="182">
        <v>624</v>
      </c>
      <c r="M102" s="183"/>
      <c r="N102" s="183"/>
      <c r="O102" s="183"/>
      <c r="P102" s="183"/>
      <c r="Q102" s="184"/>
      <c r="R102" s="182">
        <v>612</v>
      </c>
      <c r="S102" s="183"/>
      <c r="T102" s="183"/>
      <c r="U102" s="183"/>
      <c r="V102" s="183"/>
      <c r="W102" s="184"/>
      <c r="X102" s="72"/>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4"/>
    </row>
    <row r="103" spans="1:50" ht="18.75" customHeight="1" x14ac:dyDescent="0.15">
      <c r="A103" s="606"/>
      <c r="B103" s="607"/>
      <c r="C103" s="610" t="s">
        <v>572</v>
      </c>
      <c r="D103" s="611"/>
      <c r="E103" s="611"/>
      <c r="F103" s="611"/>
      <c r="G103" s="611"/>
      <c r="H103" s="611"/>
      <c r="I103" s="611"/>
      <c r="J103" s="611"/>
      <c r="K103" s="612"/>
      <c r="L103" s="182">
        <v>1708.9</v>
      </c>
      <c r="M103" s="183"/>
      <c r="N103" s="183"/>
      <c r="O103" s="183"/>
      <c r="P103" s="183"/>
      <c r="Q103" s="184"/>
      <c r="R103" s="182">
        <v>2147.9</v>
      </c>
      <c r="S103" s="183"/>
      <c r="T103" s="183"/>
      <c r="U103" s="183"/>
      <c r="V103" s="183"/>
      <c r="W103" s="184"/>
      <c r="X103" s="72"/>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4"/>
    </row>
    <row r="104" spans="1:50" ht="21" customHeight="1" thickBot="1" x14ac:dyDescent="0.2">
      <c r="A104" s="608"/>
      <c r="B104" s="609"/>
      <c r="C104" s="595" t="s">
        <v>22</v>
      </c>
      <c r="D104" s="596"/>
      <c r="E104" s="596"/>
      <c r="F104" s="596"/>
      <c r="G104" s="596"/>
      <c r="H104" s="596"/>
      <c r="I104" s="596"/>
      <c r="J104" s="596"/>
      <c r="K104" s="597"/>
      <c r="L104" s="598">
        <f>SUM(L98:Q103)</f>
        <v>8435.9</v>
      </c>
      <c r="M104" s="599"/>
      <c r="N104" s="599"/>
      <c r="O104" s="599"/>
      <c r="P104" s="599"/>
      <c r="Q104" s="600"/>
      <c r="R104" s="598">
        <f>SUM(R98:W103)</f>
        <v>9220.9</v>
      </c>
      <c r="S104" s="599"/>
      <c r="T104" s="599"/>
      <c r="U104" s="599"/>
      <c r="V104" s="599"/>
      <c r="W104" s="600"/>
      <c r="X104" s="75"/>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7"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38"/>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2.75" customHeight="1" x14ac:dyDescent="0.15">
      <c r="A108" s="645" t="s">
        <v>312</v>
      </c>
      <c r="B108" s="646"/>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29" t="s">
        <v>374</v>
      </c>
      <c r="AE108" s="330"/>
      <c r="AF108" s="330"/>
      <c r="AG108" s="340" t="s">
        <v>402</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7"/>
      <c r="B109" s="648"/>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36"/>
      <c r="AD109" s="329" t="s">
        <v>374</v>
      </c>
      <c r="AE109" s="330"/>
      <c r="AF109" s="330"/>
      <c r="AG109" s="281" t="s">
        <v>526</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15">
      <c r="A110" s="649"/>
      <c r="B110" s="650"/>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9" t="s">
        <v>374</v>
      </c>
      <c r="AE110" s="330"/>
      <c r="AF110" s="330"/>
      <c r="AG110" s="281" t="s">
        <v>526</v>
      </c>
      <c r="AH110" s="258"/>
      <c r="AI110" s="258"/>
      <c r="AJ110" s="258"/>
      <c r="AK110" s="258"/>
      <c r="AL110" s="258"/>
      <c r="AM110" s="258"/>
      <c r="AN110" s="258"/>
      <c r="AO110" s="258"/>
      <c r="AP110" s="258"/>
      <c r="AQ110" s="258"/>
      <c r="AR110" s="258"/>
      <c r="AS110" s="258"/>
      <c r="AT110" s="258"/>
      <c r="AU110" s="258"/>
      <c r="AV110" s="258"/>
      <c r="AW110" s="258"/>
      <c r="AX110" s="282"/>
    </row>
    <row r="111" spans="1:50" ht="69.75" customHeight="1" x14ac:dyDescent="0.15">
      <c r="A111" s="262" t="s">
        <v>46</v>
      </c>
      <c r="B111" s="263"/>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75" t="s">
        <v>374</v>
      </c>
      <c r="AE111" s="276"/>
      <c r="AF111" s="276"/>
      <c r="AG111" s="278" t="s">
        <v>403</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60" t="s">
        <v>401</v>
      </c>
      <c r="AE112" s="261"/>
      <c r="AF112" s="261"/>
      <c r="AG112" s="644"/>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36"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60" t="s">
        <v>374</v>
      </c>
      <c r="AE113" s="261"/>
      <c r="AF113" s="261"/>
      <c r="AG113" s="281" t="s">
        <v>526</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60" t="s">
        <v>374</v>
      </c>
      <c r="AE114" s="261"/>
      <c r="AF114" s="261"/>
      <c r="AG114" s="281" t="s">
        <v>526</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9"/>
      <c r="AD115" s="260" t="s">
        <v>374</v>
      </c>
      <c r="AE115" s="261"/>
      <c r="AF115" s="261"/>
      <c r="AG115" s="281" t="s">
        <v>526</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9"/>
      <c r="AD116" s="260" t="s">
        <v>401</v>
      </c>
      <c r="AE116" s="261"/>
      <c r="AF116" s="261"/>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18" customHeight="1" x14ac:dyDescent="0.15">
      <c r="A117" s="266"/>
      <c r="B117" s="267"/>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374</v>
      </c>
      <c r="AE117" s="330"/>
      <c r="AF117" s="334"/>
      <c r="AG117" s="281" t="s">
        <v>526</v>
      </c>
      <c r="AH117" s="258"/>
      <c r="AI117" s="258"/>
      <c r="AJ117" s="258"/>
      <c r="AK117" s="258"/>
      <c r="AL117" s="258"/>
      <c r="AM117" s="258"/>
      <c r="AN117" s="258"/>
      <c r="AO117" s="258"/>
      <c r="AP117" s="258"/>
      <c r="AQ117" s="258"/>
      <c r="AR117" s="258"/>
      <c r="AS117" s="258"/>
      <c r="AT117" s="258"/>
      <c r="AU117" s="258"/>
      <c r="AV117" s="258"/>
      <c r="AW117" s="258"/>
      <c r="AX117" s="282"/>
      <c r="BG117" s="10"/>
      <c r="BH117" s="10"/>
      <c r="BI117" s="10"/>
      <c r="BJ117" s="10"/>
    </row>
    <row r="118" spans="1:64" ht="133.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374</v>
      </c>
      <c r="AE118" s="276"/>
      <c r="AF118" s="277"/>
      <c r="AG118" s="278" t="s">
        <v>520</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3" t="s">
        <v>374</v>
      </c>
      <c r="AE119" s="344"/>
      <c r="AF119" s="344"/>
      <c r="AG119" s="281" t="s">
        <v>526</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60" t="s">
        <v>374</v>
      </c>
      <c r="AE120" s="261"/>
      <c r="AF120" s="261"/>
      <c r="AG120" s="281" t="s">
        <v>526</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60" t="s">
        <v>374</v>
      </c>
      <c r="AE121" s="261"/>
      <c r="AF121" s="261"/>
      <c r="AG121" s="281" t="s">
        <v>526</v>
      </c>
      <c r="AH121" s="258"/>
      <c r="AI121" s="258"/>
      <c r="AJ121" s="258"/>
      <c r="AK121" s="258"/>
      <c r="AL121" s="258"/>
      <c r="AM121" s="258"/>
      <c r="AN121" s="258"/>
      <c r="AO121" s="258"/>
      <c r="AP121" s="258"/>
      <c r="AQ121" s="258"/>
      <c r="AR121" s="258"/>
      <c r="AS121" s="258"/>
      <c r="AT121" s="258"/>
      <c r="AU121" s="258"/>
      <c r="AV121" s="258"/>
      <c r="AW121" s="258"/>
      <c r="AX121" s="282"/>
    </row>
    <row r="122" spans="1:64" ht="33.6" customHeight="1" x14ac:dyDescent="0.15">
      <c r="A122" s="248" t="s">
        <v>80</v>
      </c>
      <c r="B122" s="249"/>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75" t="s">
        <v>401</v>
      </c>
      <c r="AE122" s="276"/>
      <c r="AF122" s="276"/>
      <c r="AG122" s="320"/>
      <c r="AH122" s="242"/>
      <c r="AI122" s="242"/>
      <c r="AJ122" s="242"/>
      <c r="AK122" s="242"/>
      <c r="AL122" s="242"/>
      <c r="AM122" s="242"/>
      <c r="AN122" s="242"/>
      <c r="AO122" s="242"/>
      <c r="AP122" s="242"/>
      <c r="AQ122" s="242"/>
      <c r="AR122" s="242"/>
      <c r="AS122" s="242"/>
      <c r="AT122" s="242"/>
      <c r="AU122" s="242"/>
      <c r="AV122" s="242"/>
      <c r="AW122" s="242"/>
      <c r="AX122" s="321"/>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2"/>
      <c r="AH123" s="244"/>
      <c r="AI123" s="244"/>
      <c r="AJ123" s="244"/>
      <c r="AK123" s="244"/>
      <c r="AL123" s="244"/>
      <c r="AM123" s="244"/>
      <c r="AN123" s="244"/>
      <c r="AO123" s="244"/>
      <c r="AP123" s="244"/>
      <c r="AQ123" s="244"/>
      <c r="AR123" s="244"/>
      <c r="AS123" s="244"/>
      <c r="AT123" s="244"/>
      <c r="AU123" s="244"/>
      <c r="AV123" s="244"/>
      <c r="AW123" s="244"/>
      <c r="AX123" s="323"/>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2"/>
      <c r="AH124" s="244"/>
      <c r="AI124" s="244"/>
      <c r="AJ124" s="244"/>
      <c r="AK124" s="244"/>
      <c r="AL124" s="244"/>
      <c r="AM124" s="244"/>
      <c r="AN124" s="244"/>
      <c r="AO124" s="244"/>
      <c r="AP124" s="244"/>
      <c r="AQ124" s="244"/>
      <c r="AR124" s="244"/>
      <c r="AS124" s="244"/>
      <c r="AT124" s="244"/>
      <c r="AU124" s="244"/>
      <c r="AV124" s="244"/>
      <c r="AW124" s="244"/>
      <c r="AX124" s="323"/>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48"/>
      <c r="U125" s="549"/>
      <c r="V125" s="549"/>
      <c r="W125" s="549"/>
      <c r="X125" s="549"/>
      <c r="Y125" s="549"/>
      <c r="Z125" s="549"/>
      <c r="AA125" s="549"/>
      <c r="AB125" s="549"/>
      <c r="AC125" s="549"/>
      <c r="AD125" s="549"/>
      <c r="AE125" s="549"/>
      <c r="AF125" s="550"/>
      <c r="AG125" s="324"/>
      <c r="AH125" s="246"/>
      <c r="AI125" s="246"/>
      <c r="AJ125" s="246"/>
      <c r="AK125" s="246"/>
      <c r="AL125" s="246"/>
      <c r="AM125" s="246"/>
      <c r="AN125" s="246"/>
      <c r="AO125" s="246"/>
      <c r="AP125" s="246"/>
      <c r="AQ125" s="246"/>
      <c r="AR125" s="246"/>
      <c r="AS125" s="246"/>
      <c r="AT125" s="246"/>
      <c r="AU125" s="246"/>
      <c r="AV125" s="246"/>
      <c r="AW125" s="246"/>
      <c r="AX125" s="325"/>
    </row>
    <row r="126" spans="1:64" ht="57" customHeight="1" x14ac:dyDescent="0.15">
      <c r="A126" s="262" t="s">
        <v>58</v>
      </c>
      <c r="B126" s="384"/>
      <c r="C126" s="374" t="s">
        <v>64</v>
      </c>
      <c r="D126" s="417"/>
      <c r="E126" s="417"/>
      <c r="F126" s="418"/>
      <c r="G126" s="378" t="s">
        <v>404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2" t="s">
        <v>68</v>
      </c>
      <c r="D127" s="583"/>
      <c r="E127" s="583"/>
      <c r="F127" s="584"/>
      <c r="G127" s="585" t="s">
        <v>405</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66"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75" customHeight="1" thickBot="1" x14ac:dyDescent="0.2">
      <c r="A131" s="381" t="s">
        <v>306</v>
      </c>
      <c r="B131" s="382"/>
      <c r="C131" s="382"/>
      <c r="D131" s="382"/>
      <c r="E131" s="383"/>
      <c r="F131" s="409" t="s">
        <v>574</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80.25" customHeight="1" thickBot="1" x14ac:dyDescent="0.2">
      <c r="A133" s="545" t="s">
        <v>575</v>
      </c>
      <c r="B133" s="546"/>
      <c r="C133" s="546"/>
      <c r="D133" s="546"/>
      <c r="E133" s="547"/>
      <c r="F133" s="412" t="s">
        <v>579</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1" t="s">
        <v>224</v>
      </c>
      <c r="B137" s="317"/>
      <c r="C137" s="317"/>
      <c r="D137" s="317"/>
      <c r="E137" s="317"/>
      <c r="F137" s="317"/>
      <c r="G137" s="536">
        <v>519</v>
      </c>
      <c r="H137" s="537"/>
      <c r="I137" s="537"/>
      <c r="J137" s="537"/>
      <c r="K137" s="537"/>
      <c r="L137" s="537"/>
      <c r="M137" s="537"/>
      <c r="N137" s="537"/>
      <c r="O137" s="537"/>
      <c r="P137" s="538"/>
      <c r="Q137" s="317" t="s">
        <v>225</v>
      </c>
      <c r="R137" s="317"/>
      <c r="S137" s="317"/>
      <c r="T137" s="317"/>
      <c r="U137" s="317"/>
      <c r="V137" s="317"/>
      <c r="W137" s="536">
        <v>497</v>
      </c>
      <c r="X137" s="537"/>
      <c r="Y137" s="537"/>
      <c r="Z137" s="537"/>
      <c r="AA137" s="537"/>
      <c r="AB137" s="537"/>
      <c r="AC137" s="537"/>
      <c r="AD137" s="537"/>
      <c r="AE137" s="537"/>
      <c r="AF137" s="538"/>
      <c r="AG137" s="317" t="s">
        <v>226</v>
      </c>
      <c r="AH137" s="317"/>
      <c r="AI137" s="317"/>
      <c r="AJ137" s="317"/>
      <c r="AK137" s="317"/>
      <c r="AL137" s="317"/>
      <c r="AM137" s="508">
        <v>543</v>
      </c>
      <c r="AN137" s="509"/>
      <c r="AO137" s="509"/>
      <c r="AP137" s="509"/>
      <c r="AQ137" s="509"/>
      <c r="AR137" s="509"/>
      <c r="AS137" s="509"/>
      <c r="AT137" s="509"/>
      <c r="AU137" s="509"/>
      <c r="AV137" s="510"/>
      <c r="AW137" s="12"/>
      <c r="AX137" s="13"/>
    </row>
    <row r="138" spans="1:50" ht="19.899999999999999" customHeight="1" thickBot="1" x14ac:dyDescent="0.2">
      <c r="A138" s="512" t="s">
        <v>227</v>
      </c>
      <c r="B138" s="415"/>
      <c r="C138" s="415"/>
      <c r="D138" s="415"/>
      <c r="E138" s="415"/>
      <c r="F138" s="415"/>
      <c r="G138" s="314">
        <v>208</v>
      </c>
      <c r="H138" s="315"/>
      <c r="I138" s="315"/>
      <c r="J138" s="315"/>
      <c r="K138" s="315"/>
      <c r="L138" s="315"/>
      <c r="M138" s="315"/>
      <c r="N138" s="315"/>
      <c r="O138" s="315"/>
      <c r="P138" s="316"/>
      <c r="Q138" s="415" t="s">
        <v>228</v>
      </c>
      <c r="R138" s="415"/>
      <c r="S138" s="415"/>
      <c r="T138" s="415"/>
      <c r="U138" s="415"/>
      <c r="V138" s="415"/>
      <c r="W138" s="314">
        <v>201</v>
      </c>
      <c r="X138" s="315"/>
      <c r="Y138" s="315"/>
      <c r="Z138" s="315"/>
      <c r="AA138" s="315"/>
      <c r="AB138" s="315"/>
      <c r="AC138" s="315"/>
      <c r="AD138" s="315"/>
      <c r="AE138" s="315"/>
      <c r="AF138" s="316"/>
      <c r="AG138" s="318"/>
      <c r="AH138" s="319"/>
      <c r="AI138" s="319"/>
      <c r="AJ138" s="319"/>
      <c r="AK138" s="319"/>
      <c r="AL138" s="319"/>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426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5"/>
    </row>
    <row r="180" spans="1:50" ht="24.75" customHeight="1" x14ac:dyDescent="0.15">
      <c r="A180" s="361"/>
      <c r="B180" s="362"/>
      <c r="C180" s="362"/>
      <c r="D180" s="362"/>
      <c r="E180" s="362"/>
      <c r="F180" s="363"/>
      <c r="G180" s="352" t="s">
        <v>411</v>
      </c>
      <c r="H180" s="353"/>
      <c r="I180" s="353"/>
      <c r="J180" s="353"/>
      <c r="K180" s="354"/>
      <c r="L180" s="355" t="s">
        <v>412</v>
      </c>
      <c r="M180" s="356"/>
      <c r="N180" s="356"/>
      <c r="O180" s="356"/>
      <c r="P180" s="356"/>
      <c r="Q180" s="356"/>
      <c r="R180" s="356"/>
      <c r="S180" s="356"/>
      <c r="T180" s="356"/>
      <c r="U180" s="356"/>
      <c r="V180" s="356"/>
      <c r="W180" s="356"/>
      <c r="X180" s="357"/>
      <c r="Y180" s="387">
        <v>71</v>
      </c>
      <c r="Z180" s="388"/>
      <c r="AA180" s="388"/>
      <c r="AB180" s="389"/>
      <c r="AC180" s="352" t="s">
        <v>423</v>
      </c>
      <c r="AD180" s="353"/>
      <c r="AE180" s="353"/>
      <c r="AF180" s="353"/>
      <c r="AG180" s="354"/>
      <c r="AH180" s="355" t="s">
        <v>424</v>
      </c>
      <c r="AI180" s="356"/>
      <c r="AJ180" s="356"/>
      <c r="AK180" s="356"/>
      <c r="AL180" s="356"/>
      <c r="AM180" s="356"/>
      <c r="AN180" s="356"/>
      <c r="AO180" s="356"/>
      <c r="AP180" s="356"/>
      <c r="AQ180" s="356"/>
      <c r="AR180" s="356"/>
      <c r="AS180" s="356"/>
      <c r="AT180" s="357"/>
      <c r="AU180" s="466">
        <v>115</v>
      </c>
      <c r="AV180" s="467"/>
      <c r="AW180" s="467"/>
      <c r="AX180" s="468"/>
    </row>
    <row r="181" spans="1:50" ht="24.75" customHeight="1" x14ac:dyDescent="0.15">
      <c r="A181" s="361"/>
      <c r="B181" s="362"/>
      <c r="C181" s="362"/>
      <c r="D181" s="362"/>
      <c r="E181" s="362"/>
      <c r="F181" s="363"/>
      <c r="G181" s="352" t="s">
        <v>411</v>
      </c>
      <c r="H181" s="402"/>
      <c r="I181" s="402"/>
      <c r="J181" s="402"/>
      <c r="K181" s="403"/>
      <c r="L181" s="355" t="s">
        <v>413</v>
      </c>
      <c r="M181" s="404"/>
      <c r="N181" s="404"/>
      <c r="O181" s="404"/>
      <c r="P181" s="404"/>
      <c r="Q181" s="404"/>
      <c r="R181" s="404"/>
      <c r="S181" s="404"/>
      <c r="T181" s="404"/>
      <c r="U181" s="404"/>
      <c r="V181" s="404"/>
      <c r="W181" s="404"/>
      <c r="X181" s="405"/>
      <c r="Y181" s="387">
        <v>32</v>
      </c>
      <c r="Z181" s="388"/>
      <c r="AA181" s="388"/>
      <c r="AB181" s="389"/>
      <c r="AC181" s="551" t="s">
        <v>420</v>
      </c>
      <c r="AD181" s="552"/>
      <c r="AE181" s="552"/>
      <c r="AF181" s="552"/>
      <c r="AG181" s="553"/>
      <c r="AH181" s="554" t="s">
        <v>422</v>
      </c>
      <c r="AI181" s="555"/>
      <c r="AJ181" s="555"/>
      <c r="AK181" s="555"/>
      <c r="AL181" s="555"/>
      <c r="AM181" s="555"/>
      <c r="AN181" s="555"/>
      <c r="AO181" s="555"/>
      <c r="AP181" s="555"/>
      <c r="AQ181" s="555"/>
      <c r="AR181" s="555"/>
      <c r="AS181" s="555"/>
      <c r="AT181" s="556"/>
      <c r="AU181" s="387">
        <v>17</v>
      </c>
      <c r="AV181" s="388"/>
      <c r="AW181" s="388"/>
      <c r="AX181" s="557"/>
    </row>
    <row r="182" spans="1:50" ht="24.75" customHeight="1" x14ac:dyDescent="0.15">
      <c r="A182" s="361"/>
      <c r="B182" s="362"/>
      <c r="C182" s="362"/>
      <c r="D182" s="362"/>
      <c r="E182" s="362"/>
      <c r="F182" s="363"/>
      <c r="G182" s="551" t="s">
        <v>415</v>
      </c>
      <c r="H182" s="552"/>
      <c r="I182" s="552"/>
      <c r="J182" s="552"/>
      <c r="K182" s="553"/>
      <c r="L182" s="554" t="s">
        <v>410</v>
      </c>
      <c r="M182" s="555"/>
      <c r="N182" s="555"/>
      <c r="O182" s="555"/>
      <c r="P182" s="555"/>
      <c r="Q182" s="555"/>
      <c r="R182" s="555"/>
      <c r="S182" s="555"/>
      <c r="T182" s="555"/>
      <c r="U182" s="555"/>
      <c r="V182" s="555"/>
      <c r="W182" s="555"/>
      <c r="X182" s="556"/>
      <c r="Y182" s="466">
        <v>20</v>
      </c>
      <c r="Z182" s="467"/>
      <c r="AA182" s="467"/>
      <c r="AB182" s="558"/>
      <c r="AC182" s="352"/>
      <c r="AD182" s="353"/>
      <c r="AE182" s="353"/>
      <c r="AF182" s="353"/>
      <c r="AG182" s="354"/>
      <c r="AH182" s="355"/>
      <c r="AI182" s="356"/>
      <c r="AJ182" s="356"/>
      <c r="AK182" s="356"/>
      <c r="AL182" s="356"/>
      <c r="AM182" s="356"/>
      <c r="AN182" s="356"/>
      <c r="AO182" s="356"/>
      <c r="AP182" s="356"/>
      <c r="AQ182" s="356"/>
      <c r="AR182" s="356"/>
      <c r="AS182" s="356"/>
      <c r="AT182" s="357"/>
      <c r="AU182" s="387"/>
      <c r="AV182" s="388"/>
      <c r="AW182" s="388"/>
      <c r="AX182" s="557"/>
    </row>
    <row r="183" spans="1:50" ht="24.75" customHeight="1" x14ac:dyDescent="0.15">
      <c r="A183" s="361"/>
      <c r="B183" s="362"/>
      <c r="C183" s="362"/>
      <c r="D183" s="362"/>
      <c r="E183" s="362"/>
      <c r="F183" s="363"/>
      <c r="G183" s="352"/>
      <c r="H183" s="353"/>
      <c r="I183" s="353"/>
      <c r="J183" s="353"/>
      <c r="K183" s="354"/>
      <c r="L183" s="355"/>
      <c r="M183" s="356"/>
      <c r="N183" s="356"/>
      <c r="O183" s="356"/>
      <c r="P183" s="356"/>
      <c r="Q183" s="356"/>
      <c r="R183" s="356"/>
      <c r="S183" s="356"/>
      <c r="T183" s="356"/>
      <c r="U183" s="356"/>
      <c r="V183" s="356"/>
      <c r="W183" s="356"/>
      <c r="X183" s="357"/>
      <c r="Y183" s="387"/>
      <c r="Z183" s="388"/>
      <c r="AA183" s="388"/>
      <c r="AB183" s="389"/>
      <c r="AC183" s="352"/>
      <c r="AD183" s="353"/>
      <c r="AE183" s="353"/>
      <c r="AF183" s="353"/>
      <c r="AG183" s="354"/>
      <c r="AH183" s="355"/>
      <c r="AI183" s="356"/>
      <c r="AJ183" s="356"/>
      <c r="AK183" s="356"/>
      <c r="AL183" s="356"/>
      <c r="AM183" s="356"/>
      <c r="AN183" s="356"/>
      <c r="AO183" s="356"/>
      <c r="AP183" s="356"/>
      <c r="AQ183" s="356"/>
      <c r="AR183" s="356"/>
      <c r="AS183" s="356"/>
      <c r="AT183" s="357"/>
      <c r="AU183" s="387"/>
      <c r="AV183" s="388"/>
      <c r="AW183" s="388"/>
      <c r="AX183" s="557"/>
    </row>
    <row r="184" spans="1:50" ht="24.75" customHeight="1" x14ac:dyDescent="0.15">
      <c r="A184" s="361"/>
      <c r="B184" s="362"/>
      <c r="C184" s="362"/>
      <c r="D184" s="362"/>
      <c r="E184" s="362"/>
      <c r="F184" s="363"/>
      <c r="G184" s="352"/>
      <c r="H184" s="402"/>
      <c r="I184" s="402"/>
      <c r="J184" s="402"/>
      <c r="K184" s="403"/>
      <c r="L184" s="355"/>
      <c r="M184" s="404"/>
      <c r="N184" s="404"/>
      <c r="O184" s="404"/>
      <c r="P184" s="404"/>
      <c r="Q184" s="404"/>
      <c r="R184" s="404"/>
      <c r="S184" s="404"/>
      <c r="T184" s="404"/>
      <c r="U184" s="404"/>
      <c r="V184" s="404"/>
      <c r="W184" s="404"/>
      <c r="X184" s="405"/>
      <c r="Y184" s="387"/>
      <c r="Z184" s="388"/>
      <c r="AA184" s="388"/>
      <c r="AB184" s="389"/>
      <c r="AC184" s="352"/>
      <c r="AD184" s="353"/>
      <c r="AE184" s="353"/>
      <c r="AF184" s="353"/>
      <c r="AG184" s="354"/>
      <c r="AH184" s="355"/>
      <c r="AI184" s="356"/>
      <c r="AJ184" s="356"/>
      <c r="AK184" s="356"/>
      <c r="AL184" s="356"/>
      <c r="AM184" s="356"/>
      <c r="AN184" s="356"/>
      <c r="AO184" s="356"/>
      <c r="AP184" s="356"/>
      <c r="AQ184" s="356"/>
      <c r="AR184" s="356"/>
      <c r="AS184" s="356"/>
      <c r="AT184" s="357"/>
      <c r="AU184" s="387"/>
      <c r="AV184" s="388"/>
      <c r="AW184" s="388"/>
      <c r="AX184" s="557"/>
    </row>
    <row r="185" spans="1:50" ht="24.75" customHeight="1" x14ac:dyDescent="0.15">
      <c r="A185" s="361"/>
      <c r="B185" s="362"/>
      <c r="C185" s="362"/>
      <c r="D185" s="362"/>
      <c r="E185" s="362"/>
      <c r="F185" s="363"/>
      <c r="G185" s="352"/>
      <c r="H185" s="402"/>
      <c r="I185" s="402"/>
      <c r="J185" s="402"/>
      <c r="K185" s="403"/>
      <c r="L185" s="355"/>
      <c r="M185" s="404"/>
      <c r="N185" s="404"/>
      <c r="O185" s="404"/>
      <c r="P185" s="404"/>
      <c r="Q185" s="404"/>
      <c r="R185" s="404"/>
      <c r="S185" s="404"/>
      <c r="T185" s="404"/>
      <c r="U185" s="404"/>
      <c r="V185" s="404"/>
      <c r="W185" s="404"/>
      <c r="X185" s="405"/>
      <c r="Y185" s="387"/>
      <c r="Z185" s="388"/>
      <c r="AA185" s="388"/>
      <c r="AB185" s="389"/>
      <c r="AC185" s="352"/>
      <c r="AD185" s="353"/>
      <c r="AE185" s="353"/>
      <c r="AF185" s="353"/>
      <c r="AG185" s="354"/>
      <c r="AH185" s="355"/>
      <c r="AI185" s="356"/>
      <c r="AJ185" s="356"/>
      <c r="AK185" s="356"/>
      <c r="AL185" s="356"/>
      <c r="AM185" s="356"/>
      <c r="AN185" s="356"/>
      <c r="AO185" s="356"/>
      <c r="AP185" s="356"/>
      <c r="AQ185" s="356"/>
      <c r="AR185" s="356"/>
      <c r="AS185" s="356"/>
      <c r="AT185" s="357"/>
      <c r="AU185" s="387"/>
      <c r="AV185" s="388"/>
      <c r="AW185" s="388"/>
      <c r="AX185" s="557"/>
    </row>
    <row r="186" spans="1:50" ht="24.75" customHeight="1" x14ac:dyDescent="0.15">
      <c r="A186" s="361"/>
      <c r="B186" s="362"/>
      <c r="C186" s="362"/>
      <c r="D186" s="362"/>
      <c r="E186" s="362"/>
      <c r="F186" s="363"/>
      <c r="G186" s="352"/>
      <c r="H186" s="402"/>
      <c r="I186" s="402"/>
      <c r="J186" s="402"/>
      <c r="K186" s="403"/>
      <c r="L186" s="355"/>
      <c r="M186" s="404"/>
      <c r="N186" s="404"/>
      <c r="O186" s="404"/>
      <c r="P186" s="404"/>
      <c r="Q186" s="404"/>
      <c r="R186" s="404"/>
      <c r="S186" s="404"/>
      <c r="T186" s="404"/>
      <c r="U186" s="404"/>
      <c r="V186" s="404"/>
      <c r="W186" s="404"/>
      <c r="X186" s="405"/>
      <c r="Y186" s="387"/>
      <c r="Z186" s="388"/>
      <c r="AA186" s="388"/>
      <c r="AB186" s="389"/>
      <c r="AC186" s="352"/>
      <c r="AD186" s="353"/>
      <c r="AE186" s="353"/>
      <c r="AF186" s="353"/>
      <c r="AG186" s="354"/>
      <c r="AH186" s="355"/>
      <c r="AI186" s="356"/>
      <c r="AJ186" s="356"/>
      <c r="AK186" s="356"/>
      <c r="AL186" s="356"/>
      <c r="AM186" s="356"/>
      <c r="AN186" s="356"/>
      <c r="AO186" s="356"/>
      <c r="AP186" s="356"/>
      <c r="AQ186" s="356"/>
      <c r="AR186" s="356"/>
      <c r="AS186" s="356"/>
      <c r="AT186" s="357"/>
      <c r="AU186" s="387"/>
      <c r="AV186" s="388"/>
      <c r="AW186" s="388"/>
      <c r="AX186" s="557"/>
    </row>
    <row r="187" spans="1:50" ht="24.75" customHeight="1" x14ac:dyDescent="0.15">
      <c r="A187" s="361"/>
      <c r="B187" s="362"/>
      <c r="C187" s="362"/>
      <c r="D187" s="362"/>
      <c r="E187" s="362"/>
      <c r="F187" s="363"/>
      <c r="G187" s="352"/>
      <c r="H187" s="402"/>
      <c r="I187" s="402"/>
      <c r="J187" s="402"/>
      <c r="K187" s="403"/>
      <c r="L187" s="355"/>
      <c r="M187" s="404"/>
      <c r="N187" s="404"/>
      <c r="O187" s="404"/>
      <c r="P187" s="404"/>
      <c r="Q187" s="404"/>
      <c r="R187" s="404"/>
      <c r="S187" s="404"/>
      <c r="T187" s="404"/>
      <c r="U187" s="404"/>
      <c r="V187" s="404"/>
      <c r="W187" s="404"/>
      <c r="X187" s="405"/>
      <c r="Y187" s="387"/>
      <c r="Z187" s="388"/>
      <c r="AA187" s="388"/>
      <c r="AB187" s="389"/>
      <c r="AC187" s="352"/>
      <c r="AD187" s="353"/>
      <c r="AE187" s="353"/>
      <c r="AF187" s="353"/>
      <c r="AG187" s="354"/>
      <c r="AH187" s="355"/>
      <c r="AI187" s="356"/>
      <c r="AJ187" s="356"/>
      <c r="AK187" s="356"/>
      <c r="AL187" s="356"/>
      <c r="AM187" s="356"/>
      <c r="AN187" s="356"/>
      <c r="AO187" s="356"/>
      <c r="AP187" s="356"/>
      <c r="AQ187" s="356"/>
      <c r="AR187" s="356"/>
      <c r="AS187" s="356"/>
      <c r="AT187" s="357"/>
      <c r="AU187" s="387"/>
      <c r="AV187" s="388"/>
      <c r="AW187" s="388"/>
      <c r="AX187" s="557"/>
    </row>
    <row r="188" spans="1:50" ht="24.75" customHeight="1" x14ac:dyDescent="0.15">
      <c r="A188" s="361"/>
      <c r="B188" s="362"/>
      <c r="C188" s="362"/>
      <c r="D188" s="362"/>
      <c r="E188" s="362"/>
      <c r="F188" s="363"/>
      <c r="G188" s="352"/>
      <c r="H188" s="353"/>
      <c r="I188" s="353"/>
      <c r="J188" s="353"/>
      <c r="K188" s="354"/>
      <c r="L188" s="355"/>
      <c r="M188" s="356"/>
      <c r="N188" s="356"/>
      <c r="O188" s="356"/>
      <c r="P188" s="356"/>
      <c r="Q188" s="356"/>
      <c r="R188" s="356"/>
      <c r="S188" s="356"/>
      <c r="T188" s="356"/>
      <c r="U188" s="356"/>
      <c r="V188" s="356"/>
      <c r="W188" s="356"/>
      <c r="X188" s="357"/>
      <c r="Y188" s="387"/>
      <c r="Z188" s="388"/>
      <c r="AA188" s="388"/>
      <c r="AB188" s="389"/>
      <c r="AC188" s="352"/>
      <c r="AD188" s="353"/>
      <c r="AE188" s="353"/>
      <c r="AF188" s="353"/>
      <c r="AG188" s="354"/>
      <c r="AH188" s="355"/>
      <c r="AI188" s="356"/>
      <c r="AJ188" s="356"/>
      <c r="AK188" s="356"/>
      <c r="AL188" s="356"/>
      <c r="AM188" s="356"/>
      <c r="AN188" s="356"/>
      <c r="AO188" s="356"/>
      <c r="AP188" s="356"/>
      <c r="AQ188" s="356"/>
      <c r="AR188" s="356"/>
      <c r="AS188" s="356"/>
      <c r="AT188" s="357"/>
      <c r="AU188" s="387"/>
      <c r="AV188" s="388"/>
      <c r="AW188" s="388"/>
      <c r="AX188" s="557"/>
    </row>
    <row r="189" spans="1:50" ht="24.75" customHeight="1" x14ac:dyDescent="0.15">
      <c r="A189" s="361"/>
      <c r="B189" s="362"/>
      <c r="C189" s="362"/>
      <c r="D189" s="362"/>
      <c r="E189" s="362"/>
      <c r="F189" s="363"/>
      <c r="G189" s="352"/>
      <c r="H189" s="353"/>
      <c r="I189" s="353"/>
      <c r="J189" s="353"/>
      <c r="K189" s="354"/>
      <c r="L189" s="355"/>
      <c r="M189" s="356"/>
      <c r="N189" s="356"/>
      <c r="O189" s="356"/>
      <c r="P189" s="356"/>
      <c r="Q189" s="356"/>
      <c r="R189" s="356"/>
      <c r="S189" s="356"/>
      <c r="T189" s="356"/>
      <c r="U189" s="356"/>
      <c r="V189" s="356"/>
      <c r="W189" s="356"/>
      <c r="X189" s="357"/>
      <c r="Y189" s="387"/>
      <c r="Z189" s="388"/>
      <c r="AA189" s="388"/>
      <c r="AB189" s="389"/>
      <c r="AC189" s="352"/>
      <c r="AD189" s="353"/>
      <c r="AE189" s="353"/>
      <c r="AF189" s="353"/>
      <c r="AG189" s="354"/>
      <c r="AH189" s="355"/>
      <c r="AI189" s="356"/>
      <c r="AJ189" s="356"/>
      <c r="AK189" s="356"/>
      <c r="AL189" s="356"/>
      <c r="AM189" s="356"/>
      <c r="AN189" s="356"/>
      <c r="AO189" s="356"/>
      <c r="AP189" s="356"/>
      <c r="AQ189" s="356"/>
      <c r="AR189" s="356"/>
      <c r="AS189" s="356"/>
      <c r="AT189" s="357"/>
      <c r="AU189" s="387"/>
      <c r="AV189" s="388"/>
      <c r="AW189" s="388"/>
      <c r="AX189" s="557"/>
    </row>
    <row r="190" spans="1:50" ht="24.75" customHeight="1" thickBot="1" x14ac:dyDescent="0.2">
      <c r="A190" s="361"/>
      <c r="B190" s="362"/>
      <c r="C190" s="362"/>
      <c r="D190" s="362"/>
      <c r="E190" s="362"/>
      <c r="F190" s="363"/>
      <c r="G190" s="559" t="s">
        <v>22</v>
      </c>
      <c r="H190" s="560"/>
      <c r="I190" s="560"/>
      <c r="J190" s="560"/>
      <c r="K190" s="560"/>
      <c r="L190" s="561"/>
      <c r="M190" s="153"/>
      <c r="N190" s="153"/>
      <c r="O190" s="153"/>
      <c r="P190" s="153"/>
      <c r="Q190" s="153"/>
      <c r="R190" s="153"/>
      <c r="S190" s="153"/>
      <c r="T190" s="153"/>
      <c r="U190" s="153"/>
      <c r="V190" s="153"/>
      <c r="W190" s="153"/>
      <c r="X190" s="154"/>
      <c r="Y190" s="562">
        <f>SUM(Y180:AB189)</f>
        <v>123</v>
      </c>
      <c r="Z190" s="563"/>
      <c r="AA190" s="563"/>
      <c r="AB190" s="564"/>
      <c r="AC190" s="559" t="s">
        <v>22</v>
      </c>
      <c r="AD190" s="560"/>
      <c r="AE190" s="560"/>
      <c r="AF190" s="560"/>
      <c r="AG190" s="560"/>
      <c r="AH190" s="561"/>
      <c r="AI190" s="153"/>
      <c r="AJ190" s="153"/>
      <c r="AK190" s="153"/>
      <c r="AL190" s="153"/>
      <c r="AM190" s="153"/>
      <c r="AN190" s="153"/>
      <c r="AO190" s="153"/>
      <c r="AP190" s="153"/>
      <c r="AQ190" s="153"/>
      <c r="AR190" s="153"/>
      <c r="AS190" s="153"/>
      <c r="AT190" s="154"/>
      <c r="AU190" s="562">
        <f>SUM(AU180:AX189)</f>
        <v>132</v>
      </c>
      <c r="AV190" s="563"/>
      <c r="AW190" s="563"/>
      <c r="AX190" s="565"/>
    </row>
    <row r="191" spans="1:50" ht="30" customHeight="1" x14ac:dyDescent="0.15">
      <c r="A191" s="361"/>
      <c r="B191" s="362"/>
      <c r="C191" s="362"/>
      <c r="D191" s="362"/>
      <c r="E191" s="362"/>
      <c r="F191" s="363"/>
      <c r="G191" s="367" t="s">
        <v>414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427</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5"/>
    </row>
    <row r="193" spans="1:50" ht="24.75" customHeight="1" x14ac:dyDescent="0.15">
      <c r="A193" s="361"/>
      <c r="B193" s="362"/>
      <c r="C193" s="362"/>
      <c r="D193" s="362"/>
      <c r="E193" s="362"/>
      <c r="F193" s="363"/>
      <c r="G193" s="551" t="s">
        <v>415</v>
      </c>
      <c r="H193" s="552"/>
      <c r="I193" s="552"/>
      <c r="J193" s="552"/>
      <c r="K193" s="553"/>
      <c r="L193" s="554" t="s">
        <v>416</v>
      </c>
      <c r="M193" s="555"/>
      <c r="N193" s="555"/>
      <c r="O193" s="555"/>
      <c r="P193" s="555"/>
      <c r="Q193" s="555"/>
      <c r="R193" s="555"/>
      <c r="S193" s="555"/>
      <c r="T193" s="555"/>
      <c r="U193" s="555"/>
      <c r="V193" s="555"/>
      <c r="W193" s="555"/>
      <c r="X193" s="556"/>
      <c r="Y193" s="466">
        <v>176</v>
      </c>
      <c r="Z193" s="467"/>
      <c r="AA193" s="467"/>
      <c r="AB193" s="558"/>
      <c r="AC193" s="352" t="s">
        <v>417</v>
      </c>
      <c r="AD193" s="353"/>
      <c r="AE193" s="353"/>
      <c r="AF193" s="353"/>
      <c r="AG193" s="354"/>
      <c r="AH193" s="355" t="s">
        <v>428</v>
      </c>
      <c r="AI193" s="356"/>
      <c r="AJ193" s="356"/>
      <c r="AK193" s="356"/>
      <c r="AL193" s="356"/>
      <c r="AM193" s="356"/>
      <c r="AN193" s="356"/>
      <c r="AO193" s="356"/>
      <c r="AP193" s="356"/>
      <c r="AQ193" s="356"/>
      <c r="AR193" s="356"/>
      <c r="AS193" s="356"/>
      <c r="AT193" s="357"/>
      <c r="AU193" s="387">
        <v>5</v>
      </c>
      <c r="AV193" s="388"/>
      <c r="AW193" s="388"/>
      <c r="AX193" s="557"/>
    </row>
    <row r="194" spans="1:50" ht="24.75" customHeight="1" x14ac:dyDescent="0.15">
      <c r="A194" s="361"/>
      <c r="B194" s="362"/>
      <c r="C194" s="362"/>
      <c r="D194" s="362"/>
      <c r="E194" s="362"/>
      <c r="F194" s="363"/>
      <c r="G194" s="352"/>
      <c r="H194" s="353"/>
      <c r="I194" s="353"/>
      <c r="J194" s="353"/>
      <c r="K194" s="354"/>
      <c r="L194" s="355"/>
      <c r="M194" s="356"/>
      <c r="N194" s="356"/>
      <c r="O194" s="356"/>
      <c r="P194" s="356"/>
      <c r="Q194" s="356"/>
      <c r="R194" s="356"/>
      <c r="S194" s="356"/>
      <c r="T194" s="356"/>
      <c r="U194" s="356"/>
      <c r="V194" s="356"/>
      <c r="W194" s="356"/>
      <c r="X194" s="357"/>
      <c r="Y194" s="387"/>
      <c r="Z194" s="388"/>
      <c r="AA194" s="388"/>
      <c r="AB194" s="389"/>
      <c r="AC194" s="352"/>
      <c r="AD194" s="353"/>
      <c r="AE194" s="353"/>
      <c r="AF194" s="353"/>
      <c r="AG194" s="354"/>
      <c r="AH194" s="355"/>
      <c r="AI194" s="356"/>
      <c r="AJ194" s="356"/>
      <c r="AK194" s="356"/>
      <c r="AL194" s="356"/>
      <c r="AM194" s="356"/>
      <c r="AN194" s="356"/>
      <c r="AO194" s="356"/>
      <c r="AP194" s="356"/>
      <c r="AQ194" s="356"/>
      <c r="AR194" s="356"/>
      <c r="AS194" s="356"/>
      <c r="AT194" s="357"/>
      <c r="AU194" s="387"/>
      <c r="AV194" s="388"/>
      <c r="AW194" s="388"/>
      <c r="AX194" s="557"/>
    </row>
    <row r="195" spans="1:50" ht="24.75" customHeight="1" x14ac:dyDescent="0.15">
      <c r="A195" s="361"/>
      <c r="B195" s="362"/>
      <c r="C195" s="362"/>
      <c r="D195" s="362"/>
      <c r="E195" s="362"/>
      <c r="F195" s="363"/>
      <c r="G195" s="352"/>
      <c r="H195" s="353"/>
      <c r="I195" s="353"/>
      <c r="J195" s="353"/>
      <c r="K195" s="354"/>
      <c r="L195" s="355"/>
      <c r="M195" s="356"/>
      <c r="N195" s="356"/>
      <c r="O195" s="356"/>
      <c r="P195" s="356"/>
      <c r="Q195" s="356"/>
      <c r="R195" s="356"/>
      <c r="S195" s="356"/>
      <c r="T195" s="356"/>
      <c r="U195" s="356"/>
      <c r="V195" s="356"/>
      <c r="W195" s="356"/>
      <c r="X195" s="357"/>
      <c r="Y195" s="387"/>
      <c r="Z195" s="388"/>
      <c r="AA195" s="388"/>
      <c r="AB195" s="389"/>
      <c r="AC195" s="352"/>
      <c r="AD195" s="353"/>
      <c r="AE195" s="353"/>
      <c r="AF195" s="353"/>
      <c r="AG195" s="354"/>
      <c r="AH195" s="355"/>
      <c r="AI195" s="356"/>
      <c r="AJ195" s="356"/>
      <c r="AK195" s="356"/>
      <c r="AL195" s="356"/>
      <c r="AM195" s="356"/>
      <c r="AN195" s="356"/>
      <c r="AO195" s="356"/>
      <c r="AP195" s="356"/>
      <c r="AQ195" s="356"/>
      <c r="AR195" s="356"/>
      <c r="AS195" s="356"/>
      <c r="AT195" s="357"/>
      <c r="AU195" s="387"/>
      <c r="AV195" s="388"/>
      <c r="AW195" s="388"/>
      <c r="AX195" s="557"/>
    </row>
    <row r="196" spans="1:50" ht="24.75" customHeight="1" x14ac:dyDescent="0.15">
      <c r="A196" s="361"/>
      <c r="B196" s="362"/>
      <c r="C196" s="362"/>
      <c r="D196" s="362"/>
      <c r="E196" s="362"/>
      <c r="F196" s="363"/>
      <c r="G196" s="352"/>
      <c r="H196" s="353"/>
      <c r="I196" s="353"/>
      <c r="J196" s="353"/>
      <c r="K196" s="354"/>
      <c r="L196" s="355"/>
      <c r="M196" s="356"/>
      <c r="N196" s="356"/>
      <c r="O196" s="356"/>
      <c r="P196" s="356"/>
      <c r="Q196" s="356"/>
      <c r="R196" s="356"/>
      <c r="S196" s="356"/>
      <c r="T196" s="356"/>
      <c r="U196" s="356"/>
      <c r="V196" s="356"/>
      <c r="W196" s="356"/>
      <c r="X196" s="357"/>
      <c r="Y196" s="387"/>
      <c r="Z196" s="388"/>
      <c r="AA196" s="388"/>
      <c r="AB196" s="389"/>
      <c r="AC196" s="352"/>
      <c r="AD196" s="353"/>
      <c r="AE196" s="353"/>
      <c r="AF196" s="353"/>
      <c r="AG196" s="354"/>
      <c r="AH196" s="355"/>
      <c r="AI196" s="356"/>
      <c r="AJ196" s="356"/>
      <c r="AK196" s="356"/>
      <c r="AL196" s="356"/>
      <c r="AM196" s="356"/>
      <c r="AN196" s="356"/>
      <c r="AO196" s="356"/>
      <c r="AP196" s="356"/>
      <c r="AQ196" s="356"/>
      <c r="AR196" s="356"/>
      <c r="AS196" s="356"/>
      <c r="AT196" s="357"/>
      <c r="AU196" s="387"/>
      <c r="AV196" s="388"/>
      <c r="AW196" s="388"/>
      <c r="AX196" s="557"/>
    </row>
    <row r="197" spans="1:50" ht="24.75" customHeight="1" x14ac:dyDescent="0.15">
      <c r="A197" s="361"/>
      <c r="B197" s="362"/>
      <c r="C197" s="362"/>
      <c r="D197" s="362"/>
      <c r="E197" s="362"/>
      <c r="F197" s="363"/>
      <c r="G197" s="352"/>
      <c r="H197" s="353"/>
      <c r="I197" s="353"/>
      <c r="J197" s="353"/>
      <c r="K197" s="354"/>
      <c r="L197" s="355"/>
      <c r="M197" s="356"/>
      <c r="N197" s="356"/>
      <c r="O197" s="356"/>
      <c r="P197" s="356"/>
      <c r="Q197" s="356"/>
      <c r="R197" s="356"/>
      <c r="S197" s="356"/>
      <c r="T197" s="356"/>
      <c r="U197" s="356"/>
      <c r="V197" s="356"/>
      <c r="W197" s="356"/>
      <c r="X197" s="357"/>
      <c r="Y197" s="387"/>
      <c r="Z197" s="388"/>
      <c r="AA197" s="388"/>
      <c r="AB197" s="389"/>
      <c r="AC197" s="352"/>
      <c r="AD197" s="353"/>
      <c r="AE197" s="353"/>
      <c r="AF197" s="353"/>
      <c r="AG197" s="354"/>
      <c r="AH197" s="355"/>
      <c r="AI197" s="356"/>
      <c r="AJ197" s="356"/>
      <c r="AK197" s="356"/>
      <c r="AL197" s="356"/>
      <c r="AM197" s="356"/>
      <c r="AN197" s="356"/>
      <c r="AO197" s="356"/>
      <c r="AP197" s="356"/>
      <c r="AQ197" s="356"/>
      <c r="AR197" s="356"/>
      <c r="AS197" s="356"/>
      <c r="AT197" s="357"/>
      <c r="AU197" s="387"/>
      <c r="AV197" s="388"/>
      <c r="AW197" s="388"/>
      <c r="AX197" s="557"/>
    </row>
    <row r="198" spans="1:50" ht="24.75" customHeight="1" x14ac:dyDescent="0.15">
      <c r="A198" s="361"/>
      <c r="B198" s="362"/>
      <c r="C198" s="362"/>
      <c r="D198" s="362"/>
      <c r="E198" s="362"/>
      <c r="F198" s="363"/>
      <c r="G198" s="352"/>
      <c r="H198" s="353"/>
      <c r="I198" s="353"/>
      <c r="J198" s="353"/>
      <c r="K198" s="354"/>
      <c r="L198" s="355"/>
      <c r="M198" s="356"/>
      <c r="N198" s="356"/>
      <c r="O198" s="356"/>
      <c r="P198" s="356"/>
      <c r="Q198" s="356"/>
      <c r="R198" s="356"/>
      <c r="S198" s="356"/>
      <c r="T198" s="356"/>
      <c r="U198" s="356"/>
      <c r="V198" s="356"/>
      <c r="W198" s="356"/>
      <c r="X198" s="357"/>
      <c r="Y198" s="387"/>
      <c r="Z198" s="388"/>
      <c r="AA198" s="388"/>
      <c r="AB198" s="389"/>
      <c r="AC198" s="352"/>
      <c r="AD198" s="353"/>
      <c r="AE198" s="353"/>
      <c r="AF198" s="353"/>
      <c r="AG198" s="354"/>
      <c r="AH198" s="355"/>
      <c r="AI198" s="356"/>
      <c r="AJ198" s="356"/>
      <c r="AK198" s="356"/>
      <c r="AL198" s="356"/>
      <c r="AM198" s="356"/>
      <c r="AN198" s="356"/>
      <c r="AO198" s="356"/>
      <c r="AP198" s="356"/>
      <c r="AQ198" s="356"/>
      <c r="AR198" s="356"/>
      <c r="AS198" s="356"/>
      <c r="AT198" s="357"/>
      <c r="AU198" s="387"/>
      <c r="AV198" s="388"/>
      <c r="AW198" s="388"/>
      <c r="AX198" s="557"/>
    </row>
    <row r="199" spans="1:50" ht="24.75" customHeight="1" x14ac:dyDescent="0.15">
      <c r="A199" s="361"/>
      <c r="B199" s="362"/>
      <c r="C199" s="362"/>
      <c r="D199" s="362"/>
      <c r="E199" s="362"/>
      <c r="F199" s="363"/>
      <c r="G199" s="352"/>
      <c r="H199" s="353"/>
      <c r="I199" s="353"/>
      <c r="J199" s="353"/>
      <c r="K199" s="354"/>
      <c r="L199" s="355"/>
      <c r="M199" s="356"/>
      <c r="N199" s="356"/>
      <c r="O199" s="356"/>
      <c r="P199" s="356"/>
      <c r="Q199" s="356"/>
      <c r="R199" s="356"/>
      <c r="S199" s="356"/>
      <c r="T199" s="356"/>
      <c r="U199" s="356"/>
      <c r="V199" s="356"/>
      <c r="W199" s="356"/>
      <c r="X199" s="357"/>
      <c r="Y199" s="387"/>
      <c r="Z199" s="388"/>
      <c r="AA199" s="388"/>
      <c r="AB199" s="389"/>
      <c r="AC199" s="352"/>
      <c r="AD199" s="353"/>
      <c r="AE199" s="353"/>
      <c r="AF199" s="353"/>
      <c r="AG199" s="354"/>
      <c r="AH199" s="355"/>
      <c r="AI199" s="356"/>
      <c r="AJ199" s="356"/>
      <c r="AK199" s="356"/>
      <c r="AL199" s="356"/>
      <c r="AM199" s="356"/>
      <c r="AN199" s="356"/>
      <c r="AO199" s="356"/>
      <c r="AP199" s="356"/>
      <c r="AQ199" s="356"/>
      <c r="AR199" s="356"/>
      <c r="AS199" s="356"/>
      <c r="AT199" s="357"/>
      <c r="AU199" s="387"/>
      <c r="AV199" s="388"/>
      <c r="AW199" s="388"/>
      <c r="AX199" s="557"/>
    </row>
    <row r="200" spans="1:50" ht="24.75" customHeight="1" x14ac:dyDescent="0.15">
      <c r="A200" s="361"/>
      <c r="B200" s="362"/>
      <c r="C200" s="362"/>
      <c r="D200" s="362"/>
      <c r="E200" s="362"/>
      <c r="F200" s="363"/>
      <c r="G200" s="352"/>
      <c r="H200" s="353"/>
      <c r="I200" s="353"/>
      <c r="J200" s="353"/>
      <c r="K200" s="354"/>
      <c r="L200" s="355"/>
      <c r="M200" s="356"/>
      <c r="N200" s="356"/>
      <c r="O200" s="356"/>
      <c r="P200" s="356"/>
      <c r="Q200" s="356"/>
      <c r="R200" s="356"/>
      <c r="S200" s="356"/>
      <c r="T200" s="356"/>
      <c r="U200" s="356"/>
      <c r="V200" s="356"/>
      <c r="W200" s="356"/>
      <c r="X200" s="357"/>
      <c r="Y200" s="387"/>
      <c r="Z200" s="388"/>
      <c r="AA200" s="388"/>
      <c r="AB200" s="389"/>
      <c r="AC200" s="352"/>
      <c r="AD200" s="353"/>
      <c r="AE200" s="353"/>
      <c r="AF200" s="353"/>
      <c r="AG200" s="354"/>
      <c r="AH200" s="355"/>
      <c r="AI200" s="356"/>
      <c r="AJ200" s="356"/>
      <c r="AK200" s="356"/>
      <c r="AL200" s="356"/>
      <c r="AM200" s="356"/>
      <c r="AN200" s="356"/>
      <c r="AO200" s="356"/>
      <c r="AP200" s="356"/>
      <c r="AQ200" s="356"/>
      <c r="AR200" s="356"/>
      <c r="AS200" s="356"/>
      <c r="AT200" s="357"/>
      <c r="AU200" s="387"/>
      <c r="AV200" s="388"/>
      <c r="AW200" s="388"/>
      <c r="AX200" s="557"/>
    </row>
    <row r="201" spans="1:50" ht="24.75" hidden="1" customHeight="1" x14ac:dyDescent="0.15">
      <c r="A201" s="361"/>
      <c r="B201" s="362"/>
      <c r="C201" s="362"/>
      <c r="D201" s="362"/>
      <c r="E201" s="362"/>
      <c r="F201" s="363"/>
      <c r="G201" s="352"/>
      <c r="H201" s="353"/>
      <c r="I201" s="353"/>
      <c r="J201" s="353"/>
      <c r="K201" s="354"/>
      <c r="L201" s="355"/>
      <c r="M201" s="356"/>
      <c r="N201" s="356"/>
      <c r="O201" s="356"/>
      <c r="P201" s="356"/>
      <c r="Q201" s="356"/>
      <c r="R201" s="356"/>
      <c r="S201" s="356"/>
      <c r="T201" s="356"/>
      <c r="U201" s="356"/>
      <c r="V201" s="356"/>
      <c r="W201" s="356"/>
      <c r="X201" s="357"/>
      <c r="Y201" s="387"/>
      <c r="Z201" s="388"/>
      <c r="AA201" s="388"/>
      <c r="AB201" s="389"/>
      <c r="AC201" s="352"/>
      <c r="AD201" s="353"/>
      <c r="AE201" s="353"/>
      <c r="AF201" s="353"/>
      <c r="AG201" s="354"/>
      <c r="AH201" s="355"/>
      <c r="AI201" s="356"/>
      <c r="AJ201" s="356"/>
      <c r="AK201" s="356"/>
      <c r="AL201" s="356"/>
      <c r="AM201" s="356"/>
      <c r="AN201" s="356"/>
      <c r="AO201" s="356"/>
      <c r="AP201" s="356"/>
      <c r="AQ201" s="356"/>
      <c r="AR201" s="356"/>
      <c r="AS201" s="356"/>
      <c r="AT201" s="357"/>
      <c r="AU201" s="387"/>
      <c r="AV201" s="388"/>
      <c r="AW201" s="388"/>
      <c r="AX201" s="557"/>
    </row>
    <row r="202" spans="1:50" ht="24.75" customHeight="1" x14ac:dyDescent="0.15">
      <c r="A202" s="361"/>
      <c r="B202" s="362"/>
      <c r="C202" s="362"/>
      <c r="D202" s="362"/>
      <c r="E202" s="362"/>
      <c r="F202" s="363"/>
      <c r="G202" s="352"/>
      <c r="H202" s="353"/>
      <c r="I202" s="353"/>
      <c r="J202" s="353"/>
      <c r="K202" s="354"/>
      <c r="L202" s="355"/>
      <c r="M202" s="356"/>
      <c r="N202" s="356"/>
      <c r="O202" s="356"/>
      <c r="P202" s="356"/>
      <c r="Q202" s="356"/>
      <c r="R202" s="356"/>
      <c r="S202" s="356"/>
      <c r="T202" s="356"/>
      <c r="U202" s="356"/>
      <c r="V202" s="356"/>
      <c r="W202" s="356"/>
      <c r="X202" s="357"/>
      <c r="Y202" s="387"/>
      <c r="Z202" s="388"/>
      <c r="AA202" s="388"/>
      <c r="AB202" s="389"/>
      <c r="AC202" s="352"/>
      <c r="AD202" s="353"/>
      <c r="AE202" s="353"/>
      <c r="AF202" s="353"/>
      <c r="AG202" s="354"/>
      <c r="AH202" s="355"/>
      <c r="AI202" s="356"/>
      <c r="AJ202" s="356"/>
      <c r="AK202" s="356"/>
      <c r="AL202" s="356"/>
      <c r="AM202" s="356"/>
      <c r="AN202" s="356"/>
      <c r="AO202" s="356"/>
      <c r="AP202" s="356"/>
      <c r="AQ202" s="356"/>
      <c r="AR202" s="356"/>
      <c r="AS202" s="356"/>
      <c r="AT202" s="357"/>
      <c r="AU202" s="387"/>
      <c r="AV202" s="388"/>
      <c r="AW202" s="388"/>
      <c r="AX202" s="557"/>
    </row>
    <row r="203" spans="1:50" ht="24.75" customHeight="1" thickBot="1" x14ac:dyDescent="0.2">
      <c r="A203" s="361"/>
      <c r="B203" s="362"/>
      <c r="C203" s="362"/>
      <c r="D203" s="362"/>
      <c r="E203" s="362"/>
      <c r="F203" s="363"/>
      <c r="G203" s="559" t="s">
        <v>22</v>
      </c>
      <c r="H203" s="560"/>
      <c r="I203" s="560"/>
      <c r="J203" s="560"/>
      <c r="K203" s="560"/>
      <c r="L203" s="561"/>
      <c r="M203" s="153"/>
      <c r="N203" s="153"/>
      <c r="O203" s="153"/>
      <c r="P203" s="153"/>
      <c r="Q203" s="153"/>
      <c r="R203" s="153"/>
      <c r="S203" s="153"/>
      <c r="T203" s="153"/>
      <c r="U203" s="153"/>
      <c r="V203" s="153"/>
      <c r="W203" s="153"/>
      <c r="X203" s="154"/>
      <c r="Y203" s="562">
        <f>SUM(Y193:AB202)</f>
        <v>176</v>
      </c>
      <c r="Z203" s="563"/>
      <c r="AA203" s="563"/>
      <c r="AB203" s="564"/>
      <c r="AC203" s="559" t="s">
        <v>22</v>
      </c>
      <c r="AD203" s="560"/>
      <c r="AE203" s="560"/>
      <c r="AF203" s="560"/>
      <c r="AG203" s="560"/>
      <c r="AH203" s="561"/>
      <c r="AI203" s="153"/>
      <c r="AJ203" s="153"/>
      <c r="AK203" s="153"/>
      <c r="AL203" s="153"/>
      <c r="AM203" s="153"/>
      <c r="AN203" s="153"/>
      <c r="AO203" s="153"/>
      <c r="AP203" s="153"/>
      <c r="AQ203" s="153"/>
      <c r="AR203" s="153"/>
      <c r="AS203" s="153"/>
      <c r="AT203" s="154"/>
      <c r="AU203" s="562">
        <f>SUM(AU193:AX202)</f>
        <v>5</v>
      </c>
      <c r="AV203" s="563"/>
      <c r="AW203" s="563"/>
      <c r="AX203" s="565"/>
    </row>
    <row r="204" spans="1:50" ht="30" customHeight="1" x14ac:dyDescent="0.15">
      <c r="A204" s="361"/>
      <c r="B204" s="362"/>
      <c r="C204" s="362"/>
      <c r="D204" s="362"/>
      <c r="E204" s="362"/>
      <c r="F204" s="363"/>
      <c r="G204" s="367" t="s">
        <v>418</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429</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5"/>
    </row>
    <row r="206" spans="1:50" ht="24.75" customHeight="1" x14ac:dyDescent="0.15">
      <c r="A206" s="361"/>
      <c r="B206" s="362"/>
      <c r="C206" s="362"/>
      <c r="D206" s="362"/>
      <c r="E206" s="362"/>
      <c r="F206" s="363"/>
      <c r="G206" s="551" t="s">
        <v>417</v>
      </c>
      <c r="H206" s="552"/>
      <c r="I206" s="552"/>
      <c r="J206" s="552"/>
      <c r="K206" s="553"/>
      <c r="L206" s="554" t="s">
        <v>419</v>
      </c>
      <c r="M206" s="555"/>
      <c r="N206" s="555"/>
      <c r="O206" s="555"/>
      <c r="P206" s="555"/>
      <c r="Q206" s="555"/>
      <c r="R206" s="555"/>
      <c r="S206" s="555"/>
      <c r="T206" s="555"/>
      <c r="U206" s="555"/>
      <c r="V206" s="555"/>
      <c r="W206" s="555"/>
      <c r="X206" s="556"/>
      <c r="Y206" s="466">
        <v>2</v>
      </c>
      <c r="Z206" s="467"/>
      <c r="AA206" s="467"/>
      <c r="AB206" s="558"/>
      <c r="AC206" s="551" t="s">
        <v>423</v>
      </c>
      <c r="AD206" s="552"/>
      <c r="AE206" s="552"/>
      <c r="AF206" s="552"/>
      <c r="AG206" s="553"/>
      <c r="AH206" s="554" t="s">
        <v>430</v>
      </c>
      <c r="AI206" s="555"/>
      <c r="AJ206" s="555"/>
      <c r="AK206" s="555"/>
      <c r="AL206" s="555"/>
      <c r="AM206" s="555"/>
      <c r="AN206" s="555"/>
      <c r="AO206" s="555"/>
      <c r="AP206" s="555"/>
      <c r="AQ206" s="555"/>
      <c r="AR206" s="555"/>
      <c r="AS206" s="555"/>
      <c r="AT206" s="556"/>
      <c r="AU206" s="466">
        <v>14</v>
      </c>
      <c r="AV206" s="467"/>
      <c r="AW206" s="467"/>
      <c r="AX206" s="468"/>
    </row>
    <row r="207" spans="1:50" ht="24.75" customHeight="1" x14ac:dyDescent="0.15">
      <c r="A207" s="361"/>
      <c r="B207" s="362"/>
      <c r="C207" s="362"/>
      <c r="D207" s="362"/>
      <c r="E207" s="362"/>
      <c r="F207" s="363"/>
      <c r="G207" s="352"/>
      <c r="H207" s="353"/>
      <c r="I207" s="353"/>
      <c r="J207" s="353"/>
      <c r="K207" s="354"/>
      <c r="L207" s="355"/>
      <c r="M207" s="356"/>
      <c r="N207" s="356"/>
      <c r="O207" s="356"/>
      <c r="P207" s="356"/>
      <c r="Q207" s="356"/>
      <c r="R207" s="356"/>
      <c r="S207" s="356"/>
      <c r="T207" s="356"/>
      <c r="U207" s="356"/>
      <c r="V207" s="356"/>
      <c r="W207" s="356"/>
      <c r="X207" s="357"/>
      <c r="Y207" s="387"/>
      <c r="Z207" s="388"/>
      <c r="AA207" s="388"/>
      <c r="AB207" s="389"/>
      <c r="AC207" s="352"/>
      <c r="AD207" s="353"/>
      <c r="AE207" s="353"/>
      <c r="AF207" s="353"/>
      <c r="AG207" s="354"/>
      <c r="AH207" s="355"/>
      <c r="AI207" s="356"/>
      <c r="AJ207" s="356"/>
      <c r="AK207" s="356"/>
      <c r="AL207" s="356"/>
      <c r="AM207" s="356"/>
      <c r="AN207" s="356"/>
      <c r="AO207" s="356"/>
      <c r="AP207" s="356"/>
      <c r="AQ207" s="356"/>
      <c r="AR207" s="356"/>
      <c r="AS207" s="356"/>
      <c r="AT207" s="357"/>
      <c r="AU207" s="387"/>
      <c r="AV207" s="388"/>
      <c r="AW207" s="388"/>
      <c r="AX207" s="557"/>
    </row>
    <row r="208" spans="1:50" ht="24.75" customHeight="1" x14ac:dyDescent="0.15">
      <c r="A208" s="361"/>
      <c r="B208" s="362"/>
      <c r="C208" s="362"/>
      <c r="D208" s="362"/>
      <c r="E208" s="362"/>
      <c r="F208" s="363"/>
      <c r="G208" s="352"/>
      <c r="H208" s="353"/>
      <c r="I208" s="353"/>
      <c r="J208" s="353"/>
      <c r="K208" s="354"/>
      <c r="L208" s="355"/>
      <c r="M208" s="356"/>
      <c r="N208" s="356"/>
      <c r="O208" s="356"/>
      <c r="P208" s="356"/>
      <c r="Q208" s="356"/>
      <c r="R208" s="356"/>
      <c r="S208" s="356"/>
      <c r="T208" s="356"/>
      <c r="U208" s="356"/>
      <c r="V208" s="356"/>
      <c r="W208" s="356"/>
      <c r="X208" s="357"/>
      <c r="Y208" s="387"/>
      <c r="Z208" s="388"/>
      <c r="AA208" s="388"/>
      <c r="AB208" s="389"/>
      <c r="AC208" s="352"/>
      <c r="AD208" s="353"/>
      <c r="AE208" s="353"/>
      <c r="AF208" s="353"/>
      <c r="AG208" s="354"/>
      <c r="AH208" s="355"/>
      <c r="AI208" s="356"/>
      <c r="AJ208" s="356"/>
      <c r="AK208" s="356"/>
      <c r="AL208" s="356"/>
      <c r="AM208" s="356"/>
      <c r="AN208" s="356"/>
      <c r="AO208" s="356"/>
      <c r="AP208" s="356"/>
      <c r="AQ208" s="356"/>
      <c r="AR208" s="356"/>
      <c r="AS208" s="356"/>
      <c r="AT208" s="357"/>
      <c r="AU208" s="387"/>
      <c r="AV208" s="388"/>
      <c r="AW208" s="388"/>
      <c r="AX208" s="557"/>
    </row>
    <row r="209" spans="1:50" ht="24.75" customHeight="1" x14ac:dyDescent="0.15">
      <c r="A209" s="361"/>
      <c r="B209" s="362"/>
      <c r="C209" s="362"/>
      <c r="D209" s="362"/>
      <c r="E209" s="362"/>
      <c r="F209" s="363"/>
      <c r="G209" s="352"/>
      <c r="H209" s="353"/>
      <c r="I209" s="353"/>
      <c r="J209" s="353"/>
      <c r="K209" s="354"/>
      <c r="L209" s="355"/>
      <c r="M209" s="356"/>
      <c r="N209" s="356"/>
      <c r="O209" s="356"/>
      <c r="P209" s="356"/>
      <c r="Q209" s="356"/>
      <c r="R209" s="356"/>
      <c r="S209" s="356"/>
      <c r="T209" s="356"/>
      <c r="U209" s="356"/>
      <c r="V209" s="356"/>
      <c r="W209" s="356"/>
      <c r="X209" s="357"/>
      <c r="Y209" s="387"/>
      <c r="Z209" s="388"/>
      <c r="AA209" s="388"/>
      <c r="AB209" s="389"/>
      <c r="AC209" s="352"/>
      <c r="AD209" s="353"/>
      <c r="AE209" s="353"/>
      <c r="AF209" s="353"/>
      <c r="AG209" s="354"/>
      <c r="AH209" s="355"/>
      <c r="AI209" s="356"/>
      <c r="AJ209" s="356"/>
      <c r="AK209" s="356"/>
      <c r="AL209" s="356"/>
      <c r="AM209" s="356"/>
      <c r="AN209" s="356"/>
      <c r="AO209" s="356"/>
      <c r="AP209" s="356"/>
      <c r="AQ209" s="356"/>
      <c r="AR209" s="356"/>
      <c r="AS209" s="356"/>
      <c r="AT209" s="357"/>
      <c r="AU209" s="387"/>
      <c r="AV209" s="388"/>
      <c r="AW209" s="388"/>
      <c r="AX209" s="557"/>
    </row>
    <row r="210" spans="1:50" ht="24.75" customHeight="1" x14ac:dyDescent="0.15">
      <c r="A210" s="361"/>
      <c r="B210" s="362"/>
      <c r="C210" s="362"/>
      <c r="D210" s="362"/>
      <c r="E210" s="362"/>
      <c r="F210" s="363"/>
      <c r="G210" s="352"/>
      <c r="H210" s="353"/>
      <c r="I210" s="353"/>
      <c r="J210" s="353"/>
      <c r="K210" s="354"/>
      <c r="L210" s="355"/>
      <c r="M210" s="356"/>
      <c r="N210" s="356"/>
      <c r="O210" s="356"/>
      <c r="P210" s="356"/>
      <c r="Q210" s="356"/>
      <c r="R210" s="356"/>
      <c r="S210" s="356"/>
      <c r="T210" s="356"/>
      <c r="U210" s="356"/>
      <c r="V210" s="356"/>
      <c r="W210" s="356"/>
      <c r="X210" s="357"/>
      <c r="Y210" s="387"/>
      <c r="Z210" s="388"/>
      <c r="AA210" s="388"/>
      <c r="AB210" s="389"/>
      <c r="AC210" s="352"/>
      <c r="AD210" s="353"/>
      <c r="AE210" s="353"/>
      <c r="AF210" s="353"/>
      <c r="AG210" s="354"/>
      <c r="AH210" s="355"/>
      <c r="AI210" s="356"/>
      <c r="AJ210" s="356"/>
      <c r="AK210" s="356"/>
      <c r="AL210" s="356"/>
      <c r="AM210" s="356"/>
      <c r="AN210" s="356"/>
      <c r="AO210" s="356"/>
      <c r="AP210" s="356"/>
      <c r="AQ210" s="356"/>
      <c r="AR210" s="356"/>
      <c r="AS210" s="356"/>
      <c r="AT210" s="357"/>
      <c r="AU210" s="387"/>
      <c r="AV210" s="388"/>
      <c r="AW210" s="388"/>
      <c r="AX210" s="557"/>
    </row>
    <row r="211" spans="1:50" ht="24.75" customHeight="1" x14ac:dyDescent="0.15">
      <c r="A211" s="361"/>
      <c r="B211" s="362"/>
      <c r="C211" s="362"/>
      <c r="D211" s="362"/>
      <c r="E211" s="362"/>
      <c r="F211" s="363"/>
      <c r="G211" s="352"/>
      <c r="H211" s="353"/>
      <c r="I211" s="353"/>
      <c r="J211" s="353"/>
      <c r="K211" s="354"/>
      <c r="L211" s="355"/>
      <c r="M211" s="356"/>
      <c r="N211" s="356"/>
      <c r="O211" s="356"/>
      <c r="P211" s="356"/>
      <c r="Q211" s="356"/>
      <c r="R211" s="356"/>
      <c r="S211" s="356"/>
      <c r="T211" s="356"/>
      <c r="U211" s="356"/>
      <c r="V211" s="356"/>
      <c r="W211" s="356"/>
      <c r="X211" s="357"/>
      <c r="Y211" s="387"/>
      <c r="Z211" s="388"/>
      <c r="AA211" s="388"/>
      <c r="AB211" s="389"/>
      <c r="AC211" s="352"/>
      <c r="AD211" s="353"/>
      <c r="AE211" s="353"/>
      <c r="AF211" s="353"/>
      <c r="AG211" s="354"/>
      <c r="AH211" s="355"/>
      <c r="AI211" s="356"/>
      <c r="AJ211" s="356"/>
      <c r="AK211" s="356"/>
      <c r="AL211" s="356"/>
      <c r="AM211" s="356"/>
      <c r="AN211" s="356"/>
      <c r="AO211" s="356"/>
      <c r="AP211" s="356"/>
      <c r="AQ211" s="356"/>
      <c r="AR211" s="356"/>
      <c r="AS211" s="356"/>
      <c r="AT211" s="357"/>
      <c r="AU211" s="387"/>
      <c r="AV211" s="388"/>
      <c r="AW211" s="388"/>
      <c r="AX211" s="557"/>
    </row>
    <row r="212" spans="1:50" ht="24.75" hidden="1" customHeight="1" x14ac:dyDescent="0.15">
      <c r="A212" s="361"/>
      <c r="B212" s="362"/>
      <c r="C212" s="362"/>
      <c r="D212" s="362"/>
      <c r="E212" s="362"/>
      <c r="F212" s="363"/>
      <c r="G212" s="352"/>
      <c r="H212" s="353"/>
      <c r="I212" s="353"/>
      <c r="J212" s="353"/>
      <c r="K212" s="354"/>
      <c r="L212" s="355"/>
      <c r="M212" s="356"/>
      <c r="N212" s="356"/>
      <c r="O212" s="356"/>
      <c r="P212" s="356"/>
      <c r="Q212" s="356"/>
      <c r="R212" s="356"/>
      <c r="S212" s="356"/>
      <c r="T212" s="356"/>
      <c r="U212" s="356"/>
      <c r="V212" s="356"/>
      <c r="W212" s="356"/>
      <c r="X212" s="357"/>
      <c r="Y212" s="387"/>
      <c r="Z212" s="388"/>
      <c r="AA212" s="388"/>
      <c r="AB212" s="389"/>
      <c r="AC212" s="352"/>
      <c r="AD212" s="353"/>
      <c r="AE212" s="353"/>
      <c r="AF212" s="353"/>
      <c r="AG212" s="354"/>
      <c r="AH212" s="355"/>
      <c r="AI212" s="356"/>
      <c r="AJ212" s="356"/>
      <c r="AK212" s="356"/>
      <c r="AL212" s="356"/>
      <c r="AM212" s="356"/>
      <c r="AN212" s="356"/>
      <c r="AO212" s="356"/>
      <c r="AP212" s="356"/>
      <c r="AQ212" s="356"/>
      <c r="AR212" s="356"/>
      <c r="AS212" s="356"/>
      <c r="AT212" s="357"/>
      <c r="AU212" s="387"/>
      <c r="AV212" s="388"/>
      <c r="AW212" s="388"/>
      <c r="AX212" s="557"/>
    </row>
    <row r="213" spans="1:50" ht="24.75" customHeight="1" x14ac:dyDescent="0.15">
      <c r="A213" s="361"/>
      <c r="B213" s="362"/>
      <c r="C213" s="362"/>
      <c r="D213" s="362"/>
      <c r="E213" s="362"/>
      <c r="F213" s="363"/>
      <c r="G213" s="352"/>
      <c r="H213" s="353"/>
      <c r="I213" s="353"/>
      <c r="J213" s="353"/>
      <c r="K213" s="354"/>
      <c r="L213" s="355"/>
      <c r="M213" s="356"/>
      <c r="N213" s="356"/>
      <c r="O213" s="356"/>
      <c r="P213" s="356"/>
      <c r="Q213" s="356"/>
      <c r="R213" s="356"/>
      <c r="S213" s="356"/>
      <c r="T213" s="356"/>
      <c r="U213" s="356"/>
      <c r="V213" s="356"/>
      <c r="W213" s="356"/>
      <c r="X213" s="357"/>
      <c r="Y213" s="387"/>
      <c r="Z213" s="388"/>
      <c r="AA213" s="388"/>
      <c r="AB213" s="389"/>
      <c r="AC213" s="352"/>
      <c r="AD213" s="353"/>
      <c r="AE213" s="353"/>
      <c r="AF213" s="353"/>
      <c r="AG213" s="354"/>
      <c r="AH213" s="355"/>
      <c r="AI213" s="356"/>
      <c r="AJ213" s="356"/>
      <c r="AK213" s="356"/>
      <c r="AL213" s="356"/>
      <c r="AM213" s="356"/>
      <c r="AN213" s="356"/>
      <c r="AO213" s="356"/>
      <c r="AP213" s="356"/>
      <c r="AQ213" s="356"/>
      <c r="AR213" s="356"/>
      <c r="AS213" s="356"/>
      <c r="AT213" s="357"/>
      <c r="AU213" s="387"/>
      <c r="AV213" s="388"/>
      <c r="AW213" s="388"/>
      <c r="AX213" s="557"/>
    </row>
    <row r="214" spans="1:50" ht="24.75" customHeight="1" x14ac:dyDescent="0.15">
      <c r="A214" s="361"/>
      <c r="B214" s="362"/>
      <c r="C214" s="362"/>
      <c r="D214" s="362"/>
      <c r="E214" s="362"/>
      <c r="F214" s="363"/>
      <c r="G214" s="352"/>
      <c r="H214" s="353"/>
      <c r="I214" s="353"/>
      <c r="J214" s="353"/>
      <c r="K214" s="354"/>
      <c r="L214" s="355"/>
      <c r="M214" s="356"/>
      <c r="N214" s="356"/>
      <c r="O214" s="356"/>
      <c r="P214" s="356"/>
      <c r="Q214" s="356"/>
      <c r="R214" s="356"/>
      <c r="S214" s="356"/>
      <c r="T214" s="356"/>
      <c r="U214" s="356"/>
      <c r="V214" s="356"/>
      <c r="W214" s="356"/>
      <c r="X214" s="357"/>
      <c r="Y214" s="387"/>
      <c r="Z214" s="388"/>
      <c r="AA214" s="388"/>
      <c r="AB214" s="389"/>
      <c r="AC214" s="352"/>
      <c r="AD214" s="353"/>
      <c r="AE214" s="353"/>
      <c r="AF214" s="353"/>
      <c r="AG214" s="354"/>
      <c r="AH214" s="355"/>
      <c r="AI214" s="356"/>
      <c r="AJ214" s="356"/>
      <c r="AK214" s="356"/>
      <c r="AL214" s="356"/>
      <c r="AM214" s="356"/>
      <c r="AN214" s="356"/>
      <c r="AO214" s="356"/>
      <c r="AP214" s="356"/>
      <c r="AQ214" s="356"/>
      <c r="AR214" s="356"/>
      <c r="AS214" s="356"/>
      <c r="AT214" s="357"/>
      <c r="AU214" s="387"/>
      <c r="AV214" s="388"/>
      <c r="AW214" s="388"/>
      <c r="AX214" s="557"/>
    </row>
    <row r="215" spans="1:50" ht="24.75" customHeight="1" x14ac:dyDescent="0.15">
      <c r="A215" s="361"/>
      <c r="B215" s="362"/>
      <c r="C215" s="362"/>
      <c r="D215" s="362"/>
      <c r="E215" s="362"/>
      <c r="F215" s="363"/>
      <c r="G215" s="352"/>
      <c r="H215" s="353"/>
      <c r="I215" s="353"/>
      <c r="J215" s="353"/>
      <c r="K215" s="354"/>
      <c r="L215" s="355"/>
      <c r="M215" s="356"/>
      <c r="N215" s="356"/>
      <c r="O215" s="356"/>
      <c r="P215" s="356"/>
      <c r="Q215" s="356"/>
      <c r="R215" s="356"/>
      <c r="S215" s="356"/>
      <c r="T215" s="356"/>
      <c r="U215" s="356"/>
      <c r="V215" s="356"/>
      <c r="W215" s="356"/>
      <c r="X215" s="357"/>
      <c r="Y215" s="387"/>
      <c r="Z215" s="388"/>
      <c r="AA215" s="388"/>
      <c r="AB215" s="389"/>
      <c r="AC215" s="352"/>
      <c r="AD215" s="353"/>
      <c r="AE215" s="353"/>
      <c r="AF215" s="353"/>
      <c r="AG215" s="354"/>
      <c r="AH215" s="355"/>
      <c r="AI215" s="356"/>
      <c r="AJ215" s="356"/>
      <c r="AK215" s="356"/>
      <c r="AL215" s="356"/>
      <c r="AM215" s="356"/>
      <c r="AN215" s="356"/>
      <c r="AO215" s="356"/>
      <c r="AP215" s="356"/>
      <c r="AQ215" s="356"/>
      <c r="AR215" s="356"/>
      <c r="AS215" s="356"/>
      <c r="AT215" s="357"/>
      <c r="AU215" s="387"/>
      <c r="AV215" s="388"/>
      <c r="AW215" s="388"/>
      <c r="AX215" s="557"/>
    </row>
    <row r="216" spans="1:50" ht="24.75" customHeight="1" thickBot="1" x14ac:dyDescent="0.2">
      <c r="A216" s="361"/>
      <c r="B216" s="362"/>
      <c r="C216" s="362"/>
      <c r="D216" s="362"/>
      <c r="E216" s="362"/>
      <c r="F216" s="363"/>
      <c r="G216" s="559" t="s">
        <v>22</v>
      </c>
      <c r="H216" s="560"/>
      <c r="I216" s="560"/>
      <c r="J216" s="560"/>
      <c r="K216" s="560"/>
      <c r="L216" s="561"/>
      <c r="M216" s="153"/>
      <c r="N216" s="153"/>
      <c r="O216" s="153"/>
      <c r="P216" s="153"/>
      <c r="Q216" s="153"/>
      <c r="R216" s="153"/>
      <c r="S216" s="153"/>
      <c r="T216" s="153"/>
      <c r="U216" s="153"/>
      <c r="V216" s="153"/>
      <c r="W216" s="153"/>
      <c r="X216" s="154"/>
      <c r="Y216" s="562">
        <f>SUM(Y206:AB215)</f>
        <v>2</v>
      </c>
      <c r="Z216" s="563"/>
      <c r="AA216" s="563"/>
      <c r="AB216" s="564"/>
      <c r="AC216" s="559" t="s">
        <v>22</v>
      </c>
      <c r="AD216" s="560"/>
      <c r="AE216" s="560"/>
      <c r="AF216" s="560"/>
      <c r="AG216" s="560"/>
      <c r="AH216" s="561"/>
      <c r="AI216" s="153"/>
      <c r="AJ216" s="153"/>
      <c r="AK216" s="153"/>
      <c r="AL216" s="153"/>
      <c r="AM216" s="153"/>
      <c r="AN216" s="153"/>
      <c r="AO216" s="153"/>
      <c r="AP216" s="153"/>
      <c r="AQ216" s="153"/>
      <c r="AR216" s="153"/>
      <c r="AS216" s="153"/>
      <c r="AT216" s="154"/>
      <c r="AU216" s="562">
        <f>SUM(AU206:AX215)</f>
        <v>14</v>
      </c>
      <c r="AV216" s="563"/>
      <c r="AW216" s="563"/>
      <c r="AX216" s="565"/>
    </row>
    <row r="217" spans="1:50" ht="30" customHeight="1" x14ac:dyDescent="0.15">
      <c r="A217" s="361"/>
      <c r="B217" s="362"/>
      <c r="C217" s="362"/>
      <c r="D217" s="362"/>
      <c r="E217" s="362"/>
      <c r="F217" s="363"/>
      <c r="G217" s="367" t="s">
        <v>425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5"/>
    </row>
    <row r="219" spans="1:50" ht="24.75" customHeight="1" x14ac:dyDescent="0.15">
      <c r="A219" s="361"/>
      <c r="B219" s="362"/>
      <c r="C219" s="362"/>
      <c r="D219" s="362"/>
      <c r="E219" s="362"/>
      <c r="F219" s="363"/>
      <c r="G219" s="551" t="s">
        <v>420</v>
      </c>
      <c r="H219" s="552"/>
      <c r="I219" s="552"/>
      <c r="J219" s="552"/>
      <c r="K219" s="553"/>
      <c r="L219" s="554" t="s">
        <v>421</v>
      </c>
      <c r="M219" s="555"/>
      <c r="N219" s="555"/>
      <c r="O219" s="555"/>
      <c r="P219" s="555"/>
      <c r="Q219" s="555"/>
      <c r="R219" s="555"/>
      <c r="S219" s="555"/>
      <c r="T219" s="555"/>
      <c r="U219" s="555"/>
      <c r="V219" s="555"/>
      <c r="W219" s="555"/>
      <c r="X219" s="556"/>
      <c r="Y219" s="466">
        <v>60</v>
      </c>
      <c r="Z219" s="467"/>
      <c r="AA219" s="467"/>
      <c r="AB219" s="468"/>
      <c r="AC219" s="551"/>
      <c r="AD219" s="552"/>
      <c r="AE219" s="552"/>
      <c r="AF219" s="552"/>
      <c r="AG219" s="553"/>
      <c r="AH219" s="554"/>
      <c r="AI219" s="555"/>
      <c r="AJ219" s="555"/>
      <c r="AK219" s="555"/>
      <c r="AL219" s="555"/>
      <c r="AM219" s="555"/>
      <c r="AN219" s="555"/>
      <c r="AO219" s="555"/>
      <c r="AP219" s="555"/>
      <c r="AQ219" s="555"/>
      <c r="AR219" s="555"/>
      <c r="AS219" s="555"/>
      <c r="AT219" s="556"/>
      <c r="AU219" s="466"/>
      <c r="AV219" s="467"/>
      <c r="AW219" s="467"/>
      <c r="AX219" s="468"/>
    </row>
    <row r="220" spans="1:50" ht="24.75" customHeight="1" x14ac:dyDescent="0.15">
      <c r="A220" s="361"/>
      <c r="B220" s="362"/>
      <c r="C220" s="362"/>
      <c r="D220" s="362"/>
      <c r="E220" s="362"/>
      <c r="F220" s="363"/>
      <c r="G220" s="352"/>
      <c r="H220" s="353"/>
      <c r="I220" s="353"/>
      <c r="J220" s="353"/>
      <c r="K220" s="354"/>
      <c r="L220" s="355"/>
      <c r="M220" s="356"/>
      <c r="N220" s="356"/>
      <c r="O220" s="356"/>
      <c r="P220" s="356"/>
      <c r="Q220" s="356"/>
      <c r="R220" s="356"/>
      <c r="S220" s="356"/>
      <c r="T220" s="356"/>
      <c r="U220" s="356"/>
      <c r="V220" s="356"/>
      <c r="W220" s="356"/>
      <c r="X220" s="357"/>
      <c r="Y220" s="387"/>
      <c r="Z220" s="388"/>
      <c r="AA220" s="388"/>
      <c r="AB220" s="557"/>
      <c r="AC220" s="352"/>
      <c r="AD220" s="353"/>
      <c r="AE220" s="353"/>
      <c r="AF220" s="353"/>
      <c r="AG220" s="354"/>
      <c r="AH220" s="355"/>
      <c r="AI220" s="356"/>
      <c r="AJ220" s="356"/>
      <c r="AK220" s="356"/>
      <c r="AL220" s="356"/>
      <c r="AM220" s="356"/>
      <c r="AN220" s="356"/>
      <c r="AO220" s="356"/>
      <c r="AP220" s="356"/>
      <c r="AQ220" s="356"/>
      <c r="AR220" s="356"/>
      <c r="AS220" s="356"/>
      <c r="AT220" s="357"/>
      <c r="AU220" s="387"/>
      <c r="AV220" s="388"/>
      <c r="AW220" s="388"/>
      <c r="AX220" s="557"/>
    </row>
    <row r="221" spans="1:50" ht="24.75" customHeight="1" x14ac:dyDescent="0.15">
      <c r="A221" s="361"/>
      <c r="B221" s="362"/>
      <c r="C221" s="362"/>
      <c r="D221" s="362"/>
      <c r="E221" s="362"/>
      <c r="F221" s="363"/>
      <c r="G221" s="352"/>
      <c r="H221" s="353"/>
      <c r="I221" s="353"/>
      <c r="J221" s="353"/>
      <c r="K221" s="354"/>
      <c r="L221" s="355"/>
      <c r="M221" s="356"/>
      <c r="N221" s="356"/>
      <c r="O221" s="356"/>
      <c r="P221" s="356"/>
      <c r="Q221" s="356"/>
      <c r="R221" s="356"/>
      <c r="S221" s="356"/>
      <c r="T221" s="356"/>
      <c r="U221" s="356"/>
      <c r="V221" s="356"/>
      <c r="W221" s="356"/>
      <c r="X221" s="357"/>
      <c r="Y221" s="387"/>
      <c r="Z221" s="388"/>
      <c r="AA221" s="388"/>
      <c r="AB221" s="389"/>
      <c r="AC221" s="352"/>
      <c r="AD221" s="353"/>
      <c r="AE221" s="353"/>
      <c r="AF221" s="353"/>
      <c r="AG221" s="354"/>
      <c r="AH221" s="355"/>
      <c r="AI221" s="356"/>
      <c r="AJ221" s="356"/>
      <c r="AK221" s="356"/>
      <c r="AL221" s="356"/>
      <c r="AM221" s="356"/>
      <c r="AN221" s="356"/>
      <c r="AO221" s="356"/>
      <c r="AP221" s="356"/>
      <c r="AQ221" s="356"/>
      <c r="AR221" s="356"/>
      <c r="AS221" s="356"/>
      <c r="AT221" s="357"/>
      <c r="AU221" s="387"/>
      <c r="AV221" s="388"/>
      <c r="AW221" s="388"/>
      <c r="AX221" s="557"/>
    </row>
    <row r="222" spans="1:50" ht="24.75" customHeight="1" x14ac:dyDescent="0.15">
      <c r="A222" s="361"/>
      <c r="B222" s="362"/>
      <c r="C222" s="362"/>
      <c r="D222" s="362"/>
      <c r="E222" s="362"/>
      <c r="F222" s="363"/>
      <c r="G222" s="352"/>
      <c r="H222" s="353"/>
      <c r="I222" s="353"/>
      <c r="J222" s="353"/>
      <c r="K222" s="354"/>
      <c r="L222" s="355"/>
      <c r="M222" s="356"/>
      <c r="N222" s="356"/>
      <c r="O222" s="356"/>
      <c r="P222" s="356"/>
      <c r="Q222" s="356"/>
      <c r="R222" s="356"/>
      <c r="S222" s="356"/>
      <c r="T222" s="356"/>
      <c r="U222" s="356"/>
      <c r="V222" s="356"/>
      <c r="W222" s="356"/>
      <c r="X222" s="357"/>
      <c r="Y222" s="387"/>
      <c r="Z222" s="388"/>
      <c r="AA222" s="388"/>
      <c r="AB222" s="389"/>
      <c r="AC222" s="352"/>
      <c r="AD222" s="353"/>
      <c r="AE222" s="353"/>
      <c r="AF222" s="353"/>
      <c r="AG222" s="354"/>
      <c r="AH222" s="355"/>
      <c r="AI222" s="356"/>
      <c r="AJ222" s="356"/>
      <c r="AK222" s="356"/>
      <c r="AL222" s="356"/>
      <c r="AM222" s="356"/>
      <c r="AN222" s="356"/>
      <c r="AO222" s="356"/>
      <c r="AP222" s="356"/>
      <c r="AQ222" s="356"/>
      <c r="AR222" s="356"/>
      <c r="AS222" s="356"/>
      <c r="AT222" s="357"/>
      <c r="AU222" s="387"/>
      <c r="AV222" s="388"/>
      <c r="AW222" s="388"/>
      <c r="AX222" s="557"/>
    </row>
    <row r="223" spans="1:50" ht="24.75" hidden="1" customHeight="1" x14ac:dyDescent="0.15">
      <c r="A223" s="361"/>
      <c r="B223" s="362"/>
      <c r="C223" s="362"/>
      <c r="D223" s="362"/>
      <c r="E223" s="362"/>
      <c r="F223" s="363"/>
      <c r="G223" s="352"/>
      <c r="H223" s="353"/>
      <c r="I223" s="353"/>
      <c r="J223" s="353"/>
      <c r="K223" s="354"/>
      <c r="L223" s="355"/>
      <c r="M223" s="356"/>
      <c r="N223" s="356"/>
      <c r="O223" s="356"/>
      <c r="P223" s="356"/>
      <c r="Q223" s="356"/>
      <c r="R223" s="356"/>
      <c r="S223" s="356"/>
      <c r="T223" s="356"/>
      <c r="U223" s="356"/>
      <c r="V223" s="356"/>
      <c r="W223" s="356"/>
      <c r="X223" s="357"/>
      <c r="Y223" s="387"/>
      <c r="Z223" s="388"/>
      <c r="AA223" s="388"/>
      <c r="AB223" s="389"/>
      <c r="AC223" s="352"/>
      <c r="AD223" s="353"/>
      <c r="AE223" s="353"/>
      <c r="AF223" s="353"/>
      <c r="AG223" s="354"/>
      <c r="AH223" s="355"/>
      <c r="AI223" s="356"/>
      <c r="AJ223" s="356"/>
      <c r="AK223" s="356"/>
      <c r="AL223" s="356"/>
      <c r="AM223" s="356"/>
      <c r="AN223" s="356"/>
      <c r="AO223" s="356"/>
      <c r="AP223" s="356"/>
      <c r="AQ223" s="356"/>
      <c r="AR223" s="356"/>
      <c r="AS223" s="356"/>
      <c r="AT223" s="357"/>
      <c r="AU223" s="387"/>
      <c r="AV223" s="388"/>
      <c r="AW223" s="388"/>
      <c r="AX223" s="557"/>
    </row>
    <row r="224" spans="1:50" ht="24.75" hidden="1" customHeight="1" x14ac:dyDescent="0.15">
      <c r="A224" s="361"/>
      <c r="B224" s="362"/>
      <c r="C224" s="362"/>
      <c r="D224" s="362"/>
      <c r="E224" s="362"/>
      <c r="F224" s="363"/>
      <c r="G224" s="352"/>
      <c r="H224" s="353"/>
      <c r="I224" s="353"/>
      <c r="J224" s="353"/>
      <c r="K224" s="354"/>
      <c r="L224" s="355"/>
      <c r="M224" s="356"/>
      <c r="N224" s="356"/>
      <c r="O224" s="356"/>
      <c r="P224" s="356"/>
      <c r="Q224" s="356"/>
      <c r="R224" s="356"/>
      <c r="S224" s="356"/>
      <c r="T224" s="356"/>
      <c r="U224" s="356"/>
      <c r="V224" s="356"/>
      <c r="W224" s="356"/>
      <c r="X224" s="357"/>
      <c r="Y224" s="387"/>
      <c r="Z224" s="388"/>
      <c r="AA224" s="388"/>
      <c r="AB224" s="389"/>
      <c r="AC224" s="352"/>
      <c r="AD224" s="353"/>
      <c r="AE224" s="353"/>
      <c r="AF224" s="353"/>
      <c r="AG224" s="354"/>
      <c r="AH224" s="355"/>
      <c r="AI224" s="356"/>
      <c r="AJ224" s="356"/>
      <c r="AK224" s="356"/>
      <c r="AL224" s="356"/>
      <c r="AM224" s="356"/>
      <c r="AN224" s="356"/>
      <c r="AO224" s="356"/>
      <c r="AP224" s="356"/>
      <c r="AQ224" s="356"/>
      <c r="AR224" s="356"/>
      <c r="AS224" s="356"/>
      <c r="AT224" s="357"/>
      <c r="AU224" s="387"/>
      <c r="AV224" s="388"/>
      <c r="AW224" s="388"/>
      <c r="AX224" s="557"/>
    </row>
    <row r="225" spans="1:50" ht="24.75" hidden="1" customHeight="1" x14ac:dyDescent="0.15">
      <c r="A225" s="361"/>
      <c r="B225" s="362"/>
      <c r="C225" s="362"/>
      <c r="D225" s="362"/>
      <c r="E225" s="362"/>
      <c r="F225" s="363"/>
      <c r="G225" s="352"/>
      <c r="H225" s="353"/>
      <c r="I225" s="353"/>
      <c r="J225" s="353"/>
      <c r="K225" s="354"/>
      <c r="L225" s="355"/>
      <c r="M225" s="356"/>
      <c r="N225" s="356"/>
      <c r="O225" s="356"/>
      <c r="P225" s="356"/>
      <c r="Q225" s="356"/>
      <c r="R225" s="356"/>
      <c r="S225" s="356"/>
      <c r="T225" s="356"/>
      <c r="U225" s="356"/>
      <c r="V225" s="356"/>
      <c r="W225" s="356"/>
      <c r="X225" s="357"/>
      <c r="Y225" s="387"/>
      <c r="Z225" s="388"/>
      <c r="AA225" s="388"/>
      <c r="AB225" s="389"/>
      <c r="AC225" s="352"/>
      <c r="AD225" s="353"/>
      <c r="AE225" s="353"/>
      <c r="AF225" s="353"/>
      <c r="AG225" s="354"/>
      <c r="AH225" s="355"/>
      <c r="AI225" s="356"/>
      <c r="AJ225" s="356"/>
      <c r="AK225" s="356"/>
      <c r="AL225" s="356"/>
      <c r="AM225" s="356"/>
      <c r="AN225" s="356"/>
      <c r="AO225" s="356"/>
      <c r="AP225" s="356"/>
      <c r="AQ225" s="356"/>
      <c r="AR225" s="356"/>
      <c r="AS225" s="356"/>
      <c r="AT225" s="357"/>
      <c r="AU225" s="387"/>
      <c r="AV225" s="388"/>
      <c r="AW225" s="388"/>
      <c r="AX225" s="557"/>
    </row>
    <row r="226" spans="1:50" ht="24.75" customHeight="1" x14ac:dyDescent="0.15">
      <c r="A226" s="361"/>
      <c r="B226" s="362"/>
      <c r="C226" s="362"/>
      <c r="D226" s="362"/>
      <c r="E226" s="362"/>
      <c r="F226" s="363"/>
      <c r="G226" s="352"/>
      <c r="H226" s="353"/>
      <c r="I226" s="353"/>
      <c r="J226" s="353"/>
      <c r="K226" s="354"/>
      <c r="L226" s="355"/>
      <c r="M226" s="356"/>
      <c r="N226" s="356"/>
      <c r="O226" s="356"/>
      <c r="P226" s="356"/>
      <c r="Q226" s="356"/>
      <c r="R226" s="356"/>
      <c r="S226" s="356"/>
      <c r="T226" s="356"/>
      <c r="U226" s="356"/>
      <c r="V226" s="356"/>
      <c r="W226" s="356"/>
      <c r="X226" s="357"/>
      <c r="Y226" s="387"/>
      <c r="Z226" s="388"/>
      <c r="AA226" s="388"/>
      <c r="AB226" s="389"/>
      <c r="AC226" s="352"/>
      <c r="AD226" s="353"/>
      <c r="AE226" s="353"/>
      <c r="AF226" s="353"/>
      <c r="AG226" s="354"/>
      <c r="AH226" s="355"/>
      <c r="AI226" s="356"/>
      <c r="AJ226" s="356"/>
      <c r="AK226" s="356"/>
      <c r="AL226" s="356"/>
      <c r="AM226" s="356"/>
      <c r="AN226" s="356"/>
      <c r="AO226" s="356"/>
      <c r="AP226" s="356"/>
      <c r="AQ226" s="356"/>
      <c r="AR226" s="356"/>
      <c r="AS226" s="356"/>
      <c r="AT226" s="357"/>
      <c r="AU226" s="387"/>
      <c r="AV226" s="388"/>
      <c r="AW226" s="388"/>
      <c r="AX226" s="557"/>
    </row>
    <row r="227" spans="1:50" ht="24.75" customHeight="1" x14ac:dyDescent="0.15">
      <c r="A227" s="361"/>
      <c r="B227" s="362"/>
      <c r="C227" s="362"/>
      <c r="D227" s="362"/>
      <c r="E227" s="362"/>
      <c r="F227" s="363"/>
      <c r="G227" s="352"/>
      <c r="H227" s="353"/>
      <c r="I227" s="353"/>
      <c r="J227" s="353"/>
      <c r="K227" s="354"/>
      <c r="L227" s="355"/>
      <c r="M227" s="356"/>
      <c r="N227" s="356"/>
      <c r="O227" s="356"/>
      <c r="P227" s="356"/>
      <c r="Q227" s="356"/>
      <c r="R227" s="356"/>
      <c r="S227" s="356"/>
      <c r="T227" s="356"/>
      <c r="U227" s="356"/>
      <c r="V227" s="356"/>
      <c r="W227" s="356"/>
      <c r="X227" s="357"/>
      <c r="Y227" s="387"/>
      <c r="Z227" s="388"/>
      <c r="AA227" s="388"/>
      <c r="AB227" s="389"/>
      <c r="AC227" s="352"/>
      <c r="AD227" s="353"/>
      <c r="AE227" s="353"/>
      <c r="AF227" s="353"/>
      <c r="AG227" s="354"/>
      <c r="AH227" s="355"/>
      <c r="AI227" s="356"/>
      <c r="AJ227" s="356"/>
      <c r="AK227" s="356"/>
      <c r="AL227" s="356"/>
      <c r="AM227" s="356"/>
      <c r="AN227" s="356"/>
      <c r="AO227" s="356"/>
      <c r="AP227" s="356"/>
      <c r="AQ227" s="356"/>
      <c r="AR227" s="356"/>
      <c r="AS227" s="356"/>
      <c r="AT227" s="357"/>
      <c r="AU227" s="387"/>
      <c r="AV227" s="388"/>
      <c r="AW227" s="388"/>
      <c r="AX227" s="557"/>
    </row>
    <row r="228" spans="1:50" ht="24.75" customHeight="1" x14ac:dyDescent="0.15">
      <c r="A228" s="361"/>
      <c r="B228" s="362"/>
      <c r="C228" s="362"/>
      <c r="D228" s="362"/>
      <c r="E228" s="362"/>
      <c r="F228" s="363"/>
      <c r="G228" s="352"/>
      <c r="H228" s="353"/>
      <c r="I228" s="353"/>
      <c r="J228" s="353"/>
      <c r="K228" s="354"/>
      <c r="L228" s="355"/>
      <c r="M228" s="356"/>
      <c r="N228" s="356"/>
      <c r="O228" s="356"/>
      <c r="P228" s="356"/>
      <c r="Q228" s="356"/>
      <c r="R228" s="356"/>
      <c r="S228" s="356"/>
      <c r="T228" s="356"/>
      <c r="U228" s="356"/>
      <c r="V228" s="356"/>
      <c r="W228" s="356"/>
      <c r="X228" s="357"/>
      <c r="Y228" s="387"/>
      <c r="Z228" s="388"/>
      <c r="AA228" s="388"/>
      <c r="AB228" s="389"/>
      <c r="AC228" s="352"/>
      <c r="AD228" s="353"/>
      <c r="AE228" s="353"/>
      <c r="AF228" s="353"/>
      <c r="AG228" s="354"/>
      <c r="AH228" s="355"/>
      <c r="AI228" s="356"/>
      <c r="AJ228" s="356"/>
      <c r="AK228" s="356"/>
      <c r="AL228" s="356"/>
      <c r="AM228" s="356"/>
      <c r="AN228" s="356"/>
      <c r="AO228" s="356"/>
      <c r="AP228" s="356"/>
      <c r="AQ228" s="356"/>
      <c r="AR228" s="356"/>
      <c r="AS228" s="356"/>
      <c r="AT228" s="357"/>
      <c r="AU228" s="387"/>
      <c r="AV228" s="388"/>
      <c r="AW228" s="388"/>
      <c r="AX228" s="557"/>
    </row>
    <row r="229" spans="1:50" ht="24.75" customHeight="1" x14ac:dyDescent="0.15">
      <c r="A229" s="361"/>
      <c r="B229" s="362"/>
      <c r="C229" s="362"/>
      <c r="D229" s="362"/>
      <c r="E229" s="362"/>
      <c r="F229" s="363"/>
      <c r="G229" s="559" t="s">
        <v>22</v>
      </c>
      <c r="H229" s="560"/>
      <c r="I229" s="560"/>
      <c r="J229" s="560"/>
      <c r="K229" s="560"/>
      <c r="L229" s="561"/>
      <c r="M229" s="153"/>
      <c r="N229" s="153"/>
      <c r="O229" s="153"/>
      <c r="P229" s="153"/>
      <c r="Q229" s="153"/>
      <c r="R229" s="153"/>
      <c r="S229" s="153"/>
      <c r="T229" s="153"/>
      <c r="U229" s="153"/>
      <c r="V229" s="153"/>
      <c r="W229" s="153"/>
      <c r="X229" s="154"/>
      <c r="Y229" s="562">
        <f>SUM(Y219:AB228)</f>
        <v>60</v>
      </c>
      <c r="Z229" s="563"/>
      <c r="AA229" s="563"/>
      <c r="AB229" s="564"/>
      <c r="AC229" s="559" t="s">
        <v>22</v>
      </c>
      <c r="AD229" s="560"/>
      <c r="AE229" s="560"/>
      <c r="AF229" s="560"/>
      <c r="AG229" s="560"/>
      <c r="AH229" s="561"/>
      <c r="AI229" s="153"/>
      <c r="AJ229" s="153"/>
      <c r="AK229" s="153"/>
      <c r="AL229" s="153"/>
      <c r="AM229" s="153"/>
      <c r="AN229" s="153"/>
      <c r="AO229" s="153"/>
      <c r="AP229" s="153"/>
      <c r="AQ229" s="153"/>
      <c r="AR229" s="153"/>
      <c r="AS229" s="153"/>
      <c r="AT229" s="154"/>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5" t="s">
        <v>33</v>
      </c>
      <c r="AL235" s="240"/>
      <c r="AM235" s="240"/>
      <c r="AN235" s="240"/>
      <c r="AO235" s="240"/>
      <c r="AP235" s="240"/>
      <c r="AQ235" s="240" t="s">
        <v>23</v>
      </c>
      <c r="AR235" s="240"/>
      <c r="AS235" s="240"/>
      <c r="AT235" s="240"/>
      <c r="AU235" s="90" t="s">
        <v>24</v>
      </c>
      <c r="AV235" s="91"/>
      <c r="AW235" s="91"/>
      <c r="AX235" s="576"/>
    </row>
    <row r="236" spans="1:50" ht="33" customHeight="1" x14ac:dyDescent="0.15">
      <c r="A236" s="569">
        <v>1</v>
      </c>
      <c r="B236" s="569">
        <v>1</v>
      </c>
      <c r="C236" s="570" t="s">
        <v>434</v>
      </c>
      <c r="D236" s="571"/>
      <c r="E236" s="571"/>
      <c r="F236" s="571"/>
      <c r="G236" s="571"/>
      <c r="H236" s="571"/>
      <c r="I236" s="571"/>
      <c r="J236" s="571"/>
      <c r="K236" s="571"/>
      <c r="L236" s="571"/>
      <c r="M236" s="570" t="s">
        <v>435</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34</v>
      </c>
      <c r="AL236" s="573"/>
      <c r="AM236" s="573"/>
      <c r="AN236" s="573"/>
      <c r="AO236" s="573"/>
      <c r="AP236" s="574"/>
      <c r="AQ236" s="570">
        <v>3</v>
      </c>
      <c r="AR236" s="571"/>
      <c r="AS236" s="571"/>
      <c r="AT236" s="571"/>
      <c r="AU236" s="572">
        <v>99.7</v>
      </c>
      <c r="AV236" s="573"/>
      <c r="AW236" s="573"/>
      <c r="AX236" s="574"/>
    </row>
    <row r="237" spans="1:50" ht="24" customHeight="1" x14ac:dyDescent="0.15">
      <c r="A237" s="569">
        <v>2</v>
      </c>
      <c r="B237" s="569">
        <v>1</v>
      </c>
      <c r="C237" s="570" t="s">
        <v>434</v>
      </c>
      <c r="D237" s="571"/>
      <c r="E237" s="571"/>
      <c r="F237" s="571"/>
      <c r="G237" s="571"/>
      <c r="H237" s="571"/>
      <c r="I237" s="571"/>
      <c r="J237" s="571"/>
      <c r="K237" s="571"/>
      <c r="L237" s="571"/>
      <c r="M237" s="570" t="s">
        <v>433</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v>32</v>
      </c>
      <c r="AL237" s="573"/>
      <c r="AM237" s="573"/>
      <c r="AN237" s="573"/>
      <c r="AO237" s="573"/>
      <c r="AP237" s="574"/>
      <c r="AQ237" s="570">
        <v>3</v>
      </c>
      <c r="AR237" s="571"/>
      <c r="AS237" s="571"/>
      <c r="AT237" s="571"/>
      <c r="AU237" s="572">
        <v>91.8</v>
      </c>
      <c r="AV237" s="573"/>
      <c r="AW237" s="573"/>
      <c r="AX237" s="574"/>
    </row>
    <row r="238" spans="1:50" ht="24" customHeight="1" x14ac:dyDescent="0.15">
      <c r="A238" s="569">
        <v>3</v>
      </c>
      <c r="B238" s="569">
        <v>1</v>
      </c>
      <c r="C238" s="570" t="s">
        <v>434</v>
      </c>
      <c r="D238" s="571"/>
      <c r="E238" s="571"/>
      <c r="F238" s="571"/>
      <c r="G238" s="571"/>
      <c r="H238" s="571"/>
      <c r="I238" s="571"/>
      <c r="J238" s="571"/>
      <c r="K238" s="571"/>
      <c r="L238" s="571"/>
      <c r="M238" s="570" t="s">
        <v>535</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v>15</v>
      </c>
      <c r="AL238" s="573"/>
      <c r="AM238" s="573"/>
      <c r="AN238" s="573"/>
      <c r="AO238" s="573"/>
      <c r="AP238" s="574"/>
      <c r="AQ238" s="570">
        <v>3</v>
      </c>
      <c r="AR238" s="571"/>
      <c r="AS238" s="571"/>
      <c r="AT238" s="571"/>
      <c r="AU238" s="572">
        <v>98.3</v>
      </c>
      <c r="AV238" s="573"/>
      <c r="AW238" s="573"/>
      <c r="AX238" s="574"/>
    </row>
    <row r="239" spans="1:50" ht="24" customHeight="1" x14ac:dyDescent="0.15">
      <c r="A239" s="569">
        <v>4</v>
      </c>
      <c r="B239" s="569">
        <v>1</v>
      </c>
      <c r="C239" s="570" t="s">
        <v>434</v>
      </c>
      <c r="D239" s="571"/>
      <c r="E239" s="571"/>
      <c r="F239" s="571"/>
      <c r="G239" s="571"/>
      <c r="H239" s="571"/>
      <c r="I239" s="571"/>
      <c r="J239" s="571"/>
      <c r="K239" s="571"/>
      <c r="L239" s="571"/>
      <c r="M239" s="577" t="s">
        <v>438</v>
      </c>
      <c r="N239" s="459"/>
      <c r="O239" s="459"/>
      <c r="P239" s="459"/>
      <c r="Q239" s="459"/>
      <c r="R239" s="459"/>
      <c r="S239" s="459"/>
      <c r="T239" s="459"/>
      <c r="U239" s="459"/>
      <c r="V239" s="459"/>
      <c r="W239" s="459"/>
      <c r="X239" s="459"/>
      <c r="Y239" s="459"/>
      <c r="Z239" s="459"/>
      <c r="AA239" s="459"/>
      <c r="AB239" s="459"/>
      <c r="AC239" s="459"/>
      <c r="AD239" s="459"/>
      <c r="AE239" s="459"/>
      <c r="AF239" s="459"/>
      <c r="AG239" s="459"/>
      <c r="AH239" s="459"/>
      <c r="AI239" s="459"/>
      <c r="AJ239" s="578"/>
      <c r="AK239" s="572">
        <v>15</v>
      </c>
      <c r="AL239" s="573"/>
      <c r="AM239" s="573"/>
      <c r="AN239" s="573"/>
      <c r="AO239" s="573"/>
      <c r="AP239" s="574"/>
      <c r="AQ239" s="570">
        <v>1</v>
      </c>
      <c r="AR239" s="571"/>
      <c r="AS239" s="571"/>
      <c r="AT239" s="571"/>
      <c r="AU239" s="572">
        <v>93.1</v>
      </c>
      <c r="AV239" s="573"/>
      <c r="AW239" s="573"/>
      <c r="AX239" s="574"/>
    </row>
    <row r="240" spans="1:50" ht="24" customHeight="1" x14ac:dyDescent="0.15">
      <c r="A240" s="569">
        <v>5</v>
      </c>
      <c r="B240" s="569">
        <v>1</v>
      </c>
      <c r="C240" s="570" t="s">
        <v>434</v>
      </c>
      <c r="D240" s="571"/>
      <c r="E240" s="571"/>
      <c r="F240" s="571"/>
      <c r="G240" s="571"/>
      <c r="H240" s="571"/>
      <c r="I240" s="571"/>
      <c r="J240" s="571"/>
      <c r="K240" s="571"/>
      <c r="L240" s="571"/>
      <c r="M240" s="570" t="s">
        <v>536</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v>10</v>
      </c>
      <c r="AL240" s="573"/>
      <c r="AM240" s="573"/>
      <c r="AN240" s="573"/>
      <c r="AO240" s="573"/>
      <c r="AP240" s="574"/>
      <c r="AQ240" s="570">
        <v>2</v>
      </c>
      <c r="AR240" s="571"/>
      <c r="AS240" s="571"/>
      <c r="AT240" s="571"/>
      <c r="AU240" s="572">
        <v>98.8</v>
      </c>
      <c r="AV240" s="573"/>
      <c r="AW240" s="573"/>
      <c r="AX240" s="574"/>
    </row>
    <row r="241" spans="1:50" ht="33" customHeight="1" x14ac:dyDescent="0.15">
      <c r="A241" s="569">
        <v>6</v>
      </c>
      <c r="B241" s="569">
        <v>1</v>
      </c>
      <c r="C241" s="570" t="s">
        <v>434</v>
      </c>
      <c r="D241" s="571"/>
      <c r="E241" s="571"/>
      <c r="F241" s="571"/>
      <c r="G241" s="571"/>
      <c r="H241" s="571"/>
      <c r="I241" s="571"/>
      <c r="J241" s="571"/>
      <c r="K241" s="571"/>
      <c r="L241" s="571"/>
      <c r="M241" s="570" t="s">
        <v>535</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v>8</v>
      </c>
      <c r="AL241" s="573"/>
      <c r="AM241" s="573"/>
      <c r="AN241" s="573"/>
      <c r="AO241" s="573"/>
      <c r="AP241" s="574"/>
      <c r="AQ241" s="570">
        <v>2</v>
      </c>
      <c r="AR241" s="571"/>
      <c r="AS241" s="571"/>
      <c r="AT241" s="571"/>
      <c r="AU241" s="572">
        <v>93.1</v>
      </c>
      <c r="AV241" s="573"/>
      <c r="AW241" s="573"/>
      <c r="AX241" s="574"/>
    </row>
    <row r="242" spans="1:50" ht="24" customHeight="1" x14ac:dyDescent="0.15">
      <c r="A242" s="569">
        <v>7</v>
      </c>
      <c r="B242" s="569">
        <v>1</v>
      </c>
      <c r="C242" s="570" t="s">
        <v>434</v>
      </c>
      <c r="D242" s="571"/>
      <c r="E242" s="571"/>
      <c r="F242" s="571"/>
      <c r="G242" s="571"/>
      <c r="H242" s="571"/>
      <c r="I242" s="571"/>
      <c r="J242" s="571"/>
      <c r="K242" s="571"/>
      <c r="L242" s="571"/>
      <c r="M242" s="577" t="s">
        <v>438</v>
      </c>
      <c r="N242" s="459"/>
      <c r="O242" s="459"/>
      <c r="P242" s="459"/>
      <c r="Q242" s="459"/>
      <c r="R242" s="459"/>
      <c r="S242" s="459"/>
      <c r="T242" s="459"/>
      <c r="U242" s="459"/>
      <c r="V242" s="459"/>
      <c r="W242" s="459"/>
      <c r="X242" s="459"/>
      <c r="Y242" s="459"/>
      <c r="Z242" s="459"/>
      <c r="AA242" s="459"/>
      <c r="AB242" s="459"/>
      <c r="AC242" s="459"/>
      <c r="AD242" s="459"/>
      <c r="AE242" s="459"/>
      <c r="AF242" s="459"/>
      <c r="AG242" s="459"/>
      <c r="AH242" s="459"/>
      <c r="AI242" s="459"/>
      <c r="AJ242" s="578"/>
      <c r="AK242" s="572">
        <v>5</v>
      </c>
      <c r="AL242" s="573"/>
      <c r="AM242" s="573"/>
      <c r="AN242" s="573"/>
      <c r="AO242" s="573"/>
      <c r="AP242" s="574"/>
      <c r="AQ242" s="570">
        <v>2</v>
      </c>
      <c r="AR242" s="571"/>
      <c r="AS242" s="571"/>
      <c r="AT242" s="571"/>
      <c r="AU242" s="572">
        <v>98.5</v>
      </c>
      <c r="AV242" s="573"/>
      <c r="AW242" s="573"/>
      <c r="AX242" s="574"/>
    </row>
    <row r="243" spans="1:50" ht="30" customHeight="1" x14ac:dyDescent="0.15">
      <c r="A243" s="569">
        <v>8</v>
      </c>
      <c r="B243" s="569">
        <v>1</v>
      </c>
      <c r="C243" s="570" t="s">
        <v>434</v>
      </c>
      <c r="D243" s="571"/>
      <c r="E243" s="571"/>
      <c r="F243" s="571"/>
      <c r="G243" s="571"/>
      <c r="H243" s="571"/>
      <c r="I243" s="571"/>
      <c r="J243" s="571"/>
      <c r="K243" s="571"/>
      <c r="L243" s="571"/>
      <c r="M243" s="570" t="s">
        <v>536</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v>4</v>
      </c>
      <c r="AL243" s="573"/>
      <c r="AM243" s="573"/>
      <c r="AN243" s="573"/>
      <c r="AO243" s="573"/>
      <c r="AP243" s="574"/>
      <c r="AQ243" s="570">
        <v>2</v>
      </c>
      <c r="AR243" s="571"/>
      <c r="AS243" s="571"/>
      <c r="AT243" s="571"/>
      <c r="AU243" s="572">
        <v>98</v>
      </c>
      <c r="AV243" s="573"/>
      <c r="AW243" s="573"/>
      <c r="AX243" s="574"/>
    </row>
    <row r="244" spans="1:50" ht="24" customHeight="1" x14ac:dyDescent="0.15">
      <c r="A244" s="569">
        <v>9</v>
      </c>
      <c r="B244" s="569">
        <v>1</v>
      </c>
      <c r="C244" s="570" t="s">
        <v>432</v>
      </c>
      <c r="D244" s="571"/>
      <c r="E244" s="571"/>
      <c r="F244" s="571"/>
      <c r="G244" s="571"/>
      <c r="H244" s="571"/>
      <c r="I244" s="571"/>
      <c r="J244" s="571"/>
      <c r="K244" s="571"/>
      <c r="L244" s="571"/>
      <c r="M244" s="577" t="s">
        <v>433</v>
      </c>
      <c r="N244" s="459"/>
      <c r="O244" s="459"/>
      <c r="P244" s="459"/>
      <c r="Q244" s="459"/>
      <c r="R244" s="459"/>
      <c r="S244" s="459"/>
      <c r="T244" s="459"/>
      <c r="U244" s="459"/>
      <c r="V244" s="459"/>
      <c r="W244" s="459"/>
      <c r="X244" s="459"/>
      <c r="Y244" s="459"/>
      <c r="Z244" s="459"/>
      <c r="AA244" s="459"/>
      <c r="AB244" s="459"/>
      <c r="AC244" s="459"/>
      <c r="AD244" s="459"/>
      <c r="AE244" s="459"/>
      <c r="AF244" s="459"/>
      <c r="AG244" s="459"/>
      <c r="AH244" s="459"/>
      <c r="AI244" s="459"/>
      <c r="AJ244" s="578"/>
      <c r="AK244" s="572">
        <v>39</v>
      </c>
      <c r="AL244" s="573"/>
      <c r="AM244" s="573"/>
      <c r="AN244" s="573"/>
      <c r="AO244" s="573"/>
      <c r="AP244" s="574"/>
      <c r="AQ244" s="570">
        <v>5</v>
      </c>
      <c r="AR244" s="571"/>
      <c r="AS244" s="571"/>
      <c r="AT244" s="571"/>
      <c r="AU244" s="572">
        <v>93.7</v>
      </c>
      <c r="AV244" s="573"/>
      <c r="AW244" s="573"/>
      <c r="AX244" s="574"/>
    </row>
    <row r="245" spans="1:50" ht="24" customHeight="1" x14ac:dyDescent="0.15">
      <c r="A245" s="569">
        <v>10</v>
      </c>
      <c r="B245" s="569">
        <v>1</v>
      </c>
      <c r="C245" s="570" t="s">
        <v>432</v>
      </c>
      <c r="D245" s="571"/>
      <c r="E245" s="571"/>
      <c r="F245" s="571"/>
      <c r="G245" s="571"/>
      <c r="H245" s="571"/>
      <c r="I245" s="571"/>
      <c r="J245" s="571"/>
      <c r="K245" s="571"/>
      <c r="L245" s="571"/>
      <c r="M245" s="570" t="s">
        <v>433</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v>33</v>
      </c>
      <c r="AL245" s="573"/>
      <c r="AM245" s="573"/>
      <c r="AN245" s="573"/>
      <c r="AO245" s="573"/>
      <c r="AP245" s="574"/>
      <c r="AQ245" s="570">
        <v>4</v>
      </c>
      <c r="AR245" s="571"/>
      <c r="AS245" s="571"/>
      <c r="AT245" s="571"/>
      <c r="AU245" s="572">
        <v>98.5</v>
      </c>
      <c r="AV245" s="573"/>
      <c r="AW245" s="573"/>
      <c r="AX245" s="574"/>
    </row>
    <row r="246" spans="1:50" ht="24" customHeight="1" x14ac:dyDescent="0.15">
      <c r="A246" s="569">
        <v>11</v>
      </c>
      <c r="B246" s="569">
        <v>1</v>
      </c>
      <c r="C246" s="570" t="s">
        <v>431</v>
      </c>
      <c r="D246" s="571"/>
      <c r="E246" s="571"/>
      <c r="F246" s="571"/>
      <c r="G246" s="571"/>
      <c r="H246" s="571"/>
      <c r="I246" s="571"/>
      <c r="J246" s="571"/>
      <c r="K246" s="571"/>
      <c r="L246" s="571"/>
      <c r="M246" s="570" t="s">
        <v>449</v>
      </c>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v>45</v>
      </c>
      <c r="AL246" s="573"/>
      <c r="AM246" s="573"/>
      <c r="AN246" s="573"/>
      <c r="AO246" s="573"/>
      <c r="AP246" s="574"/>
      <c r="AQ246" s="570">
        <v>2</v>
      </c>
      <c r="AR246" s="571"/>
      <c r="AS246" s="571"/>
      <c r="AT246" s="571"/>
      <c r="AU246" s="572">
        <v>94.9</v>
      </c>
      <c r="AV246" s="573"/>
      <c r="AW246" s="573"/>
      <c r="AX246" s="574"/>
    </row>
    <row r="247" spans="1:50" ht="24" customHeight="1" x14ac:dyDescent="0.15">
      <c r="A247" s="569">
        <v>12</v>
      </c>
      <c r="B247" s="569">
        <v>1</v>
      </c>
      <c r="C247" s="570" t="s">
        <v>441</v>
      </c>
      <c r="D247" s="571"/>
      <c r="E247" s="571"/>
      <c r="F247" s="571"/>
      <c r="G247" s="571"/>
      <c r="H247" s="571"/>
      <c r="I247" s="571"/>
      <c r="J247" s="571"/>
      <c r="K247" s="571"/>
      <c r="L247" s="571"/>
      <c r="M247" s="570" t="s">
        <v>442</v>
      </c>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v>20</v>
      </c>
      <c r="AL247" s="573"/>
      <c r="AM247" s="573"/>
      <c r="AN247" s="573"/>
      <c r="AO247" s="573"/>
      <c r="AP247" s="574"/>
      <c r="AQ247" s="570">
        <v>2</v>
      </c>
      <c r="AR247" s="571"/>
      <c r="AS247" s="571"/>
      <c r="AT247" s="571"/>
      <c r="AU247" s="572">
        <v>99.7</v>
      </c>
      <c r="AV247" s="573"/>
      <c r="AW247" s="573"/>
      <c r="AX247" s="574"/>
    </row>
    <row r="248" spans="1:50" ht="24" customHeight="1" x14ac:dyDescent="0.15">
      <c r="A248" s="569">
        <v>13</v>
      </c>
      <c r="B248" s="569">
        <v>1</v>
      </c>
      <c r="C248" s="570" t="s">
        <v>441</v>
      </c>
      <c r="D248" s="571"/>
      <c r="E248" s="571"/>
      <c r="F248" s="571"/>
      <c r="G248" s="571"/>
      <c r="H248" s="571"/>
      <c r="I248" s="571"/>
      <c r="J248" s="571"/>
      <c r="K248" s="571"/>
      <c r="L248" s="571"/>
      <c r="M248" s="570" t="s">
        <v>534</v>
      </c>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v>16</v>
      </c>
      <c r="AL248" s="573"/>
      <c r="AM248" s="573"/>
      <c r="AN248" s="573"/>
      <c r="AO248" s="573"/>
      <c r="AP248" s="574"/>
      <c r="AQ248" s="570">
        <v>3</v>
      </c>
      <c r="AR248" s="571"/>
      <c r="AS248" s="571"/>
      <c r="AT248" s="571"/>
      <c r="AU248" s="572">
        <v>98.5</v>
      </c>
      <c r="AV248" s="573"/>
      <c r="AW248" s="573"/>
      <c r="AX248" s="574"/>
    </row>
    <row r="249" spans="1:50" ht="24" customHeight="1" x14ac:dyDescent="0.15">
      <c r="A249" s="569">
        <v>14</v>
      </c>
      <c r="B249" s="569">
        <v>1</v>
      </c>
      <c r="C249" s="570" t="s">
        <v>436</v>
      </c>
      <c r="D249" s="571"/>
      <c r="E249" s="571"/>
      <c r="F249" s="571"/>
      <c r="G249" s="571"/>
      <c r="H249" s="571"/>
      <c r="I249" s="571"/>
      <c r="J249" s="571"/>
      <c r="K249" s="571"/>
      <c r="L249" s="571"/>
      <c r="M249" s="570" t="s">
        <v>450</v>
      </c>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v>30</v>
      </c>
      <c r="AL249" s="573"/>
      <c r="AM249" s="573"/>
      <c r="AN249" s="573"/>
      <c r="AO249" s="573"/>
      <c r="AP249" s="574"/>
      <c r="AQ249" s="570">
        <v>6</v>
      </c>
      <c r="AR249" s="571"/>
      <c r="AS249" s="571"/>
      <c r="AT249" s="571"/>
      <c r="AU249" s="572">
        <v>89.1</v>
      </c>
      <c r="AV249" s="573"/>
      <c r="AW249" s="573"/>
      <c r="AX249" s="574"/>
    </row>
    <row r="250" spans="1:50" ht="24" customHeight="1" x14ac:dyDescent="0.15">
      <c r="A250" s="569">
        <v>15</v>
      </c>
      <c r="B250" s="569">
        <v>1</v>
      </c>
      <c r="C250" s="577" t="s">
        <v>437</v>
      </c>
      <c r="D250" s="683"/>
      <c r="E250" s="683"/>
      <c r="F250" s="683"/>
      <c r="G250" s="683"/>
      <c r="H250" s="683"/>
      <c r="I250" s="683"/>
      <c r="J250" s="683"/>
      <c r="K250" s="683"/>
      <c r="L250" s="684"/>
      <c r="M250" s="577" t="s">
        <v>438</v>
      </c>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4"/>
      <c r="AK250" s="572">
        <v>26</v>
      </c>
      <c r="AL250" s="573"/>
      <c r="AM250" s="573"/>
      <c r="AN250" s="573"/>
      <c r="AO250" s="573"/>
      <c r="AP250" s="574"/>
      <c r="AQ250" s="577">
        <v>2</v>
      </c>
      <c r="AR250" s="683"/>
      <c r="AS250" s="683"/>
      <c r="AT250" s="684"/>
      <c r="AU250" s="572">
        <v>99.6</v>
      </c>
      <c r="AV250" s="573"/>
      <c r="AW250" s="573"/>
      <c r="AX250" s="574"/>
    </row>
    <row r="251" spans="1:50" ht="24" customHeight="1" x14ac:dyDescent="0.15">
      <c r="A251" s="569">
        <v>16</v>
      </c>
      <c r="B251" s="569">
        <v>1</v>
      </c>
      <c r="C251" s="570" t="s">
        <v>439</v>
      </c>
      <c r="D251" s="571"/>
      <c r="E251" s="571"/>
      <c r="F251" s="571"/>
      <c r="G251" s="571"/>
      <c r="H251" s="571"/>
      <c r="I251" s="571"/>
      <c r="J251" s="571"/>
      <c r="K251" s="571"/>
      <c r="L251" s="571"/>
      <c r="M251" s="570" t="s">
        <v>440</v>
      </c>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v>26</v>
      </c>
      <c r="AL251" s="573"/>
      <c r="AM251" s="573"/>
      <c r="AN251" s="573"/>
      <c r="AO251" s="573"/>
      <c r="AP251" s="574"/>
      <c r="AQ251" s="570">
        <v>1</v>
      </c>
      <c r="AR251" s="571"/>
      <c r="AS251" s="571"/>
      <c r="AT251" s="571"/>
      <c r="AU251" s="572">
        <v>97</v>
      </c>
      <c r="AV251" s="573"/>
      <c r="AW251" s="573"/>
      <c r="AX251" s="574"/>
    </row>
    <row r="252" spans="1:50" ht="24" customHeight="1" x14ac:dyDescent="0.15">
      <c r="A252" s="569">
        <v>17</v>
      </c>
      <c r="B252" s="569">
        <v>1</v>
      </c>
      <c r="C252" s="570" t="s">
        <v>443</v>
      </c>
      <c r="D252" s="571"/>
      <c r="E252" s="571"/>
      <c r="F252" s="571"/>
      <c r="G252" s="571"/>
      <c r="H252" s="571"/>
      <c r="I252" s="571"/>
      <c r="J252" s="571"/>
      <c r="K252" s="571"/>
      <c r="L252" s="571"/>
      <c r="M252" s="570" t="s">
        <v>444</v>
      </c>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v>20</v>
      </c>
      <c r="AL252" s="573"/>
      <c r="AM252" s="573"/>
      <c r="AN252" s="573"/>
      <c r="AO252" s="573"/>
      <c r="AP252" s="574"/>
      <c r="AQ252" s="570">
        <v>2</v>
      </c>
      <c r="AR252" s="571"/>
      <c r="AS252" s="571"/>
      <c r="AT252" s="571"/>
      <c r="AU252" s="572">
        <v>98.8</v>
      </c>
      <c r="AV252" s="573"/>
      <c r="AW252" s="573"/>
      <c r="AX252" s="574"/>
    </row>
    <row r="253" spans="1:50" ht="24" customHeight="1" x14ac:dyDescent="0.15">
      <c r="A253" s="569">
        <v>18</v>
      </c>
      <c r="B253" s="569">
        <v>1</v>
      </c>
      <c r="C253" s="570" t="s">
        <v>527</v>
      </c>
      <c r="D253" s="571"/>
      <c r="E253" s="571"/>
      <c r="F253" s="571"/>
      <c r="G253" s="571"/>
      <c r="H253" s="571"/>
      <c r="I253" s="571"/>
      <c r="J253" s="571"/>
      <c r="K253" s="571"/>
      <c r="L253" s="571"/>
      <c r="M253" s="570" t="s">
        <v>419</v>
      </c>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v>18</v>
      </c>
      <c r="AL253" s="573"/>
      <c r="AM253" s="573"/>
      <c r="AN253" s="573"/>
      <c r="AO253" s="573"/>
      <c r="AP253" s="574"/>
      <c r="AQ253" s="570">
        <v>2</v>
      </c>
      <c r="AR253" s="571"/>
      <c r="AS253" s="571"/>
      <c r="AT253" s="571"/>
      <c r="AU253" s="572">
        <v>98.1</v>
      </c>
      <c r="AV253" s="573"/>
      <c r="AW253" s="573"/>
      <c r="AX253" s="574"/>
    </row>
    <row r="254" spans="1:50" ht="24" customHeight="1" x14ac:dyDescent="0.15">
      <c r="A254" s="569">
        <v>19</v>
      </c>
      <c r="B254" s="569">
        <v>1</v>
      </c>
      <c r="C254" s="570" t="s">
        <v>533</v>
      </c>
      <c r="D254" s="571"/>
      <c r="E254" s="571"/>
      <c r="F254" s="571"/>
      <c r="G254" s="571"/>
      <c r="H254" s="571"/>
      <c r="I254" s="571"/>
      <c r="J254" s="571"/>
      <c r="K254" s="571"/>
      <c r="L254" s="571"/>
      <c r="M254" s="570" t="s">
        <v>421</v>
      </c>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v>14</v>
      </c>
      <c r="AL254" s="573"/>
      <c r="AM254" s="573"/>
      <c r="AN254" s="573"/>
      <c r="AO254" s="573"/>
      <c r="AP254" s="574"/>
      <c r="AQ254" s="570">
        <v>2</v>
      </c>
      <c r="AR254" s="571"/>
      <c r="AS254" s="571"/>
      <c r="AT254" s="571"/>
      <c r="AU254" s="572">
        <v>97.8</v>
      </c>
      <c r="AV254" s="573"/>
      <c r="AW254" s="573"/>
      <c r="AX254" s="574"/>
    </row>
    <row r="255" spans="1:50" ht="24" hidden="1" customHeight="1" x14ac:dyDescent="0.15">
      <c r="A255" s="569">
        <v>20</v>
      </c>
      <c r="B255" s="569">
        <v>1</v>
      </c>
      <c r="C255" s="570"/>
      <c r="D255" s="571"/>
      <c r="E255" s="571"/>
      <c r="F255" s="571"/>
      <c r="G255" s="571"/>
      <c r="H255" s="571"/>
      <c r="I255" s="571"/>
      <c r="J255" s="571"/>
      <c r="K255" s="571"/>
      <c r="L255" s="571"/>
      <c r="M255" s="570"/>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9">
        <v>21</v>
      </c>
      <c r="B256" s="569">
        <v>1</v>
      </c>
      <c r="C256" s="570"/>
      <c r="D256" s="571"/>
      <c r="E256" s="571"/>
      <c r="F256" s="571"/>
      <c r="G256" s="571"/>
      <c r="H256" s="571"/>
      <c r="I256" s="571"/>
      <c r="J256" s="571"/>
      <c r="K256" s="571"/>
      <c r="L256" s="571"/>
      <c r="M256" s="570"/>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9">
        <v>22</v>
      </c>
      <c r="B257" s="569">
        <v>1</v>
      </c>
      <c r="C257" s="570"/>
      <c r="D257" s="571"/>
      <c r="E257" s="571"/>
      <c r="F257" s="571"/>
      <c r="G257" s="571"/>
      <c r="H257" s="571"/>
      <c r="I257" s="571"/>
      <c r="J257" s="571"/>
      <c r="K257" s="571"/>
      <c r="L257" s="571"/>
      <c r="M257" s="570"/>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9">
        <v>23</v>
      </c>
      <c r="B258" s="569">
        <v>1</v>
      </c>
      <c r="C258" s="570"/>
      <c r="D258" s="571"/>
      <c r="E258" s="571"/>
      <c r="F258" s="571"/>
      <c r="G258" s="571"/>
      <c r="H258" s="571"/>
      <c r="I258" s="571"/>
      <c r="J258" s="571"/>
      <c r="K258" s="571"/>
      <c r="L258" s="571"/>
      <c r="M258" s="570"/>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9">
        <v>24</v>
      </c>
      <c r="B259" s="569">
        <v>1</v>
      </c>
      <c r="C259" s="570"/>
      <c r="D259" s="571"/>
      <c r="E259" s="571"/>
      <c r="F259" s="571"/>
      <c r="G259" s="571"/>
      <c r="H259" s="571"/>
      <c r="I259" s="571"/>
      <c r="J259" s="571"/>
      <c r="K259" s="571"/>
      <c r="L259" s="571"/>
      <c r="M259" s="570"/>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9">
        <v>25</v>
      </c>
      <c r="B260" s="569">
        <v>1</v>
      </c>
      <c r="C260" s="570"/>
      <c r="D260" s="571"/>
      <c r="E260" s="571"/>
      <c r="F260" s="571"/>
      <c r="G260" s="571"/>
      <c r="H260" s="571"/>
      <c r="I260" s="571"/>
      <c r="J260" s="571"/>
      <c r="K260" s="571"/>
      <c r="L260" s="571"/>
      <c r="M260" s="570"/>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9">
        <v>26</v>
      </c>
      <c r="B261" s="569">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9">
        <v>27</v>
      </c>
      <c r="B262" s="569">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9">
        <v>28</v>
      </c>
      <c r="B263" s="569">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9">
        <v>29</v>
      </c>
      <c r="B264" s="569">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9">
        <v>30</v>
      </c>
      <c r="B265" s="569">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40" t="s">
        <v>363</v>
      </c>
      <c r="D268" s="240"/>
      <c r="E268" s="240"/>
      <c r="F268" s="240"/>
      <c r="G268" s="240"/>
      <c r="H268" s="240"/>
      <c r="I268" s="240"/>
      <c r="J268" s="240"/>
      <c r="K268" s="240"/>
      <c r="L268" s="240"/>
      <c r="M268" s="240" t="s">
        <v>364</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5" t="s">
        <v>365</v>
      </c>
      <c r="AL268" s="240"/>
      <c r="AM268" s="240"/>
      <c r="AN268" s="240"/>
      <c r="AO268" s="240"/>
      <c r="AP268" s="240"/>
      <c r="AQ268" s="240" t="s">
        <v>23</v>
      </c>
      <c r="AR268" s="240"/>
      <c r="AS268" s="240"/>
      <c r="AT268" s="240"/>
      <c r="AU268" s="90" t="s">
        <v>24</v>
      </c>
      <c r="AV268" s="91"/>
      <c r="AW268" s="91"/>
      <c r="AX268" s="576"/>
    </row>
    <row r="269" spans="1:50" ht="24" customHeight="1" x14ac:dyDescent="0.15">
      <c r="A269" s="569">
        <v>1</v>
      </c>
      <c r="B269" s="569">
        <v>1</v>
      </c>
      <c r="C269" s="570" t="s">
        <v>445</v>
      </c>
      <c r="D269" s="571"/>
      <c r="E269" s="571"/>
      <c r="F269" s="571"/>
      <c r="G269" s="571"/>
      <c r="H269" s="571"/>
      <c r="I269" s="571"/>
      <c r="J269" s="571"/>
      <c r="K269" s="571"/>
      <c r="L269" s="571"/>
      <c r="M269" s="570" t="s">
        <v>416</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108</v>
      </c>
      <c r="AL269" s="573"/>
      <c r="AM269" s="573"/>
      <c r="AN269" s="573"/>
      <c r="AO269" s="573"/>
      <c r="AP269" s="574"/>
      <c r="AQ269" s="570" t="s">
        <v>446</v>
      </c>
      <c r="AR269" s="571"/>
      <c r="AS269" s="571"/>
      <c r="AT269" s="571"/>
      <c r="AU269" s="572" t="s">
        <v>380</v>
      </c>
      <c r="AV269" s="573"/>
      <c r="AW269" s="573"/>
      <c r="AX269" s="574"/>
    </row>
    <row r="270" spans="1:50" ht="24" customHeight="1" x14ac:dyDescent="0.15">
      <c r="A270" s="569">
        <v>2</v>
      </c>
      <c r="B270" s="569">
        <v>1</v>
      </c>
      <c r="C270" s="570" t="s">
        <v>445</v>
      </c>
      <c r="D270" s="571"/>
      <c r="E270" s="571"/>
      <c r="F270" s="571"/>
      <c r="G270" s="571"/>
      <c r="H270" s="571"/>
      <c r="I270" s="571"/>
      <c r="J270" s="571"/>
      <c r="K270" s="571"/>
      <c r="L270" s="571"/>
      <c r="M270" s="570" t="s">
        <v>416</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68</v>
      </c>
      <c r="AL270" s="573"/>
      <c r="AM270" s="573"/>
      <c r="AN270" s="573"/>
      <c r="AO270" s="573"/>
      <c r="AP270" s="574"/>
      <c r="AQ270" s="570" t="s">
        <v>446</v>
      </c>
      <c r="AR270" s="571"/>
      <c r="AS270" s="571"/>
      <c r="AT270" s="571"/>
      <c r="AU270" s="572" t="s">
        <v>380</v>
      </c>
      <c r="AV270" s="573"/>
      <c r="AW270" s="573"/>
      <c r="AX270" s="574"/>
    </row>
    <row r="271" spans="1:50" ht="24" customHeight="1" x14ac:dyDescent="0.15">
      <c r="A271" s="569">
        <v>3</v>
      </c>
      <c r="B271" s="569">
        <v>1</v>
      </c>
      <c r="C271" s="570" t="s">
        <v>447</v>
      </c>
      <c r="D271" s="571"/>
      <c r="E271" s="571"/>
      <c r="F271" s="571"/>
      <c r="G271" s="571"/>
      <c r="H271" s="571"/>
      <c r="I271" s="571"/>
      <c r="J271" s="571"/>
      <c r="K271" s="571"/>
      <c r="L271" s="571"/>
      <c r="M271" s="570" t="s">
        <v>416</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80</v>
      </c>
      <c r="AL271" s="573"/>
      <c r="AM271" s="573"/>
      <c r="AN271" s="573"/>
      <c r="AO271" s="573"/>
      <c r="AP271" s="574"/>
      <c r="AQ271" s="570" t="s">
        <v>446</v>
      </c>
      <c r="AR271" s="571"/>
      <c r="AS271" s="571"/>
      <c r="AT271" s="571"/>
      <c r="AU271" s="572" t="s">
        <v>380</v>
      </c>
      <c r="AV271" s="573"/>
      <c r="AW271" s="573"/>
      <c r="AX271" s="574"/>
    </row>
    <row r="272" spans="1:50" ht="24" customHeight="1" x14ac:dyDescent="0.15">
      <c r="A272" s="569">
        <v>4</v>
      </c>
      <c r="B272" s="569">
        <v>1</v>
      </c>
      <c r="C272" s="570" t="s">
        <v>448</v>
      </c>
      <c r="D272" s="571"/>
      <c r="E272" s="571"/>
      <c r="F272" s="571"/>
      <c r="G272" s="571"/>
      <c r="H272" s="571"/>
      <c r="I272" s="571"/>
      <c r="J272" s="571"/>
      <c r="K272" s="571"/>
      <c r="L272" s="571"/>
      <c r="M272" s="570" t="s">
        <v>449</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49</v>
      </c>
      <c r="AL272" s="573"/>
      <c r="AM272" s="573"/>
      <c r="AN272" s="573"/>
      <c r="AO272" s="573"/>
      <c r="AP272" s="574"/>
      <c r="AQ272" s="570" t="s">
        <v>446</v>
      </c>
      <c r="AR272" s="571"/>
      <c r="AS272" s="571"/>
      <c r="AT272" s="571"/>
      <c r="AU272" s="572" t="s">
        <v>380</v>
      </c>
      <c r="AV272" s="573"/>
      <c r="AW272" s="573"/>
      <c r="AX272" s="574"/>
    </row>
    <row r="273" spans="1:50" ht="24" customHeight="1" x14ac:dyDescent="0.15">
      <c r="A273" s="569">
        <v>5</v>
      </c>
      <c r="B273" s="569">
        <v>1</v>
      </c>
      <c r="C273" s="570" t="s">
        <v>434</v>
      </c>
      <c r="D273" s="571"/>
      <c r="E273" s="571"/>
      <c r="F273" s="571"/>
      <c r="G273" s="571"/>
      <c r="H273" s="571"/>
      <c r="I273" s="571"/>
      <c r="J273" s="571"/>
      <c r="K273" s="571"/>
      <c r="L273" s="571"/>
      <c r="M273" s="570" t="s">
        <v>449</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v>24</v>
      </c>
      <c r="AL273" s="573"/>
      <c r="AM273" s="573"/>
      <c r="AN273" s="573"/>
      <c r="AO273" s="573"/>
      <c r="AP273" s="574"/>
      <c r="AQ273" s="570" t="s">
        <v>446</v>
      </c>
      <c r="AR273" s="571"/>
      <c r="AS273" s="571"/>
      <c r="AT273" s="571"/>
      <c r="AU273" s="572" t="s">
        <v>380</v>
      </c>
      <c r="AV273" s="573"/>
      <c r="AW273" s="573"/>
      <c r="AX273" s="574"/>
    </row>
    <row r="274" spans="1:50" ht="24" customHeight="1" x14ac:dyDescent="0.15">
      <c r="A274" s="569">
        <v>6</v>
      </c>
      <c r="B274" s="569">
        <v>1</v>
      </c>
      <c r="C274" s="570" t="s">
        <v>434</v>
      </c>
      <c r="D274" s="571"/>
      <c r="E274" s="571"/>
      <c r="F274" s="571"/>
      <c r="G274" s="571"/>
      <c r="H274" s="571"/>
      <c r="I274" s="571"/>
      <c r="J274" s="571"/>
      <c r="K274" s="571"/>
      <c r="L274" s="571"/>
      <c r="M274" s="570" t="s">
        <v>449</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v>17</v>
      </c>
      <c r="AL274" s="573"/>
      <c r="AM274" s="573"/>
      <c r="AN274" s="573"/>
      <c r="AO274" s="573"/>
      <c r="AP274" s="574"/>
      <c r="AQ274" s="570" t="s">
        <v>446</v>
      </c>
      <c r="AR274" s="571"/>
      <c r="AS274" s="571"/>
      <c r="AT274" s="571"/>
      <c r="AU274" s="572" t="s">
        <v>380</v>
      </c>
      <c r="AV274" s="573"/>
      <c r="AW274" s="573"/>
      <c r="AX274" s="574"/>
    </row>
    <row r="275" spans="1:50" ht="24" customHeight="1" x14ac:dyDescent="0.15">
      <c r="A275" s="569">
        <v>7</v>
      </c>
      <c r="B275" s="569">
        <v>1</v>
      </c>
      <c r="C275" s="570" t="s">
        <v>451</v>
      </c>
      <c r="D275" s="571"/>
      <c r="E275" s="571"/>
      <c r="F275" s="571"/>
      <c r="G275" s="571"/>
      <c r="H275" s="571"/>
      <c r="I275" s="571"/>
      <c r="J275" s="571"/>
      <c r="K275" s="571"/>
      <c r="L275" s="571"/>
      <c r="M275" s="570" t="s">
        <v>421</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v>22</v>
      </c>
      <c r="AL275" s="573"/>
      <c r="AM275" s="573"/>
      <c r="AN275" s="573"/>
      <c r="AO275" s="573"/>
      <c r="AP275" s="574"/>
      <c r="AQ275" s="570" t="s">
        <v>446</v>
      </c>
      <c r="AR275" s="571"/>
      <c r="AS275" s="571"/>
      <c r="AT275" s="571"/>
      <c r="AU275" s="572" t="s">
        <v>380</v>
      </c>
      <c r="AV275" s="573"/>
      <c r="AW275" s="573"/>
      <c r="AX275" s="574"/>
    </row>
    <row r="276" spans="1:50" ht="24" customHeight="1" x14ac:dyDescent="0.15">
      <c r="A276" s="569">
        <v>8</v>
      </c>
      <c r="B276" s="569">
        <v>1</v>
      </c>
      <c r="C276" s="570" t="s">
        <v>451</v>
      </c>
      <c r="D276" s="571"/>
      <c r="E276" s="571"/>
      <c r="F276" s="571"/>
      <c r="G276" s="571"/>
      <c r="H276" s="571"/>
      <c r="I276" s="571"/>
      <c r="J276" s="571"/>
      <c r="K276" s="571"/>
      <c r="L276" s="571"/>
      <c r="M276" s="570" t="s">
        <v>421</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v>9</v>
      </c>
      <c r="AL276" s="573"/>
      <c r="AM276" s="573"/>
      <c r="AN276" s="573"/>
      <c r="AO276" s="573"/>
      <c r="AP276" s="574"/>
      <c r="AQ276" s="570" t="s">
        <v>446</v>
      </c>
      <c r="AR276" s="571"/>
      <c r="AS276" s="571"/>
      <c r="AT276" s="571"/>
      <c r="AU276" s="572" t="s">
        <v>380</v>
      </c>
      <c r="AV276" s="573"/>
      <c r="AW276" s="573"/>
      <c r="AX276" s="574"/>
    </row>
    <row r="277" spans="1:50" ht="24" customHeight="1" x14ac:dyDescent="0.15">
      <c r="A277" s="569">
        <v>9</v>
      </c>
      <c r="B277" s="569">
        <v>1</v>
      </c>
      <c r="C277" s="570" t="s">
        <v>452</v>
      </c>
      <c r="D277" s="571"/>
      <c r="E277" s="571"/>
      <c r="F277" s="571"/>
      <c r="G277" s="571"/>
      <c r="H277" s="571"/>
      <c r="I277" s="571"/>
      <c r="J277" s="571"/>
      <c r="K277" s="571"/>
      <c r="L277" s="571"/>
      <c r="M277" s="570" t="s">
        <v>453</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v>11</v>
      </c>
      <c r="AL277" s="573"/>
      <c r="AM277" s="573"/>
      <c r="AN277" s="573"/>
      <c r="AO277" s="573"/>
      <c r="AP277" s="574"/>
      <c r="AQ277" s="570" t="s">
        <v>446</v>
      </c>
      <c r="AR277" s="571"/>
      <c r="AS277" s="571"/>
      <c r="AT277" s="571"/>
      <c r="AU277" s="572" t="s">
        <v>380</v>
      </c>
      <c r="AV277" s="573"/>
      <c r="AW277" s="573"/>
      <c r="AX277" s="574"/>
    </row>
    <row r="278" spans="1:50" ht="24" customHeight="1" x14ac:dyDescent="0.15">
      <c r="A278" s="569">
        <v>10</v>
      </c>
      <c r="B278" s="569">
        <v>1</v>
      </c>
      <c r="C278" s="570" t="s">
        <v>454</v>
      </c>
      <c r="D278" s="571"/>
      <c r="E278" s="571"/>
      <c r="F278" s="571"/>
      <c r="G278" s="571"/>
      <c r="H278" s="571"/>
      <c r="I278" s="571"/>
      <c r="J278" s="571"/>
      <c r="K278" s="571"/>
      <c r="L278" s="571"/>
      <c r="M278" s="570" t="s">
        <v>416</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v>10</v>
      </c>
      <c r="AL278" s="573"/>
      <c r="AM278" s="573"/>
      <c r="AN278" s="573"/>
      <c r="AO278" s="573"/>
      <c r="AP278" s="574"/>
      <c r="AQ278" s="570" t="s">
        <v>446</v>
      </c>
      <c r="AR278" s="571"/>
      <c r="AS278" s="571"/>
      <c r="AT278" s="571"/>
      <c r="AU278" s="572" t="s">
        <v>380</v>
      </c>
      <c r="AV278" s="573"/>
      <c r="AW278" s="573"/>
      <c r="AX278" s="574"/>
    </row>
    <row r="279" spans="1:50" ht="24" customHeight="1" x14ac:dyDescent="0.15">
      <c r="A279" s="569">
        <v>11</v>
      </c>
      <c r="B279" s="569">
        <v>1</v>
      </c>
      <c r="C279" s="570" t="s">
        <v>528</v>
      </c>
      <c r="D279" s="571"/>
      <c r="E279" s="571"/>
      <c r="F279" s="571"/>
      <c r="G279" s="571"/>
      <c r="H279" s="571"/>
      <c r="I279" s="571"/>
      <c r="J279" s="571"/>
      <c r="K279" s="571"/>
      <c r="L279" s="571"/>
      <c r="M279" s="570" t="s">
        <v>416</v>
      </c>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v>9</v>
      </c>
      <c r="AL279" s="573"/>
      <c r="AM279" s="573"/>
      <c r="AN279" s="573"/>
      <c r="AO279" s="573"/>
      <c r="AP279" s="574"/>
      <c r="AQ279" s="570" t="s">
        <v>446</v>
      </c>
      <c r="AR279" s="571"/>
      <c r="AS279" s="571"/>
      <c r="AT279" s="571"/>
      <c r="AU279" s="572" t="s">
        <v>380</v>
      </c>
      <c r="AV279" s="573"/>
      <c r="AW279" s="573"/>
      <c r="AX279" s="574"/>
    </row>
    <row r="280" spans="1:50" ht="24" customHeight="1" x14ac:dyDescent="0.15">
      <c r="A280" s="569">
        <v>12</v>
      </c>
      <c r="B280" s="569">
        <v>1</v>
      </c>
      <c r="C280" s="570" t="s">
        <v>529</v>
      </c>
      <c r="D280" s="571"/>
      <c r="E280" s="571"/>
      <c r="F280" s="571"/>
      <c r="G280" s="571"/>
      <c r="H280" s="571"/>
      <c r="I280" s="571"/>
      <c r="J280" s="571"/>
      <c r="K280" s="571"/>
      <c r="L280" s="571"/>
      <c r="M280" s="570" t="s">
        <v>416</v>
      </c>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v>9</v>
      </c>
      <c r="AL280" s="573"/>
      <c r="AM280" s="573"/>
      <c r="AN280" s="573"/>
      <c r="AO280" s="573"/>
      <c r="AP280" s="574"/>
      <c r="AQ280" s="570" t="s">
        <v>446</v>
      </c>
      <c r="AR280" s="571"/>
      <c r="AS280" s="571"/>
      <c r="AT280" s="571"/>
      <c r="AU280" s="572" t="s">
        <v>380</v>
      </c>
      <c r="AV280" s="573"/>
      <c r="AW280" s="573"/>
      <c r="AX280" s="574"/>
    </row>
    <row r="281" spans="1:50" ht="24" customHeight="1" x14ac:dyDescent="0.15">
      <c r="A281" s="569">
        <v>13</v>
      </c>
      <c r="B281" s="569">
        <v>1</v>
      </c>
      <c r="C281" s="570" t="s">
        <v>543</v>
      </c>
      <c r="D281" s="571"/>
      <c r="E281" s="571"/>
      <c r="F281" s="571"/>
      <c r="G281" s="571"/>
      <c r="H281" s="571"/>
      <c r="I281" s="571"/>
      <c r="J281" s="571"/>
      <c r="K281" s="571"/>
      <c r="L281" s="571"/>
      <c r="M281" s="570" t="s">
        <v>449</v>
      </c>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v>7</v>
      </c>
      <c r="AL281" s="573"/>
      <c r="AM281" s="573"/>
      <c r="AN281" s="573"/>
      <c r="AO281" s="573"/>
      <c r="AP281" s="574"/>
      <c r="AQ281" s="570" t="s">
        <v>446</v>
      </c>
      <c r="AR281" s="571"/>
      <c r="AS281" s="571"/>
      <c r="AT281" s="571"/>
      <c r="AU281" s="572" t="s">
        <v>380</v>
      </c>
      <c r="AV281" s="573"/>
      <c r="AW281" s="573"/>
      <c r="AX281" s="574"/>
    </row>
    <row r="282" spans="1:50" ht="24" hidden="1" customHeight="1" x14ac:dyDescent="0.15">
      <c r="A282" s="569">
        <v>14</v>
      </c>
      <c r="B282" s="569">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9">
        <v>15</v>
      </c>
      <c r="B283" s="569">
        <v>1</v>
      </c>
      <c r="C283" s="570"/>
      <c r="D283" s="571"/>
      <c r="E283" s="571"/>
      <c r="F283" s="571"/>
      <c r="G283" s="571"/>
      <c r="H283" s="571"/>
      <c r="I283" s="571"/>
      <c r="J283" s="571"/>
      <c r="K283" s="571"/>
      <c r="L283" s="571"/>
      <c r="M283" s="570"/>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9">
        <v>16</v>
      </c>
      <c r="B284" s="569">
        <v>1</v>
      </c>
      <c r="C284" s="570"/>
      <c r="D284" s="571"/>
      <c r="E284" s="571"/>
      <c r="F284" s="571"/>
      <c r="G284" s="571"/>
      <c r="H284" s="571"/>
      <c r="I284" s="571"/>
      <c r="J284" s="571"/>
      <c r="K284" s="571"/>
      <c r="L284" s="571"/>
      <c r="M284" s="570"/>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9">
        <v>17</v>
      </c>
      <c r="B285" s="569">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9">
        <v>18</v>
      </c>
      <c r="B286" s="569">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9">
        <v>19</v>
      </c>
      <c r="B287" s="569">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9">
        <v>20</v>
      </c>
      <c r="B288" s="569">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9">
        <v>21</v>
      </c>
      <c r="B289" s="569">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9">
        <v>22</v>
      </c>
      <c r="B290" s="569">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9">
        <v>23</v>
      </c>
      <c r="B291" s="569">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9">
        <v>24</v>
      </c>
      <c r="B292" s="569">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9">
        <v>25</v>
      </c>
      <c r="B293" s="569">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9">
        <v>26</v>
      </c>
      <c r="B294" s="569">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9">
        <v>27</v>
      </c>
      <c r="B295" s="569">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9">
        <v>28</v>
      </c>
      <c r="B296" s="569">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9">
        <v>29</v>
      </c>
      <c r="B297" s="569">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9">
        <v>30</v>
      </c>
      <c r="B298" s="569">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299" spans="1:50" ht="9" customHeight="1" x14ac:dyDescent="0.15"/>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40" t="s">
        <v>363</v>
      </c>
      <c r="D301" s="240"/>
      <c r="E301" s="240"/>
      <c r="F301" s="240"/>
      <c r="G301" s="240"/>
      <c r="H301" s="240"/>
      <c r="I301" s="240"/>
      <c r="J301" s="240"/>
      <c r="K301" s="240"/>
      <c r="L301" s="240"/>
      <c r="M301" s="240" t="s">
        <v>364</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5" t="s">
        <v>365</v>
      </c>
      <c r="AL301" s="240"/>
      <c r="AM301" s="240"/>
      <c r="AN301" s="240"/>
      <c r="AO301" s="240"/>
      <c r="AP301" s="240"/>
      <c r="AQ301" s="240" t="s">
        <v>23</v>
      </c>
      <c r="AR301" s="240"/>
      <c r="AS301" s="240"/>
      <c r="AT301" s="240"/>
      <c r="AU301" s="90" t="s">
        <v>24</v>
      </c>
      <c r="AV301" s="91"/>
      <c r="AW301" s="91"/>
      <c r="AX301" s="576"/>
    </row>
    <row r="302" spans="1:50" ht="34.5" customHeight="1" x14ac:dyDescent="0.15">
      <c r="A302" s="569">
        <v>1</v>
      </c>
      <c r="B302" s="569">
        <v>1</v>
      </c>
      <c r="C302" s="570" t="s">
        <v>455</v>
      </c>
      <c r="D302" s="571"/>
      <c r="E302" s="571"/>
      <c r="F302" s="571"/>
      <c r="G302" s="571"/>
      <c r="H302" s="571"/>
      <c r="I302" s="571"/>
      <c r="J302" s="571"/>
      <c r="K302" s="571"/>
      <c r="L302" s="571"/>
      <c r="M302" s="570" t="s">
        <v>419</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1</v>
      </c>
      <c r="AL302" s="573"/>
      <c r="AM302" s="573"/>
      <c r="AN302" s="573"/>
      <c r="AO302" s="573"/>
      <c r="AP302" s="574"/>
      <c r="AQ302" s="570">
        <v>1</v>
      </c>
      <c r="AR302" s="571"/>
      <c r="AS302" s="571"/>
      <c r="AT302" s="571"/>
      <c r="AU302" s="572">
        <v>100</v>
      </c>
      <c r="AV302" s="573"/>
      <c r="AW302" s="573"/>
      <c r="AX302" s="574"/>
    </row>
    <row r="303" spans="1:50" ht="36.75" customHeight="1" x14ac:dyDescent="0.15">
      <c r="A303" s="569">
        <v>2</v>
      </c>
      <c r="B303" s="569">
        <v>1</v>
      </c>
      <c r="C303" s="570" t="s">
        <v>455</v>
      </c>
      <c r="D303" s="571"/>
      <c r="E303" s="571"/>
      <c r="F303" s="571"/>
      <c r="G303" s="571"/>
      <c r="H303" s="571"/>
      <c r="I303" s="571"/>
      <c r="J303" s="571"/>
      <c r="K303" s="571"/>
      <c r="L303" s="571"/>
      <c r="M303" s="570" t="s">
        <v>419</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v>1</v>
      </c>
      <c r="AL303" s="573"/>
      <c r="AM303" s="573"/>
      <c r="AN303" s="573"/>
      <c r="AO303" s="573"/>
      <c r="AP303" s="574"/>
      <c r="AQ303" s="570" t="s">
        <v>446</v>
      </c>
      <c r="AR303" s="571"/>
      <c r="AS303" s="571"/>
      <c r="AT303" s="571"/>
      <c r="AU303" s="572" t="s">
        <v>380</v>
      </c>
      <c r="AV303" s="573"/>
      <c r="AW303" s="573"/>
      <c r="AX303" s="574"/>
    </row>
    <row r="304" spans="1:50" ht="33.75" customHeight="1" x14ac:dyDescent="0.15">
      <c r="A304" s="569">
        <v>3</v>
      </c>
      <c r="B304" s="569">
        <v>1</v>
      </c>
      <c r="C304" s="570" t="s">
        <v>458</v>
      </c>
      <c r="D304" s="571"/>
      <c r="E304" s="571"/>
      <c r="F304" s="571"/>
      <c r="G304" s="571"/>
      <c r="H304" s="571"/>
      <c r="I304" s="571"/>
      <c r="J304" s="571"/>
      <c r="K304" s="571"/>
      <c r="L304" s="571"/>
      <c r="M304" s="570" t="s">
        <v>459</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v>0.8</v>
      </c>
      <c r="AL304" s="573"/>
      <c r="AM304" s="573"/>
      <c r="AN304" s="573"/>
      <c r="AO304" s="573"/>
      <c r="AP304" s="574"/>
      <c r="AQ304" s="570" t="s">
        <v>446</v>
      </c>
      <c r="AR304" s="571"/>
      <c r="AS304" s="571"/>
      <c r="AT304" s="571"/>
      <c r="AU304" s="572" t="s">
        <v>380</v>
      </c>
      <c r="AV304" s="573"/>
      <c r="AW304" s="573"/>
      <c r="AX304" s="574"/>
    </row>
    <row r="305" spans="1:50" ht="33.75" customHeight="1" x14ac:dyDescent="0.15">
      <c r="A305" s="569">
        <v>4</v>
      </c>
      <c r="B305" s="569">
        <v>1</v>
      </c>
      <c r="C305" s="570" t="s">
        <v>460</v>
      </c>
      <c r="D305" s="571"/>
      <c r="E305" s="571"/>
      <c r="F305" s="571"/>
      <c r="G305" s="571"/>
      <c r="H305" s="571"/>
      <c r="I305" s="571"/>
      <c r="J305" s="571"/>
      <c r="K305" s="571"/>
      <c r="L305" s="571"/>
      <c r="M305" s="570" t="s">
        <v>461</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v>0.7</v>
      </c>
      <c r="AL305" s="573"/>
      <c r="AM305" s="573"/>
      <c r="AN305" s="573"/>
      <c r="AO305" s="573"/>
      <c r="AP305" s="574"/>
      <c r="AQ305" s="570" t="s">
        <v>446</v>
      </c>
      <c r="AR305" s="571"/>
      <c r="AS305" s="571"/>
      <c r="AT305" s="571"/>
      <c r="AU305" s="572" t="s">
        <v>380</v>
      </c>
      <c r="AV305" s="573"/>
      <c r="AW305" s="573"/>
      <c r="AX305" s="574"/>
    </row>
    <row r="306" spans="1:50" ht="27" customHeight="1" x14ac:dyDescent="0.15">
      <c r="A306" s="569">
        <v>5</v>
      </c>
      <c r="B306" s="569">
        <v>1</v>
      </c>
      <c r="C306" s="570" t="s">
        <v>462</v>
      </c>
      <c r="D306" s="571"/>
      <c r="E306" s="571"/>
      <c r="F306" s="571"/>
      <c r="G306" s="571"/>
      <c r="H306" s="571"/>
      <c r="I306" s="571"/>
      <c r="J306" s="571"/>
      <c r="K306" s="571"/>
      <c r="L306" s="571"/>
      <c r="M306" s="570" t="s">
        <v>463</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v>0.4</v>
      </c>
      <c r="AL306" s="573"/>
      <c r="AM306" s="573"/>
      <c r="AN306" s="573"/>
      <c r="AO306" s="573"/>
      <c r="AP306" s="574"/>
      <c r="AQ306" s="570" t="s">
        <v>446</v>
      </c>
      <c r="AR306" s="571"/>
      <c r="AS306" s="571"/>
      <c r="AT306" s="571"/>
      <c r="AU306" s="572" t="s">
        <v>380</v>
      </c>
      <c r="AV306" s="573"/>
      <c r="AW306" s="573"/>
      <c r="AX306" s="574"/>
    </row>
    <row r="307" spans="1:50" ht="34.5" customHeight="1" x14ac:dyDescent="0.15">
      <c r="A307" s="569">
        <v>6</v>
      </c>
      <c r="B307" s="569">
        <v>1</v>
      </c>
      <c r="C307" s="570" t="s">
        <v>465</v>
      </c>
      <c r="D307" s="571"/>
      <c r="E307" s="571"/>
      <c r="F307" s="571"/>
      <c r="G307" s="571"/>
      <c r="H307" s="571"/>
      <c r="I307" s="571"/>
      <c r="J307" s="571"/>
      <c r="K307" s="571"/>
      <c r="L307" s="571"/>
      <c r="M307" s="570" t="s">
        <v>419</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v>0.2</v>
      </c>
      <c r="AL307" s="573"/>
      <c r="AM307" s="573"/>
      <c r="AN307" s="573"/>
      <c r="AO307" s="573"/>
      <c r="AP307" s="574"/>
      <c r="AQ307" s="570" t="s">
        <v>446</v>
      </c>
      <c r="AR307" s="571"/>
      <c r="AS307" s="571"/>
      <c r="AT307" s="571"/>
      <c r="AU307" s="572" t="s">
        <v>380</v>
      </c>
      <c r="AV307" s="573"/>
      <c r="AW307" s="573"/>
      <c r="AX307" s="574"/>
    </row>
    <row r="308" spans="1:50" ht="38.25" customHeight="1" x14ac:dyDescent="0.15">
      <c r="A308" s="569">
        <v>7</v>
      </c>
      <c r="B308" s="569">
        <v>1</v>
      </c>
      <c r="C308" s="570" t="s">
        <v>465</v>
      </c>
      <c r="D308" s="571"/>
      <c r="E308" s="571"/>
      <c r="F308" s="571"/>
      <c r="G308" s="571"/>
      <c r="H308" s="571"/>
      <c r="I308" s="571"/>
      <c r="J308" s="571"/>
      <c r="K308" s="571"/>
      <c r="L308" s="571"/>
      <c r="M308" s="570" t="s">
        <v>466</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v>0.2</v>
      </c>
      <c r="AL308" s="573"/>
      <c r="AM308" s="573"/>
      <c r="AN308" s="573"/>
      <c r="AO308" s="573"/>
      <c r="AP308" s="574"/>
      <c r="AQ308" s="570" t="s">
        <v>446</v>
      </c>
      <c r="AR308" s="571"/>
      <c r="AS308" s="571"/>
      <c r="AT308" s="571"/>
      <c r="AU308" s="572" t="s">
        <v>380</v>
      </c>
      <c r="AV308" s="573"/>
      <c r="AW308" s="573"/>
      <c r="AX308" s="574"/>
    </row>
    <row r="309" spans="1:50" ht="36.75" customHeight="1" x14ac:dyDescent="0.15">
      <c r="A309" s="569">
        <v>8</v>
      </c>
      <c r="B309" s="569">
        <v>1</v>
      </c>
      <c r="C309" s="570" t="s">
        <v>464</v>
      </c>
      <c r="D309" s="571"/>
      <c r="E309" s="571"/>
      <c r="F309" s="571"/>
      <c r="G309" s="571"/>
      <c r="H309" s="571"/>
      <c r="I309" s="571"/>
      <c r="J309" s="571"/>
      <c r="K309" s="571"/>
      <c r="L309" s="571"/>
      <c r="M309" s="570" t="s">
        <v>419</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v>0.3</v>
      </c>
      <c r="AL309" s="573"/>
      <c r="AM309" s="573"/>
      <c r="AN309" s="573"/>
      <c r="AO309" s="573"/>
      <c r="AP309" s="574"/>
      <c r="AQ309" s="570" t="s">
        <v>446</v>
      </c>
      <c r="AR309" s="571"/>
      <c r="AS309" s="571"/>
      <c r="AT309" s="571"/>
      <c r="AU309" s="572" t="s">
        <v>380</v>
      </c>
      <c r="AV309" s="573"/>
      <c r="AW309" s="573"/>
      <c r="AX309" s="574"/>
    </row>
    <row r="310" spans="1:50" ht="31.5" customHeight="1" x14ac:dyDescent="0.15">
      <c r="A310" s="569">
        <v>9</v>
      </c>
      <c r="B310" s="569">
        <v>1</v>
      </c>
      <c r="C310" s="570" t="s">
        <v>467</v>
      </c>
      <c r="D310" s="571"/>
      <c r="E310" s="571"/>
      <c r="F310" s="571"/>
      <c r="G310" s="571"/>
      <c r="H310" s="571"/>
      <c r="I310" s="571"/>
      <c r="J310" s="571"/>
      <c r="K310" s="571"/>
      <c r="L310" s="571"/>
      <c r="M310" s="570" t="s">
        <v>468</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v>0.2</v>
      </c>
      <c r="AL310" s="573"/>
      <c r="AM310" s="573"/>
      <c r="AN310" s="573"/>
      <c r="AO310" s="573"/>
      <c r="AP310" s="574"/>
      <c r="AQ310" s="570" t="s">
        <v>446</v>
      </c>
      <c r="AR310" s="571"/>
      <c r="AS310" s="571"/>
      <c r="AT310" s="571"/>
      <c r="AU310" s="572" t="s">
        <v>380</v>
      </c>
      <c r="AV310" s="573"/>
      <c r="AW310" s="573"/>
      <c r="AX310" s="574"/>
    </row>
    <row r="311" spans="1:50" ht="28.5" customHeight="1" x14ac:dyDescent="0.15">
      <c r="A311" s="569">
        <v>10</v>
      </c>
      <c r="B311" s="569">
        <v>1</v>
      </c>
      <c r="C311" s="570" t="s">
        <v>467</v>
      </c>
      <c r="D311" s="571"/>
      <c r="E311" s="571"/>
      <c r="F311" s="571"/>
      <c r="G311" s="571"/>
      <c r="H311" s="571"/>
      <c r="I311" s="571"/>
      <c r="J311" s="571"/>
      <c r="K311" s="571"/>
      <c r="L311" s="571"/>
      <c r="M311" s="570" t="s">
        <v>540</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v>0.1</v>
      </c>
      <c r="AL311" s="573"/>
      <c r="AM311" s="573"/>
      <c r="AN311" s="573"/>
      <c r="AO311" s="573"/>
      <c r="AP311" s="574"/>
      <c r="AQ311" s="570" t="s">
        <v>446</v>
      </c>
      <c r="AR311" s="571"/>
      <c r="AS311" s="571"/>
      <c r="AT311" s="571"/>
      <c r="AU311" s="572" t="s">
        <v>380</v>
      </c>
      <c r="AV311" s="573"/>
      <c r="AW311" s="573"/>
      <c r="AX311" s="574"/>
    </row>
    <row r="312" spans="1:50" ht="30" customHeight="1" x14ac:dyDescent="0.15">
      <c r="A312" s="569">
        <v>11</v>
      </c>
      <c r="B312" s="569">
        <v>1</v>
      </c>
      <c r="C312" s="570" t="s">
        <v>469</v>
      </c>
      <c r="D312" s="571"/>
      <c r="E312" s="571"/>
      <c r="F312" s="571"/>
      <c r="G312" s="571"/>
      <c r="H312" s="571"/>
      <c r="I312" s="571"/>
      <c r="J312" s="571"/>
      <c r="K312" s="571"/>
      <c r="L312" s="571"/>
      <c r="M312" s="570" t="s">
        <v>470</v>
      </c>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v>0.2</v>
      </c>
      <c r="AL312" s="573"/>
      <c r="AM312" s="573"/>
      <c r="AN312" s="573"/>
      <c r="AO312" s="573"/>
      <c r="AP312" s="574"/>
      <c r="AQ312" s="570" t="s">
        <v>446</v>
      </c>
      <c r="AR312" s="571"/>
      <c r="AS312" s="571"/>
      <c r="AT312" s="571"/>
      <c r="AU312" s="572" t="s">
        <v>380</v>
      </c>
      <c r="AV312" s="573"/>
      <c r="AW312" s="573"/>
      <c r="AX312" s="574"/>
    </row>
    <row r="313" spans="1:50" ht="28.5" customHeight="1" x14ac:dyDescent="0.15">
      <c r="A313" s="569">
        <v>12</v>
      </c>
      <c r="B313" s="569">
        <v>1</v>
      </c>
      <c r="C313" s="570" t="s">
        <v>530</v>
      </c>
      <c r="D313" s="571"/>
      <c r="E313" s="571"/>
      <c r="F313" s="571"/>
      <c r="G313" s="571"/>
      <c r="H313" s="571"/>
      <c r="I313" s="571"/>
      <c r="J313" s="571"/>
      <c r="K313" s="571"/>
      <c r="L313" s="571"/>
      <c r="M313" s="570" t="s">
        <v>531</v>
      </c>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v>0.1</v>
      </c>
      <c r="AL313" s="573"/>
      <c r="AM313" s="573"/>
      <c r="AN313" s="573"/>
      <c r="AO313" s="573"/>
      <c r="AP313" s="574"/>
      <c r="AQ313" s="570" t="s">
        <v>446</v>
      </c>
      <c r="AR313" s="571"/>
      <c r="AS313" s="571"/>
      <c r="AT313" s="571"/>
      <c r="AU313" s="572" t="s">
        <v>380</v>
      </c>
      <c r="AV313" s="573"/>
      <c r="AW313" s="573"/>
      <c r="AX313" s="574"/>
    </row>
    <row r="314" spans="1:50" ht="32.25" customHeight="1" x14ac:dyDescent="0.15">
      <c r="A314" s="569">
        <v>13</v>
      </c>
      <c r="B314" s="569">
        <v>1</v>
      </c>
      <c r="C314" s="570" t="s">
        <v>541</v>
      </c>
      <c r="D314" s="571"/>
      <c r="E314" s="571"/>
      <c r="F314" s="571"/>
      <c r="G314" s="571"/>
      <c r="H314" s="571"/>
      <c r="I314" s="571"/>
      <c r="J314" s="571"/>
      <c r="K314" s="571"/>
      <c r="L314" s="571"/>
      <c r="M314" s="570" t="s">
        <v>542</v>
      </c>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v>0.1</v>
      </c>
      <c r="AL314" s="573"/>
      <c r="AM314" s="573"/>
      <c r="AN314" s="573"/>
      <c r="AO314" s="573"/>
      <c r="AP314" s="574"/>
      <c r="AQ314" s="570" t="s">
        <v>446</v>
      </c>
      <c r="AR314" s="571"/>
      <c r="AS314" s="571"/>
      <c r="AT314" s="571"/>
      <c r="AU314" s="572" t="s">
        <v>380</v>
      </c>
      <c r="AV314" s="573"/>
      <c r="AW314" s="573"/>
      <c r="AX314" s="574"/>
    </row>
    <row r="315" spans="1:50" ht="28.5" hidden="1" customHeight="1" x14ac:dyDescent="0.15">
      <c r="A315" s="569">
        <v>14</v>
      </c>
      <c r="B315" s="569">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8.5" hidden="1" customHeight="1" x14ac:dyDescent="0.15">
      <c r="A316" s="569">
        <v>15</v>
      </c>
      <c r="B316" s="569">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8.5" hidden="1" customHeight="1" x14ac:dyDescent="0.15">
      <c r="A317" s="569">
        <v>16</v>
      </c>
      <c r="B317" s="569">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8.5" hidden="1" customHeight="1" x14ac:dyDescent="0.15">
      <c r="A318" s="569">
        <v>17</v>
      </c>
      <c r="B318" s="569">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8.5" hidden="1" customHeight="1" x14ac:dyDescent="0.15">
      <c r="A319" s="569">
        <v>18</v>
      </c>
      <c r="B319" s="569">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8.5" hidden="1" customHeight="1" x14ac:dyDescent="0.15">
      <c r="A320" s="569">
        <v>19</v>
      </c>
      <c r="B320" s="569">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8.5" hidden="1" customHeight="1" x14ac:dyDescent="0.15">
      <c r="A321" s="569">
        <v>20</v>
      </c>
      <c r="B321" s="569">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8.5" hidden="1" customHeight="1" x14ac:dyDescent="0.15">
      <c r="A322" s="569">
        <v>21</v>
      </c>
      <c r="B322" s="569">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8.5" hidden="1" customHeight="1" x14ac:dyDescent="0.15">
      <c r="A323" s="569">
        <v>22</v>
      </c>
      <c r="B323" s="569">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8.5" hidden="1" customHeight="1" x14ac:dyDescent="0.15">
      <c r="A324" s="569">
        <v>23</v>
      </c>
      <c r="B324" s="569">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8.5" hidden="1" customHeight="1" x14ac:dyDescent="0.15">
      <c r="A325" s="569">
        <v>24</v>
      </c>
      <c r="B325" s="569">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8.5" hidden="1" customHeight="1" x14ac:dyDescent="0.15">
      <c r="A326" s="569">
        <v>25</v>
      </c>
      <c r="B326" s="569">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8.5" hidden="1" customHeight="1" x14ac:dyDescent="0.15">
      <c r="A327" s="569">
        <v>26</v>
      </c>
      <c r="B327" s="569">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8.5" hidden="1" customHeight="1" x14ac:dyDescent="0.15">
      <c r="A328" s="569">
        <v>27</v>
      </c>
      <c r="B328" s="569">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8.5" hidden="1" customHeight="1" x14ac:dyDescent="0.15">
      <c r="A329" s="569">
        <v>28</v>
      </c>
      <c r="B329" s="569">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8.5" hidden="1" customHeight="1" x14ac:dyDescent="0.15">
      <c r="A330" s="569">
        <v>29</v>
      </c>
      <c r="B330" s="569">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1.5" customHeight="1" x14ac:dyDescent="0.15">
      <c r="A331" s="569">
        <v>30</v>
      </c>
      <c r="B331" s="569">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2" spans="1:50" ht="17.25" customHeight="1" x14ac:dyDescent="0.15"/>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9"/>
      <c r="B334" s="569"/>
      <c r="C334" s="240" t="s">
        <v>363</v>
      </c>
      <c r="D334" s="240"/>
      <c r="E334" s="240"/>
      <c r="F334" s="240"/>
      <c r="G334" s="240"/>
      <c r="H334" s="240"/>
      <c r="I334" s="240"/>
      <c r="J334" s="240"/>
      <c r="K334" s="240"/>
      <c r="L334" s="240"/>
      <c r="M334" s="240" t="s">
        <v>364</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5" t="s">
        <v>365</v>
      </c>
      <c r="AL334" s="240"/>
      <c r="AM334" s="240"/>
      <c r="AN334" s="240"/>
      <c r="AO334" s="240"/>
      <c r="AP334" s="240"/>
      <c r="AQ334" s="240" t="s">
        <v>23</v>
      </c>
      <c r="AR334" s="240"/>
      <c r="AS334" s="240"/>
      <c r="AT334" s="240"/>
      <c r="AU334" s="90" t="s">
        <v>24</v>
      </c>
      <c r="AV334" s="91"/>
      <c r="AW334" s="91"/>
      <c r="AX334" s="576"/>
    </row>
    <row r="335" spans="1:50" ht="26.25" customHeight="1" x14ac:dyDescent="0.15">
      <c r="A335" s="569">
        <v>1</v>
      </c>
      <c r="B335" s="569">
        <v>1</v>
      </c>
      <c r="C335" s="570" t="s">
        <v>522</v>
      </c>
      <c r="D335" s="571"/>
      <c r="E335" s="571"/>
      <c r="F335" s="571"/>
      <c r="G335" s="571"/>
      <c r="H335" s="571"/>
      <c r="I335" s="571"/>
      <c r="J335" s="571"/>
      <c r="K335" s="571"/>
      <c r="L335" s="571"/>
      <c r="M335" s="570" t="s">
        <v>421</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35</v>
      </c>
      <c r="AL335" s="573"/>
      <c r="AM335" s="573"/>
      <c r="AN335" s="573"/>
      <c r="AO335" s="573"/>
      <c r="AP335" s="574"/>
      <c r="AQ335" s="570">
        <v>3</v>
      </c>
      <c r="AR335" s="571"/>
      <c r="AS335" s="571"/>
      <c r="AT335" s="571"/>
      <c r="AU335" s="572">
        <v>96.9</v>
      </c>
      <c r="AV335" s="573"/>
      <c r="AW335" s="573"/>
      <c r="AX335" s="574"/>
    </row>
    <row r="336" spans="1:50" ht="24" customHeight="1" x14ac:dyDescent="0.15">
      <c r="A336" s="569">
        <v>2</v>
      </c>
      <c r="B336" s="569">
        <v>1</v>
      </c>
      <c r="C336" s="570" t="s">
        <v>522</v>
      </c>
      <c r="D336" s="571"/>
      <c r="E336" s="571"/>
      <c r="F336" s="571"/>
      <c r="G336" s="571"/>
      <c r="H336" s="571"/>
      <c r="I336" s="571"/>
      <c r="J336" s="571"/>
      <c r="K336" s="571"/>
      <c r="L336" s="571"/>
      <c r="M336" s="570" t="s">
        <v>421</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v>9</v>
      </c>
      <c r="AL336" s="573"/>
      <c r="AM336" s="573"/>
      <c r="AN336" s="573"/>
      <c r="AO336" s="573"/>
      <c r="AP336" s="574"/>
      <c r="AQ336" s="570">
        <v>3</v>
      </c>
      <c r="AR336" s="571"/>
      <c r="AS336" s="571"/>
      <c r="AT336" s="571"/>
      <c r="AU336" s="572">
        <v>96.9</v>
      </c>
      <c r="AV336" s="573"/>
      <c r="AW336" s="573"/>
      <c r="AX336" s="574"/>
    </row>
    <row r="337" spans="1:50" ht="24" customHeight="1" x14ac:dyDescent="0.15">
      <c r="A337" s="569">
        <v>3</v>
      </c>
      <c r="B337" s="569">
        <v>1</v>
      </c>
      <c r="C337" s="570" t="s">
        <v>522</v>
      </c>
      <c r="D337" s="571"/>
      <c r="E337" s="571"/>
      <c r="F337" s="571"/>
      <c r="G337" s="571"/>
      <c r="H337" s="571"/>
      <c r="I337" s="571"/>
      <c r="J337" s="571"/>
      <c r="K337" s="571"/>
      <c r="L337" s="571"/>
      <c r="M337" s="570" t="s">
        <v>421</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v>4</v>
      </c>
      <c r="AL337" s="573"/>
      <c r="AM337" s="573"/>
      <c r="AN337" s="573"/>
      <c r="AO337" s="573"/>
      <c r="AP337" s="574"/>
      <c r="AQ337" s="570">
        <v>3</v>
      </c>
      <c r="AR337" s="571"/>
      <c r="AS337" s="571"/>
      <c r="AT337" s="571"/>
      <c r="AU337" s="572">
        <v>99</v>
      </c>
      <c r="AV337" s="573"/>
      <c r="AW337" s="573"/>
      <c r="AX337" s="574"/>
    </row>
    <row r="338" spans="1:50" ht="25.5" customHeight="1" x14ac:dyDescent="0.15">
      <c r="A338" s="569">
        <v>4</v>
      </c>
      <c r="B338" s="569">
        <v>1</v>
      </c>
      <c r="C338" s="570" t="s">
        <v>522</v>
      </c>
      <c r="D338" s="571"/>
      <c r="E338" s="571"/>
      <c r="F338" s="571"/>
      <c r="G338" s="571"/>
      <c r="H338" s="571"/>
      <c r="I338" s="571"/>
      <c r="J338" s="571"/>
      <c r="K338" s="571"/>
      <c r="L338" s="571"/>
      <c r="M338" s="570" t="s">
        <v>421</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v>4</v>
      </c>
      <c r="AL338" s="573"/>
      <c r="AM338" s="573"/>
      <c r="AN338" s="573"/>
      <c r="AO338" s="573"/>
      <c r="AP338" s="574"/>
      <c r="AQ338" s="570">
        <v>2</v>
      </c>
      <c r="AR338" s="571"/>
      <c r="AS338" s="571"/>
      <c r="AT338" s="571"/>
      <c r="AU338" s="572">
        <v>98.4</v>
      </c>
      <c r="AV338" s="573"/>
      <c r="AW338" s="573"/>
      <c r="AX338" s="574"/>
    </row>
    <row r="339" spans="1:50" ht="25.5" customHeight="1" x14ac:dyDescent="0.15">
      <c r="A339" s="569">
        <v>5</v>
      </c>
      <c r="B339" s="569">
        <v>1</v>
      </c>
      <c r="C339" s="570" t="s">
        <v>522</v>
      </c>
      <c r="D339" s="571"/>
      <c r="E339" s="571"/>
      <c r="F339" s="571"/>
      <c r="G339" s="571"/>
      <c r="H339" s="571"/>
      <c r="I339" s="571"/>
      <c r="J339" s="571"/>
      <c r="K339" s="571"/>
      <c r="L339" s="571"/>
      <c r="M339" s="570" t="s">
        <v>421</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v>3</v>
      </c>
      <c r="AL339" s="573"/>
      <c r="AM339" s="573"/>
      <c r="AN339" s="573"/>
      <c r="AO339" s="573"/>
      <c r="AP339" s="574"/>
      <c r="AQ339" s="570">
        <v>2</v>
      </c>
      <c r="AR339" s="571"/>
      <c r="AS339" s="571"/>
      <c r="AT339" s="571"/>
      <c r="AU339" s="572">
        <v>99.5</v>
      </c>
      <c r="AV339" s="573"/>
      <c r="AW339" s="573"/>
      <c r="AX339" s="574"/>
    </row>
    <row r="340" spans="1:50" ht="25.5" customHeight="1" x14ac:dyDescent="0.15">
      <c r="A340" s="569">
        <v>6</v>
      </c>
      <c r="B340" s="569">
        <v>1</v>
      </c>
      <c r="C340" s="570" t="s">
        <v>522</v>
      </c>
      <c r="D340" s="571"/>
      <c r="E340" s="571"/>
      <c r="F340" s="571"/>
      <c r="G340" s="571"/>
      <c r="H340" s="571"/>
      <c r="I340" s="571"/>
      <c r="J340" s="571"/>
      <c r="K340" s="571"/>
      <c r="L340" s="571"/>
      <c r="M340" s="570" t="s">
        <v>421</v>
      </c>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v>3</v>
      </c>
      <c r="AL340" s="573"/>
      <c r="AM340" s="573"/>
      <c r="AN340" s="573"/>
      <c r="AO340" s="573"/>
      <c r="AP340" s="574"/>
      <c r="AQ340" s="570">
        <v>3</v>
      </c>
      <c r="AR340" s="571"/>
      <c r="AS340" s="571"/>
      <c r="AT340" s="571"/>
      <c r="AU340" s="572">
        <v>97.8</v>
      </c>
      <c r="AV340" s="573"/>
      <c r="AW340" s="573"/>
      <c r="AX340" s="574"/>
    </row>
    <row r="341" spans="1:50" ht="26.25" customHeight="1" x14ac:dyDescent="0.15">
      <c r="A341" s="569">
        <v>7</v>
      </c>
      <c r="B341" s="569">
        <v>1</v>
      </c>
      <c r="C341" s="570" t="s">
        <v>522</v>
      </c>
      <c r="D341" s="571"/>
      <c r="E341" s="571"/>
      <c r="F341" s="571"/>
      <c r="G341" s="571"/>
      <c r="H341" s="571"/>
      <c r="I341" s="571"/>
      <c r="J341" s="571"/>
      <c r="K341" s="571"/>
      <c r="L341" s="571"/>
      <c r="M341" s="570" t="s">
        <v>421</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v>2</v>
      </c>
      <c r="AL341" s="573"/>
      <c r="AM341" s="573"/>
      <c r="AN341" s="573"/>
      <c r="AO341" s="573"/>
      <c r="AP341" s="574"/>
      <c r="AQ341" s="570">
        <v>1</v>
      </c>
      <c r="AR341" s="571"/>
      <c r="AS341" s="571"/>
      <c r="AT341" s="571"/>
      <c r="AU341" s="572">
        <v>99.8</v>
      </c>
      <c r="AV341" s="573"/>
      <c r="AW341" s="573"/>
      <c r="AX341" s="574"/>
    </row>
    <row r="342" spans="1:50" ht="24" customHeight="1" x14ac:dyDescent="0.15">
      <c r="A342" s="569">
        <v>8</v>
      </c>
      <c r="B342" s="569">
        <v>1</v>
      </c>
      <c r="C342" s="570" t="s">
        <v>471</v>
      </c>
      <c r="D342" s="571"/>
      <c r="E342" s="571"/>
      <c r="F342" s="571"/>
      <c r="G342" s="571"/>
      <c r="H342" s="571"/>
      <c r="I342" s="571"/>
      <c r="J342" s="571"/>
      <c r="K342" s="571"/>
      <c r="L342" s="571"/>
      <c r="M342" s="570" t="s">
        <v>523</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v>37</v>
      </c>
      <c r="AL342" s="573"/>
      <c r="AM342" s="573"/>
      <c r="AN342" s="573"/>
      <c r="AO342" s="573"/>
      <c r="AP342" s="574"/>
      <c r="AQ342" s="570">
        <v>3</v>
      </c>
      <c r="AR342" s="571"/>
      <c r="AS342" s="571"/>
      <c r="AT342" s="571"/>
      <c r="AU342" s="572">
        <v>97.6</v>
      </c>
      <c r="AV342" s="573"/>
      <c r="AW342" s="573"/>
      <c r="AX342" s="574"/>
    </row>
    <row r="343" spans="1:50" ht="24" customHeight="1" x14ac:dyDescent="0.15">
      <c r="A343" s="569">
        <v>9</v>
      </c>
      <c r="B343" s="569">
        <v>1</v>
      </c>
      <c r="C343" s="570" t="s">
        <v>472</v>
      </c>
      <c r="D343" s="571"/>
      <c r="E343" s="571"/>
      <c r="F343" s="571"/>
      <c r="G343" s="571"/>
      <c r="H343" s="571"/>
      <c r="I343" s="571"/>
      <c r="J343" s="571"/>
      <c r="K343" s="571"/>
      <c r="L343" s="571"/>
      <c r="M343" s="570" t="s">
        <v>473</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v>27</v>
      </c>
      <c r="AL343" s="573"/>
      <c r="AM343" s="573"/>
      <c r="AN343" s="573"/>
      <c r="AO343" s="573"/>
      <c r="AP343" s="574"/>
      <c r="AQ343" s="570">
        <v>1</v>
      </c>
      <c r="AR343" s="571"/>
      <c r="AS343" s="571"/>
      <c r="AT343" s="571"/>
      <c r="AU343" s="572">
        <v>91.2</v>
      </c>
      <c r="AV343" s="573"/>
      <c r="AW343" s="573"/>
      <c r="AX343" s="574"/>
    </row>
    <row r="344" spans="1:50" ht="33" customHeight="1" x14ac:dyDescent="0.15">
      <c r="A344" s="569">
        <v>10</v>
      </c>
      <c r="B344" s="569">
        <v>1</v>
      </c>
      <c r="C344" s="570" t="s">
        <v>474</v>
      </c>
      <c r="D344" s="571"/>
      <c r="E344" s="571"/>
      <c r="F344" s="571"/>
      <c r="G344" s="571"/>
      <c r="H344" s="571"/>
      <c r="I344" s="571"/>
      <c r="J344" s="571"/>
      <c r="K344" s="571"/>
      <c r="L344" s="571"/>
      <c r="M344" s="570" t="s">
        <v>475</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v>26</v>
      </c>
      <c r="AL344" s="573"/>
      <c r="AM344" s="573"/>
      <c r="AN344" s="573"/>
      <c r="AO344" s="573"/>
      <c r="AP344" s="574"/>
      <c r="AQ344" s="570">
        <v>3</v>
      </c>
      <c r="AR344" s="571"/>
      <c r="AS344" s="571"/>
      <c r="AT344" s="571"/>
      <c r="AU344" s="572">
        <v>33.200000000000003</v>
      </c>
      <c r="AV344" s="573"/>
      <c r="AW344" s="573"/>
      <c r="AX344" s="574"/>
    </row>
    <row r="345" spans="1:50" ht="29.25" customHeight="1" x14ac:dyDescent="0.15">
      <c r="A345" s="569">
        <v>11</v>
      </c>
      <c r="B345" s="569">
        <v>1</v>
      </c>
      <c r="C345" s="570" t="s">
        <v>476</v>
      </c>
      <c r="D345" s="571"/>
      <c r="E345" s="571"/>
      <c r="F345" s="571"/>
      <c r="G345" s="571"/>
      <c r="H345" s="571"/>
      <c r="I345" s="571"/>
      <c r="J345" s="571"/>
      <c r="K345" s="571"/>
      <c r="L345" s="571"/>
      <c r="M345" s="570" t="s">
        <v>477</v>
      </c>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v>21</v>
      </c>
      <c r="AL345" s="573"/>
      <c r="AM345" s="573"/>
      <c r="AN345" s="573"/>
      <c r="AO345" s="573"/>
      <c r="AP345" s="574"/>
      <c r="AQ345" s="570">
        <v>1</v>
      </c>
      <c r="AR345" s="571"/>
      <c r="AS345" s="571"/>
      <c r="AT345" s="571"/>
      <c r="AU345" s="572">
        <v>81.93</v>
      </c>
      <c r="AV345" s="573"/>
      <c r="AW345" s="573"/>
      <c r="AX345" s="574"/>
    </row>
    <row r="346" spans="1:50" ht="24" customHeight="1" x14ac:dyDescent="0.15">
      <c r="A346" s="569">
        <v>12</v>
      </c>
      <c r="B346" s="569">
        <v>1</v>
      </c>
      <c r="C346" s="570" t="s">
        <v>478</v>
      </c>
      <c r="D346" s="571"/>
      <c r="E346" s="571"/>
      <c r="F346" s="571"/>
      <c r="G346" s="571"/>
      <c r="H346" s="571"/>
      <c r="I346" s="571"/>
      <c r="J346" s="571"/>
      <c r="K346" s="571"/>
      <c r="L346" s="571"/>
      <c r="M346" s="570" t="s">
        <v>479</v>
      </c>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v>20</v>
      </c>
      <c r="AL346" s="573"/>
      <c r="AM346" s="573"/>
      <c r="AN346" s="573"/>
      <c r="AO346" s="573"/>
      <c r="AP346" s="574"/>
      <c r="AQ346" s="570">
        <v>1</v>
      </c>
      <c r="AR346" s="571"/>
      <c r="AS346" s="571"/>
      <c r="AT346" s="571"/>
      <c r="AU346" s="572">
        <v>99.1</v>
      </c>
      <c r="AV346" s="573"/>
      <c r="AW346" s="573"/>
      <c r="AX346" s="574"/>
    </row>
    <row r="347" spans="1:50" ht="24" customHeight="1" x14ac:dyDescent="0.15">
      <c r="A347" s="569">
        <v>13</v>
      </c>
      <c r="B347" s="569">
        <v>1</v>
      </c>
      <c r="C347" s="570" t="s">
        <v>480</v>
      </c>
      <c r="D347" s="571"/>
      <c r="E347" s="571"/>
      <c r="F347" s="571"/>
      <c r="G347" s="571"/>
      <c r="H347" s="571"/>
      <c r="I347" s="571"/>
      <c r="J347" s="571"/>
      <c r="K347" s="571"/>
      <c r="L347" s="571"/>
      <c r="M347" s="570" t="s">
        <v>521</v>
      </c>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v>20</v>
      </c>
      <c r="AL347" s="573"/>
      <c r="AM347" s="573"/>
      <c r="AN347" s="573"/>
      <c r="AO347" s="573"/>
      <c r="AP347" s="574"/>
      <c r="AQ347" s="570">
        <v>2</v>
      </c>
      <c r="AR347" s="571"/>
      <c r="AS347" s="571"/>
      <c r="AT347" s="571"/>
      <c r="AU347" s="572">
        <v>95.69</v>
      </c>
      <c r="AV347" s="573"/>
      <c r="AW347" s="573"/>
      <c r="AX347" s="574"/>
    </row>
    <row r="348" spans="1:50" ht="24" customHeight="1" x14ac:dyDescent="0.15">
      <c r="A348" s="569">
        <v>14</v>
      </c>
      <c r="B348" s="569">
        <v>1</v>
      </c>
      <c r="C348" s="570" t="s">
        <v>481</v>
      </c>
      <c r="D348" s="571"/>
      <c r="E348" s="571"/>
      <c r="F348" s="571"/>
      <c r="G348" s="571"/>
      <c r="H348" s="571"/>
      <c r="I348" s="571"/>
      <c r="J348" s="571"/>
      <c r="K348" s="571"/>
      <c r="L348" s="571"/>
      <c r="M348" s="570" t="s">
        <v>525</v>
      </c>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v>16</v>
      </c>
      <c r="AL348" s="573"/>
      <c r="AM348" s="573"/>
      <c r="AN348" s="573"/>
      <c r="AO348" s="573"/>
      <c r="AP348" s="574"/>
      <c r="AQ348" s="570">
        <v>1</v>
      </c>
      <c r="AR348" s="571"/>
      <c r="AS348" s="571"/>
      <c r="AT348" s="571"/>
      <c r="AU348" s="572">
        <v>97.29</v>
      </c>
      <c r="AV348" s="573"/>
      <c r="AW348" s="573"/>
      <c r="AX348" s="574"/>
    </row>
    <row r="349" spans="1:50" ht="25.5" customHeight="1" x14ac:dyDescent="0.15">
      <c r="A349" s="569">
        <v>15</v>
      </c>
      <c r="B349" s="569">
        <v>1</v>
      </c>
      <c r="C349" s="570" t="s">
        <v>482</v>
      </c>
      <c r="D349" s="571"/>
      <c r="E349" s="571"/>
      <c r="F349" s="571"/>
      <c r="G349" s="571"/>
      <c r="H349" s="571"/>
      <c r="I349" s="571"/>
      <c r="J349" s="571"/>
      <c r="K349" s="571"/>
      <c r="L349" s="571"/>
      <c r="M349" s="570" t="s">
        <v>483</v>
      </c>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v>15</v>
      </c>
      <c r="AL349" s="573"/>
      <c r="AM349" s="573"/>
      <c r="AN349" s="573"/>
      <c r="AO349" s="573"/>
      <c r="AP349" s="574"/>
      <c r="AQ349" s="570">
        <v>2</v>
      </c>
      <c r="AR349" s="571"/>
      <c r="AS349" s="571"/>
      <c r="AT349" s="571"/>
      <c r="AU349" s="572">
        <v>81.3</v>
      </c>
      <c r="AV349" s="573"/>
      <c r="AW349" s="573"/>
      <c r="AX349" s="574"/>
    </row>
    <row r="350" spans="1:50" ht="33.75" customHeight="1" x14ac:dyDescent="0.15">
      <c r="A350" s="569">
        <v>16</v>
      </c>
      <c r="B350" s="569">
        <v>1</v>
      </c>
      <c r="C350" s="570" t="s">
        <v>484</v>
      </c>
      <c r="D350" s="571"/>
      <c r="E350" s="571"/>
      <c r="F350" s="571"/>
      <c r="G350" s="571"/>
      <c r="H350" s="571"/>
      <c r="I350" s="571"/>
      <c r="J350" s="571"/>
      <c r="K350" s="571"/>
      <c r="L350" s="571"/>
      <c r="M350" s="570" t="s">
        <v>485</v>
      </c>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v>13</v>
      </c>
      <c r="AL350" s="573"/>
      <c r="AM350" s="573"/>
      <c r="AN350" s="573"/>
      <c r="AO350" s="573"/>
      <c r="AP350" s="574"/>
      <c r="AQ350" s="570">
        <v>2</v>
      </c>
      <c r="AR350" s="571"/>
      <c r="AS350" s="571"/>
      <c r="AT350" s="571"/>
      <c r="AU350" s="572">
        <v>95</v>
      </c>
      <c r="AV350" s="573"/>
      <c r="AW350" s="573"/>
      <c r="AX350" s="574"/>
    </row>
    <row r="351" spans="1:50" ht="24" hidden="1" customHeight="1" x14ac:dyDescent="0.15">
      <c r="A351" s="569">
        <v>17</v>
      </c>
      <c r="B351" s="569">
        <v>1</v>
      </c>
      <c r="C351" s="570"/>
      <c r="D351" s="571"/>
      <c r="E351" s="571"/>
      <c r="F351" s="571"/>
      <c r="G351" s="571"/>
      <c r="H351" s="571"/>
      <c r="I351" s="571"/>
      <c r="J351" s="571"/>
      <c r="K351" s="571"/>
      <c r="L351" s="571"/>
      <c r="M351" s="570"/>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9">
        <v>18</v>
      </c>
      <c r="B352" s="569">
        <v>1</v>
      </c>
      <c r="C352" s="570"/>
      <c r="D352" s="571"/>
      <c r="E352" s="571"/>
      <c r="F352" s="571"/>
      <c r="G352" s="571"/>
      <c r="H352" s="571"/>
      <c r="I352" s="571"/>
      <c r="J352" s="571"/>
      <c r="K352" s="571"/>
      <c r="L352" s="571"/>
      <c r="M352" s="570"/>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9">
        <v>19</v>
      </c>
      <c r="B353" s="569">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9">
        <v>20</v>
      </c>
      <c r="B354" s="569">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9">
        <v>21</v>
      </c>
      <c r="B355" s="569">
        <v>1</v>
      </c>
      <c r="C355" s="570"/>
      <c r="D355" s="571"/>
      <c r="E355" s="571"/>
      <c r="F355" s="571"/>
      <c r="G355" s="571"/>
      <c r="H355" s="571"/>
      <c r="I355" s="571"/>
      <c r="J355" s="571"/>
      <c r="K355" s="571"/>
      <c r="L355" s="571"/>
      <c r="M355" s="570"/>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9">
        <v>22</v>
      </c>
      <c r="B356" s="569">
        <v>1</v>
      </c>
      <c r="C356" s="570"/>
      <c r="D356" s="571"/>
      <c r="E356" s="571"/>
      <c r="F356" s="571"/>
      <c r="G356" s="571"/>
      <c r="H356" s="571"/>
      <c r="I356" s="571"/>
      <c r="J356" s="571"/>
      <c r="K356" s="571"/>
      <c r="L356" s="571"/>
      <c r="M356" s="570"/>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9">
        <v>23</v>
      </c>
      <c r="B357" s="569">
        <v>1</v>
      </c>
      <c r="C357" s="570"/>
      <c r="D357" s="571"/>
      <c r="E357" s="571"/>
      <c r="F357" s="571"/>
      <c r="G357" s="571"/>
      <c r="H357" s="571"/>
      <c r="I357" s="571"/>
      <c r="J357" s="571"/>
      <c r="K357" s="571"/>
      <c r="L357" s="571"/>
      <c r="M357" s="570"/>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9">
        <v>24</v>
      </c>
      <c r="B358" s="569">
        <v>1</v>
      </c>
      <c r="C358" s="570"/>
      <c r="D358" s="571"/>
      <c r="E358" s="571"/>
      <c r="F358" s="571"/>
      <c r="G358" s="571"/>
      <c r="H358" s="571"/>
      <c r="I358" s="571"/>
      <c r="J358" s="571"/>
      <c r="K358" s="571"/>
      <c r="L358" s="571"/>
      <c r="M358" s="570"/>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9">
        <v>25</v>
      </c>
      <c r="B359" s="569">
        <v>1</v>
      </c>
      <c r="C359" s="570"/>
      <c r="D359" s="571"/>
      <c r="E359" s="571"/>
      <c r="F359" s="571"/>
      <c r="G359" s="571"/>
      <c r="H359" s="571"/>
      <c r="I359" s="571"/>
      <c r="J359" s="571"/>
      <c r="K359" s="571"/>
      <c r="L359" s="571"/>
      <c r="M359" s="570"/>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9">
        <v>26</v>
      </c>
      <c r="B360" s="569">
        <v>1</v>
      </c>
      <c r="C360" s="570"/>
      <c r="D360" s="571"/>
      <c r="E360" s="571"/>
      <c r="F360" s="571"/>
      <c r="G360" s="571"/>
      <c r="H360" s="571"/>
      <c r="I360" s="571"/>
      <c r="J360" s="571"/>
      <c r="K360" s="571"/>
      <c r="L360" s="571"/>
      <c r="M360" s="570"/>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9">
        <v>27</v>
      </c>
      <c r="B361" s="569">
        <v>1</v>
      </c>
      <c r="C361" s="570"/>
      <c r="D361" s="571"/>
      <c r="E361" s="571"/>
      <c r="F361" s="571"/>
      <c r="G361" s="571"/>
      <c r="H361" s="571"/>
      <c r="I361" s="571"/>
      <c r="J361" s="571"/>
      <c r="K361" s="571"/>
      <c r="L361" s="571"/>
      <c r="M361" s="570"/>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9">
        <v>28</v>
      </c>
      <c r="B362" s="569">
        <v>1</v>
      </c>
      <c r="C362" s="570"/>
      <c r="D362" s="571"/>
      <c r="E362" s="571"/>
      <c r="F362" s="571"/>
      <c r="G362" s="571"/>
      <c r="H362" s="571"/>
      <c r="I362" s="571"/>
      <c r="J362" s="571"/>
      <c r="K362" s="571"/>
      <c r="L362" s="571"/>
      <c r="M362" s="570"/>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9">
        <v>29</v>
      </c>
      <c r="B363" s="569">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6.75" hidden="1" customHeight="1" x14ac:dyDescent="0.15">
      <c r="A364" s="569">
        <v>30</v>
      </c>
      <c r="B364" s="569">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9"/>
      <c r="B367" s="569"/>
      <c r="C367" s="240" t="s">
        <v>363</v>
      </c>
      <c r="D367" s="240"/>
      <c r="E367" s="240"/>
      <c r="F367" s="240"/>
      <c r="G367" s="240"/>
      <c r="H367" s="240"/>
      <c r="I367" s="240"/>
      <c r="J367" s="240"/>
      <c r="K367" s="240"/>
      <c r="L367" s="240"/>
      <c r="M367" s="240" t="s">
        <v>364</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5" t="s">
        <v>365</v>
      </c>
      <c r="AL367" s="240"/>
      <c r="AM367" s="240"/>
      <c r="AN367" s="240"/>
      <c r="AO367" s="240"/>
      <c r="AP367" s="240"/>
      <c r="AQ367" s="240" t="s">
        <v>23</v>
      </c>
      <c r="AR367" s="240"/>
      <c r="AS367" s="240"/>
      <c r="AT367" s="240"/>
      <c r="AU367" s="90" t="s">
        <v>24</v>
      </c>
      <c r="AV367" s="91"/>
      <c r="AW367" s="91"/>
      <c r="AX367" s="576"/>
    </row>
    <row r="368" spans="1:50" ht="31.5" customHeight="1" x14ac:dyDescent="0.15">
      <c r="A368" s="569">
        <v>1</v>
      </c>
      <c r="B368" s="569">
        <v>1</v>
      </c>
      <c r="C368" s="570" t="s">
        <v>537</v>
      </c>
      <c r="D368" s="571"/>
      <c r="E368" s="571"/>
      <c r="F368" s="571"/>
      <c r="G368" s="571"/>
      <c r="H368" s="571"/>
      <c r="I368" s="571"/>
      <c r="J368" s="571"/>
      <c r="K368" s="571"/>
      <c r="L368" s="571"/>
      <c r="M368" s="570" t="s">
        <v>424</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v>115</v>
      </c>
      <c r="AL368" s="573"/>
      <c r="AM368" s="573"/>
      <c r="AN368" s="573"/>
      <c r="AO368" s="573"/>
      <c r="AP368" s="574"/>
      <c r="AQ368" s="570" t="s">
        <v>446</v>
      </c>
      <c r="AR368" s="571"/>
      <c r="AS368" s="571"/>
      <c r="AT368" s="571"/>
      <c r="AU368" s="572" t="s">
        <v>380</v>
      </c>
      <c r="AV368" s="573"/>
      <c r="AW368" s="573"/>
      <c r="AX368" s="574"/>
    </row>
    <row r="369" spans="1:50" ht="25.5" customHeight="1" x14ac:dyDescent="0.15">
      <c r="A369" s="569">
        <v>2</v>
      </c>
      <c r="B369" s="569">
        <v>1</v>
      </c>
      <c r="C369" s="570" t="s">
        <v>537</v>
      </c>
      <c r="D369" s="571"/>
      <c r="E369" s="571"/>
      <c r="F369" s="571"/>
      <c r="G369" s="571"/>
      <c r="H369" s="571"/>
      <c r="I369" s="571"/>
      <c r="J369" s="571"/>
      <c r="K369" s="571"/>
      <c r="L369" s="571"/>
      <c r="M369" s="570" t="s">
        <v>539</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v>17</v>
      </c>
      <c r="AL369" s="573"/>
      <c r="AM369" s="573"/>
      <c r="AN369" s="573"/>
      <c r="AO369" s="573"/>
      <c r="AP369" s="574"/>
      <c r="AQ369" s="570" t="s">
        <v>446</v>
      </c>
      <c r="AR369" s="571"/>
      <c r="AS369" s="571"/>
      <c r="AT369" s="571"/>
      <c r="AU369" s="572" t="s">
        <v>380</v>
      </c>
      <c r="AV369" s="573"/>
      <c r="AW369" s="573"/>
      <c r="AX369" s="574"/>
    </row>
    <row r="370" spans="1:50" ht="33.75" customHeight="1" x14ac:dyDescent="0.15">
      <c r="A370" s="569">
        <v>3</v>
      </c>
      <c r="B370" s="569">
        <v>1</v>
      </c>
      <c r="C370" s="570" t="s">
        <v>537</v>
      </c>
      <c r="D370" s="571"/>
      <c r="E370" s="571"/>
      <c r="F370" s="571"/>
      <c r="G370" s="571"/>
      <c r="H370" s="571"/>
      <c r="I370" s="571"/>
      <c r="J370" s="571"/>
      <c r="K370" s="571"/>
      <c r="L370" s="571"/>
      <c r="M370" s="570" t="s">
        <v>538</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v>0</v>
      </c>
      <c r="AL370" s="573"/>
      <c r="AM370" s="573"/>
      <c r="AN370" s="573"/>
      <c r="AO370" s="573"/>
      <c r="AP370" s="574"/>
      <c r="AQ370" s="570" t="s">
        <v>446</v>
      </c>
      <c r="AR370" s="571"/>
      <c r="AS370" s="571"/>
      <c r="AT370" s="571"/>
      <c r="AU370" s="572" t="s">
        <v>380</v>
      </c>
      <c r="AV370" s="573"/>
      <c r="AW370" s="573"/>
      <c r="AX370" s="574"/>
    </row>
    <row r="371" spans="1:50" ht="29.25" customHeight="1" x14ac:dyDescent="0.15">
      <c r="A371" s="569">
        <v>4</v>
      </c>
      <c r="B371" s="569">
        <v>1</v>
      </c>
      <c r="C371" s="570" t="s">
        <v>486</v>
      </c>
      <c r="D371" s="571"/>
      <c r="E371" s="571"/>
      <c r="F371" s="571"/>
      <c r="G371" s="571"/>
      <c r="H371" s="571"/>
      <c r="I371" s="571"/>
      <c r="J371" s="571"/>
      <c r="K371" s="571"/>
      <c r="L371" s="571"/>
      <c r="M371" s="570" t="s">
        <v>487</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v>32</v>
      </c>
      <c r="AL371" s="573"/>
      <c r="AM371" s="573"/>
      <c r="AN371" s="573"/>
      <c r="AO371" s="573"/>
      <c r="AP371" s="574"/>
      <c r="AQ371" s="570" t="s">
        <v>446</v>
      </c>
      <c r="AR371" s="571"/>
      <c r="AS371" s="571"/>
      <c r="AT371" s="571"/>
      <c r="AU371" s="572" t="s">
        <v>380</v>
      </c>
      <c r="AV371" s="573"/>
      <c r="AW371" s="573"/>
      <c r="AX371" s="574"/>
    </row>
    <row r="372" spans="1:50" ht="30" customHeight="1" x14ac:dyDescent="0.15">
      <c r="A372" s="569">
        <v>5</v>
      </c>
      <c r="B372" s="569">
        <v>1</v>
      </c>
      <c r="C372" s="570" t="s">
        <v>486</v>
      </c>
      <c r="D372" s="571"/>
      <c r="E372" s="571"/>
      <c r="F372" s="571"/>
      <c r="G372" s="571"/>
      <c r="H372" s="571"/>
      <c r="I372" s="571"/>
      <c r="J372" s="571"/>
      <c r="K372" s="571"/>
      <c r="L372" s="571"/>
      <c r="M372" s="570" t="s">
        <v>487</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v>11</v>
      </c>
      <c r="AL372" s="573"/>
      <c r="AM372" s="573"/>
      <c r="AN372" s="573"/>
      <c r="AO372" s="573"/>
      <c r="AP372" s="574"/>
      <c r="AQ372" s="570" t="s">
        <v>446</v>
      </c>
      <c r="AR372" s="571"/>
      <c r="AS372" s="571"/>
      <c r="AT372" s="571"/>
      <c r="AU372" s="572" t="s">
        <v>380</v>
      </c>
      <c r="AV372" s="573"/>
      <c r="AW372" s="573"/>
      <c r="AX372" s="574"/>
    </row>
    <row r="373" spans="1:50" ht="31.5" customHeight="1" x14ac:dyDescent="0.15">
      <c r="A373" s="569">
        <v>6</v>
      </c>
      <c r="B373" s="569">
        <v>1</v>
      </c>
      <c r="C373" s="570" t="s">
        <v>488</v>
      </c>
      <c r="D373" s="571"/>
      <c r="E373" s="571"/>
      <c r="F373" s="571"/>
      <c r="G373" s="571"/>
      <c r="H373" s="571"/>
      <c r="I373" s="571"/>
      <c r="J373" s="571"/>
      <c r="K373" s="571"/>
      <c r="L373" s="571"/>
      <c r="M373" s="570" t="s">
        <v>489</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v>29</v>
      </c>
      <c r="AL373" s="573"/>
      <c r="AM373" s="573"/>
      <c r="AN373" s="573"/>
      <c r="AO373" s="573"/>
      <c r="AP373" s="574"/>
      <c r="AQ373" s="570" t="s">
        <v>446</v>
      </c>
      <c r="AR373" s="571"/>
      <c r="AS373" s="571"/>
      <c r="AT373" s="571"/>
      <c r="AU373" s="572" t="s">
        <v>380</v>
      </c>
      <c r="AV373" s="573"/>
      <c r="AW373" s="573"/>
      <c r="AX373" s="574"/>
    </row>
    <row r="374" spans="1:50" ht="45" customHeight="1" x14ac:dyDescent="0.15">
      <c r="A374" s="569">
        <v>7</v>
      </c>
      <c r="B374" s="569">
        <v>1</v>
      </c>
      <c r="C374" s="570" t="s">
        <v>490</v>
      </c>
      <c r="D374" s="571"/>
      <c r="E374" s="571"/>
      <c r="F374" s="571"/>
      <c r="G374" s="571"/>
      <c r="H374" s="571"/>
      <c r="I374" s="571"/>
      <c r="J374" s="571"/>
      <c r="K374" s="571"/>
      <c r="L374" s="571"/>
      <c r="M374" s="570" t="s">
        <v>487</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v>17</v>
      </c>
      <c r="AL374" s="573"/>
      <c r="AM374" s="573"/>
      <c r="AN374" s="573"/>
      <c r="AO374" s="573"/>
      <c r="AP374" s="574"/>
      <c r="AQ374" s="570" t="s">
        <v>446</v>
      </c>
      <c r="AR374" s="571"/>
      <c r="AS374" s="571"/>
      <c r="AT374" s="571"/>
      <c r="AU374" s="572" t="s">
        <v>380</v>
      </c>
      <c r="AV374" s="573"/>
      <c r="AW374" s="573"/>
      <c r="AX374" s="574"/>
    </row>
    <row r="375" spans="1:50" ht="36" customHeight="1" x14ac:dyDescent="0.15">
      <c r="A375" s="569">
        <v>8</v>
      </c>
      <c r="B375" s="569">
        <v>1</v>
      </c>
      <c r="C375" s="570" t="s">
        <v>490</v>
      </c>
      <c r="D375" s="571"/>
      <c r="E375" s="571"/>
      <c r="F375" s="571"/>
      <c r="G375" s="571"/>
      <c r="H375" s="571"/>
      <c r="I375" s="571"/>
      <c r="J375" s="571"/>
      <c r="K375" s="571"/>
      <c r="L375" s="571"/>
      <c r="M375" s="570" t="s">
        <v>487</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v>10</v>
      </c>
      <c r="AL375" s="573"/>
      <c r="AM375" s="573"/>
      <c r="AN375" s="573"/>
      <c r="AO375" s="573"/>
      <c r="AP375" s="574"/>
      <c r="AQ375" s="570" t="s">
        <v>446</v>
      </c>
      <c r="AR375" s="571"/>
      <c r="AS375" s="571"/>
      <c r="AT375" s="571"/>
      <c r="AU375" s="572" t="s">
        <v>380</v>
      </c>
      <c r="AV375" s="573"/>
      <c r="AW375" s="573"/>
      <c r="AX375" s="574"/>
    </row>
    <row r="376" spans="1:50" ht="35.25" customHeight="1" x14ac:dyDescent="0.15">
      <c r="A376" s="569">
        <v>9</v>
      </c>
      <c r="B376" s="569">
        <v>1</v>
      </c>
      <c r="C376" s="570" t="s">
        <v>471</v>
      </c>
      <c r="D376" s="571"/>
      <c r="E376" s="571"/>
      <c r="F376" s="571"/>
      <c r="G376" s="571"/>
      <c r="H376" s="571"/>
      <c r="I376" s="571"/>
      <c r="J376" s="571"/>
      <c r="K376" s="571"/>
      <c r="L376" s="571"/>
      <c r="M376" s="570" t="s">
        <v>491</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v>13</v>
      </c>
      <c r="AL376" s="573"/>
      <c r="AM376" s="573"/>
      <c r="AN376" s="573"/>
      <c r="AO376" s="573"/>
      <c r="AP376" s="574"/>
      <c r="AQ376" s="570" t="s">
        <v>446</v>
      </c>
      <c r="AR376" s="571"/>
      <c r="AS376" s="571"/>
      <c r="AT376" s="571"/>
      <c r="AU376" s="572" t="s">
        <v>380</v>
      </c>
      <c r="AV376" s="573"/>
      <c r="AW376" s="573"/>
      <c r="AX376" s="574"/>
    </row>
    <row r="377" spans="1:50" ht="28.5" customHeight="1" x14ac:dyDescent="0.15">
      <c r="A377" s="569">
        <v>10</v>
      </c>
      <c r="B377" s="569">
        <v>1</v>
      </c>
      <c r="C377" s="570" t="s">
        <v>492</v>
      </c>
      <c r="D377" s="571"/>
      <c r="E377" s="571"/>
      <c r="F377" s="571"/>
      <c r="G377" s="571"/>
      <c r="H377" s="571"/>
      <c r="I377" s="571"/>
      <c r="J377" s="571"/>
      <c r="K377" s="571"/>
      <c r="L377" s="571"/>
      <c r="M377" s="570" t="s">
        <v>421</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v>13</v>
      </c>
      <c r="AL377" s="573"/>
      <c r="AM377" s="573"/>
      <c r="AN377" s="573"/>
      <c r="AO377" s="573"/>
      <c r="AP377" s="574"/>
      <c r="AQ377" s="570" t="s">
        <v>446</v>
      </c>
      <c r="AR377" s="571"/>
      <c r="AS377" s="571"/>
      <c r="AT377" s="571"/>
      <c r="AU377" s="572" t="s">
        <v>380</v>
      </c>
      <c r="AV377" s="573"/>
      <c r="AW377" s="573"/>
      <c r="AX377" s="574"/>
    </row>
    <row r="378" spans="1:50" ht="33.75" customHeight="1" x14ac:dyDescent="0.15">
      <c r="A378" s="569">
        <v>11</v>
      </c>
      <c r="B378" s="569">
        <v>1</v>
      </c>
      <c r="C378" s="570" t="s">
        <v>493</v>
      </c>
      <c r="D378" s="571"/>
      <c r="E378" s="571"/>
      <c r="F378" s="571"/>
      <c r="G378" s="571"/>
      <c r="H378" s="571"/>
      <c r="I378" s="571"/>
      <c r="J378" s="571"/>
      <c r="K378" s="571"/>
      <c r="L378" s="571"/>
      <c r="M378" s="570" t="s">
        <v>494</v>
      </c>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v>12</v>
      </c>
      <c r="AL378" s="573"/>
      <c r="AM378" s="573"/>
      <c r="AN378" s="573"/>
      <c r="AO378" s="573"/>
      <c r="AP378" s="574"/>
      <c r="AQ378" s="570" t="s">
        <v>446</v>
      </c>
      <c r="AR378" s="571"/>
      <c r="AS378" s="571"/>
      <c r="AT378" s="571"/>
      <c r="AU378" s="572" t="s">
        <v>380</v>
      </c>
      <c r="AV378" s="573"/>
      <c r="AW378" s="573"/>
      <c r="AX378" s="574"/>
    </row>
    <row r="379" spans="1:50" ht="31.5" customHeight="1" x14ac:dyDescent="0.15">
      <c r="A379" s="569">
        <v>12</v>
      </c>
      <c r="B379" s="569">
        <v>1</v>
      </c>
      <c r="C379" s="570" t="s">
        <v>495</v>
      </c>
      <c r="D379" s="571"/>
      <c r="E379" s="571"/>
      <c r="F379" s="571"/>
      <c r="G379" s="571"/>
      <c r="H379" s="571"/>
      <c r="I379" s="571"/>
      <c r="J379" s="571"/>
      <c r="K379" s="571"/>
      <c r="L379" s="571"/>
      <c r="M379" s="570" t="s">
        <v>494</v>
      </c>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v>10</v>
      </c>
      <c r="AL379" s="573"/>
      <c r="AM379" s="573"/>
      <c r="AN379" s="573"/>
      <c r="AO379" s="573"/>
      <c r="AP379" s="574"/>
      <c r="AQ379" s="570" t="s">
        <v>446</v>
      </c>
      <c r="AR379" s="571"/>
      <c r="AS379" s="571"/>
      <c r="AT379" s="571"/>
      <c r="AU379" s="572" t="s">
        <v>380</v>
      </c>
      <c r="AV379" s="573"/>
      <c r="AW379" s="573"/>
      <c r="AX379" s="574"/>
    </row>
    <row r="380" spans="1:50" ht="24" customHeight="1" x14ac:dyDescent="0.15">
      <c r="A380" s="569">
        <v>13</v>
      </c>
      <c r="B380" s="569">
        <v>1</v>
      </c>
      <c r="C380" s="570" t="s">
        <v>496</v>
      </c>
      <c r="D380" s="571"/>
      <c r="E380" s="571"/>
      <c r="F380" s="571"/>
      <c r="G380" s="571"/>
      <c r="H380" s="571"/>
      <c r="I380" s="571"/>
      <c r="J380" s="571"/>
      <c r="K380" s="571"/>
      <c r="L380" s="571"/>
      <c r="M380" s="570" t="s">
        <v>438</v>
      </c>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v>9</v>
      </c>
      <c r="AL380" s="573"/>
      <c r="AM380" s="573"/>
      <c r="AN380" s="573"/>
      <c r="AO380" s="573"/>
      <c r="AP380" s="574"/>
      <c r="AQ380" s="570" t="s">
        <v>446</v>
      </c>
      <c r="AR380" s="571"/>
      <c r="AS380" s="571"/>
      <c r="AT380" s="571"/>
      <c r="AU380" s="572" t="s">
        <v>380</v>
      </c>
      <c r="AV380" s="573"/>
      <c r="AW380" s="573"/>
      <c r="AX380" s="574"/>
    </row>
    <row r="381" spans="1:50" ht="31.5" customHeight="1" x14ac:dyDescent="0.15">
      <c r="A381" s="569">
        <v>14</v>
      </c>
      <c r="B381" s="569">
        <v>1</v>
      </c>
      <c r="C381" s="570" t="s">
        <v>544</v>
      </c>
      <c r="D381" s="571"/>
      <c r="E381" s="571"/>
      <c r="F381" s="571"/>
      <c r="G381" s="571"/>
      <c r="H381" s="571"/>
      <c r="I381" s="571"/>
      <c r="J381" s="571"/>
      <c r="K381" s="571"/>
      <c r="L381" s="571"/>
      <c r="M381" s="570" t="s">
        <v>545</v>
      </c>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v>9</v>
      </c>
      <c r="AL381" s="573"/>
      <c r="AM381" s="573"/>
      <c r="AN381" s="573"/>
      <c r="AO381" s="573"/>
      <c r="AP381" s="574"/>
      <c r="AQ381" s="570" t="s">
        <v>446</v>
      </c>
      <c r="AR381" s="571"/>
      <c r="AS381" s="571"/>
      <c r="AT381" s="571"/>
      <c r="AU381" s="572" t="s">
        <v>380</v>
      </c>
      <c r="AV381" s="573"/>
      <c r="AW381" s="573"/>
      <c r="AX381" s="574"/>
    </row>
    <row r="382" spans="1:50" ht="24" hidden="1" customHeight="1" x14ac:dyDescent="0.15">
      <c r="A382" s="569">
        <v>15</v>
      </c>
      <c r="B382" s="569">
        <v>1</v>
      </c>
      <c r="C382" s="570"/>
      <c r="D382" s="571"/>
      <c r="E382" s="571"/>
      <c r="F382" s="571"/>
      <c r="G382" s="571"/>
      <c r="H382" s="571"/>
      <c r="I382" s="571"/>
      <c r="J382" s="571"/>
      <c r="K382" s="571"/>
      <c r="L382" s="571"/>
      <c r="M382" s="570"/>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9">
        <v>16</v>
      </c>
      <c r="B383" s="569">
        <v>1</v>
      </c>
      <c r="C383" s="570"/>
      <c r="D383" s="571"/>
      <c r="E383" s="571"/>
      <c r="F383" s="571"/>
      <c r="G383" s="571"/>
      <c r="H383" s="571"/>
      <c r="I383" s="571"/>
      <c r="J383" s="571"/>
      <c r="K383" s="571"/>
      <c r="L383" s="571"/>
      <c r="M383" s="570"/>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9">
        <v>17</v>
      </c>
      <c r="B384" s="569">
        <v>1</v>
      </c>
      <c r="C384" s="570"/>
      <c r="D384" s="571"/>
      <c r="E384" s="571"/>
      <c r="F384" s="571"/>
      <c r="G384" s="571"/>
      <c r="H384" s="571"/>
      <c r="I384" s="571"/>
      <c r="J384" s="571"/>
      <c r="K384" s="571"/>
      <c r="L384" s="571"/>
      <c r="M384" s="570"/>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9">
        <v>18</v>
      </c>
      <c r="B385" s="569">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9">
        <v>19</v>
      </c>
      <c r="B386" s="569">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9">
        <v>20</v>
      </c>
      <c r="B387" s="569">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9">
        <v>21</v>
      </c>
      <c r="B388" s="569">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9">
        <v>22</v>
      </c>
      <c r="B389" s="569">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9">
        <v>23</v>
      </c>
      <c r="B390" s="569">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9">
        <v>24</v>
      </c>
      <c r="B391" s="569">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9">
        <v>25</v>
      </c>
      <c r="B392" s="569">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9">
        <v>26</v>
      </c>
      <c r="B393" s="569">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9">
        <v>27</v>
      </c>
      <c r="B394" s="569">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9">
        <v>28</v>
      </c>
      <c r="B395" s="569">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9">
        <v>29</v>
      </c>
      <c r="B396" s="569">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9">
        <v>30</v>
      </c>
      <c r="B397" s="569">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8" spans="1:50" ht="21" customHeight="1" x14ac:dyDescent="0.15"/>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9"/>
      <c r="B400" s="569"/>
      <c r="C400" s="240" t="s">
        <v>363</v>
      </c>
      <c r="D400" s="240"/>
      <c r="E400" s="240"/>
      <c r="F400" s="240"/>
      <c r="G400" s="240"/>
      <c r="H400" s="240"/>
      <c r="I400" s="240"/>
      <c r="J400" s="240"/>
      <c r="K400" s="240"/>
      <c r="L400" s="240"/>
      <c r="M400" s="240" t="s">
        <v>364</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5" t="s">
        <v>365</v>
      </c>
      <c r="AL400" s="240"/>
      <c r="AM400" s="240"/>
      <c r="AN400" s="240"/>
      <c r="AO400" s="240"/>
      <c r="AP400" s="240"/>
      <c r="AQ400" s="240" t="s">
        <v>23</v>
      </c>
      <c r="AR400" s="240"/>
      <c r="AS400" s="240"/>
      <c r="AT400" s="240"/>
      <c r="AU400" s="90" t="s">
        <v>24</v>
      </c>
      <c r="AV400" s="91"/>
      <c r="AW400" s="91"/>
      <c r="AX400" s="576"/>
    </row>
    <row r="401" spans="1:50" ht="45.75" customHeight="1" x14ac:dyDescent="0.15">
      <c r="A401" s="569">
        <v>1</v>
      </c>
      <c r="B401" s="569">
        <v>1</v>
      </c>
      <c r="C401" s="570" t="s">
        <v>497</v>
      </c>
      <c r="D401" s="571"/>
      <c r="E401" s="571"/>
      <c r="F401" s="571"/>
      <c r="G401" s="571"/>
      <c r="H401" s="571"/>
      <c r="I401" s="571"/>
      <c r="J401" s="571"/>
      <c r="K401" s="571"/>
      <c r="L401" s="571"/>
      <c r="M401" s="570" t="s">
        <v>506</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v>5</v>
      </c>
      <c r="AL401" s="573"/>
      <c r="AM401" s="573"/>
      <c r="AN401" s="573"/>
      <c r="AO401" s="573"/>
      <c r="AP401" s="574"/>
      <c r="AQ401" s="570">
        <v>3</v>
      </c>
      <c r="AR401" s="571"/>
      <c r="AS401" s="571"/>
      <c r="AT401" s="571"/>
      <c r="AU401" s="572">
        <v>95.9</v>
      </c>
      <c r="AV401" s="573"/>
      <c r="AW401" s="573"/>
      <c r="AX401" s="574"/>
    </row>
    <row r="402" spans="1:50" ht="33" customHeight="1" x14ac:dyDescent="0.15">
      <c r="A402" s="569">
        <v>2</v>
      </c>
      <c r="B402" s="569">
        <v>1</v>
      </c>
      <c r="C402" s="570" t="s">
        <v>546</v>
      </c>
      <c r="D402" s="571"/>
      <c r="E402" s="571"/>
      <c r="F402" s="571"/>
      <c r="G402" s="571"/>
      <c r="H402" s="571"/>
      <c r="I402" s="571"/>
      <c r="J402" s="571"/>
      <c r="K402" s="571"/>
      <c r="L402" s="571"/>
      <c r="M402" s="570" t="s">
        <v>461</v>
      </c>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v>4</v>
      </c>
      <c r="AL402" s="573"/>
      <c r="AM402" s="573"/>
      <c r="AN402" s="573"/>
      <c r="AO402" s="573"/>
      <c r="AP402" s="574"/>
      <c r="AQ402" s="570">
        <v>1</v>
      </c>
      <c r="AR402" s="571"/>
      <c r="AS402" s="571"/>
      <c r="AT402" s="571"/>
      <c r="AU402" s="572">
        <v>67.599999999999994</v>
      </c>
      <c r="AV402" s="573"/>
      <c r="AW402" s="573"/>
      <c r="AX402" s="574"/>
    </row>
    <row r="403" spans="1:50" ht="33.75" customHeight="1" x14ac:dyDescent="0.15">
      <c r="A403" s="569">
        <v>3</v>
      </c>
      <c r="B403" s="569">
        <v>1</v>
      </c>
      <c r="C403" s="570" t="s">
        <v>498</v>
      </c>
      <c r="D403" s="571"/>
      <c r="E403" s="571"/>
      <c r="F403" s="571"/>
      <c r="G403" s="571"/>
      <c r="H403" s="571"/>
      <c r="I403" s="571"/>
      <c r="J403" s="571"/>
      <c r="K403" s="571"/>
      <c r="L403" s="571"/>
      <c r="M403" s="570" t="s">
        <v>461</v>
      </c>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v>3</v>
      </c>
      <c r="AL403" s="573"/>
      <c r="AM403" s="573"/>
      <c r="AN403" s="573"/>
      <c r="AO403" s="573"/>
      <c r="AP403" s="574"/>
      <c r="AQ403" s="570">
        <v>1</v>
      </c>
      <c r="AR403" s="571"/>
      <c r="AS403" s="571"/>
      <c r="AT403" s="571"/>
      <c r="AU403" s="572">
        <v>88.6</v>
      </c>
      <c r="AV403" s="573"/>
      <c r="AW403" s="573"/>
      <c r="AX403" s="574"/>
    </row>
    <row r="404" spans="1:50" ht="24" customHeight="1" x14ac:dyDescent="0.15">
      <c r="A404" s="569">
        <v>4</v>
      </c>
      <c r="B404" s="569">
        <v>1</v>
      </c>
      <c r="C404" s="570" t="s">
        <v>499</v>
      </c>
      <c r="D404" s="571"/>
      <c r="E404" s="571"/>
      <c r="F404" s="571"/>
      <c r="G404" s="571"/>
      <c r="H404" s="571"/>
      <c r="I404" s="571"/>
      <c r="J404" s="571"/>
      <c r="K404" s="571"/>
      <c r="L404" s="571"/>
      <c r="M404" s="570" t="s">
        <v>508</v>
      </c>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v>2</v>
      </c>
      <c r="AL404" s="573"/>
      <c r="AM404" s="573"/>
      <c r="AN404" s="573"/>
      <c r="AO404" s="573"/>
      <c r="AP404" s="574"/>
      <c r="AQ404" s="570" t="s">
        <v>446</v>
      </c>
      <c r="AR404" s="571"/>
      <c r="AS404" s="571"/>
      <c r="AT404" s="571"/>
      <c r="AU404" s="572" t="s">
        <v>457</v>
      </c>
      <c r="AV404" s="573"/>
      <c r="AW404" s="573"/>
      <c r="AX404" s="574"/>
    </row>
    <row r="405" spans="1:50" ht="26.25" customHeight="1" x14ac:dyDescent="0.15">
      <c r="A405" s="569">
        <v>5</v>
      </c>
      <c r="B405" s="569">
        <v>1</v>
      </c>
      <c r="C405" s="570" t="s">
        <v>500</v>
      </c>
      <c r="D405" s="571"/>
      <c r="E405" s="571"/>
      <c r="F405" s="571"/>
      <c r="G405" s="571"/>
      <c r="H405" s="571"/>
      <c r="I405" s="571"/>
      <c r="J405" s="571"/>
      <c r="K405" s="571"/>
      <c r="L405" s="571"/>
      <c r="M405" s="570" t="s">
        <v>506</v>
      </c>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v>2</v>
      </c>
      <c r="AL405" s="573"/>
      <c r="AM405" s="573"/>
      <c r="AN405" s="573"/>
      <c r="AO405" s="573"/>
      <c r="AP405" s="574"/>
      <c r="AQ405" s="570">
        <v>1</v>
      </c>
      <c r="AR405" s="571"/>
      <c r="AS405" s="571"/>
      <c r="AT405" s="571"/>
      <c r="AU405" s="572">
        <v>97.7</v>
      </c>
      <c r="AV405" s="573"/>
      <c r="AW405" s="573"/>
      <c r="AX405" s="574"/>
    </row>
    <row r="406" spans="1:50" ht="26.25" customHeight="1" x14ac:dyDescent="0.15">
      <c r="A406" s="569">
        <v>6</v>
      </c>
      <c r="B406" s="569">
        <v>1</v>
      </c>
      <c r="C406" s="570" t="s">
        <v>501</v>
      </c>
      <c r="D406" s="571"/>
      <c r="E406" s="571"/>
      <c r="F406" s="571"/>
      <c r="G406" s="571"/>
      <c r="H406" s="571"/>
      <c r="I406" s="571"/>
      <c r="J406" s="571"/>
      <c r="K406" s="571"/>
      <c r="L406" s="571"/>
      <c r="M406" s="570" t="s">
        <v>509</v>
      </c>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v>2</v>
      </c>
      <c r="AL406" s="573"/>
      <c r="AM406" s="573"/>
      <c r="AN406" s="573"/>
      <c r="AO406" s="573"/>
      <c r="AP406" s="574"/>
      <c r="AQ406" s="570" t="s">
        <v>446</v>
      </c>
      <c r="AR406" s="571"/>
      <c r="AS406" s="571"/>
      <c r="AT406" s="571"/>
      <c r="AU406" s="572" t="s">
        <v>457</v>
      </c>
      <c r="AV406" s="573"/>
      <c r="AW406" s="573"/>
      <c r="AX406" s="574"/>
    </row>
    <row r="407" spans="1:50" ht="25.5" customHeight="1" x14ac:dyDescent="0.15">
      <c r="A407" s="569">
        <v>7</v>
      </c>
      <c r="B407" s="569">
        <v>1</v>
      </c>
      <c r="C407" s="570" t="s">
        <v>502</v>
      </c>
      <c r="D407" s="571"/>
      <c r="E407" s="571"/>
      <c r="F407" s="571"/>
      <c r="G407" s="571"/>
      <c r="H407" s="571"/>
      <c r="I407" s="571"/>
      <c r="J407" s="571"/>
      <c r="K407" s="571"/>
      <c r="L407" s="571"/>
      <c r="M407" s="570" t="s">
        <v>509</v>
      </c>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v>2</v>
      </c>
      <c r="AL407" s="573"/>
      <c r="AM407" s="573"/>
      <c r="AN407" s="573"/>
      <c r="AO407" s="573"/>
      <c r="AP407" s="574"/>
      <c r="AQ407" s="570" t="s">
        <v>446</v>
      </c>
      <c r="AR407" s="571"/>
      <c r="AS407" s="571"/>
      <c r="AT407" s="571"/>
      <c r="AU407" s="572" t="s">
        <v>457</v>
      </c>
      <c r="AV407" s="573"/>
      <c r="AW407" s="573"/>
      <c r="AX407" s="574"/>
    </row>
    <row r="408" spans="1:50" ht="25.5" customHeight="1" x14ac:dyDescent="0.15">
      <c r="A408" s="569">
        <v>8</v>
      </c>
      <c r="B408" s="569">
        <v>1</v>
      </c>
      <c r="C408" s="570" t="s">
        <v>503</v>
      </c>
      <c r="D408" s="571"/>
      <c r="E408" s="571"/>
      <c r="F408" s="571"/>
      <c r="G408" s="571"/>
      <c r="H408" s="571"/>
      <c r="I408" s="571"/>
      <c r="J408" s="571"/>
      <c r="K408" s="571"/>
      <c r="L408" s="571"/>
      <c r="M408" s="570" t="s">
        <v>507</v>
      </c>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v>2</v>
      </c>
      <c r="AL408" s="573"/>
      <c r="AM408" s="573"/>
      <c r="AN408" s="573"/>
      <c r="AO408" s="573"/>
      <c r="AP408" s="574"/>
      <c r="AQ408" s="570" t="s">
        <v>446</v>
      </c>
      <c r="AR408" s="571"/>
      <c r="AS408" s="571"/>
      <c r="AT408" s="571"/>
      <c r="AU408" s="572" t="s">
        <v>457</v>
      </c>
      <c r="AV408" s="573"/>
      <c r="AW408" s="573"/>
      <c r="AX408" s="574"/>
    </row>
    <row r="409" spans="1:50" ht="33.75" customHeight="1" x14ac:dyDescent="0.15">
      <c r="A409" s="569">
        <v>9</v>
      </c>
      <c r="B409" s="569">
        <v>1</v>
      </c>
      <c r="C409" s="570" t="s">
        <v>504</v>
      </c>
      <c r="D409" s="571"/>
      <c r="E409" s="571"/>
      <c r="F409" s="571"/>
      <c r="G409" s="571"/>
      <c r="H409" s="571"/>
      <c r="I409" s="571"/>
      <c r="J409" s="571"/>
      <c r="K409" s="571"/>
      <c r="L409" s="571"/>
      <c r="M409" s="570" t="s">
        <v>461</v>
      </c>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v>2</v>
      </c>
      <c r="AL409" s="573"/>
      <c r="AM409" s="573"/>
      <c r="AN409" s="573"/>
      <c r="AO409" s="573"/>
      <c r="AP409" s="574"/>
      <c r="AQ409" s="570">
        <v>1</v>
      </c>
      <c r="AR409" s="571"/>
      <c r="AS409" s="571"/>
      <c r="AT409" s="571"/>
      <c r="AU409" s="572">
        <v>83.3</v>
      </c>
      <c r="AV409" s="573"/>
      <c r="AW409" s="573"/>
      <c r="AX409" s="574"/>
    </row>
    <row r="410" spans="1:50" ht="37.5" customHeight="1" x14ac:dyDescent="0.15">
      <c r="A410" s="569">
        <v>10</v>
      </c>
      <c r="B410" s="569">
        <v>1</v>
      </c>
      <c r="C410" s="570" t="s">
        <v>505</v>
      </c>
      <c r="D410" s="571"/>
      <c r="E410" s="571"/>
      <c r="F410" s="571"/>
      <c r="G410" s="571"/>
      <c r="H410" s="571"/>
      <c r="I410" s="571"/>
      <c r="J410" s="571"/>
      <c r="K410" s="571"/>
      <c r="L410" s="571"/>
      <c r="M410" s="570" t="s">
        <v>456</v>
      </c>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v>1</v>
      </c>
      <c r="AL410" s="573"/>
      <c r="AM410" s="573"/>
      <c r="AN410" s="573"/>
      <c r="AO410" s="573"/>
      <c r="AP410" s="574"/>
      <c r="AQ410" s="570" t="s">
        <v>446</v>
      </c>
      <c r="AR410" s="571"/>
      <c r="AS410" s="571"/>
      <c r="AT410" s="571"/>
      <c r="AU410" s="572" t="s">
        <v>457</v>
      </c>
      <c r="AV410" s="573"/>
      <c r="AW410" s="573"/>
      <c r="AX410" s="574"/>
    </row>
    <row r="411" spans="1:50" ht="32.25" customHeight="1" x14ac:dyDescent="0.15">
      <c r="A411" s="569">
        <v>11</v>
      </c>
      <c r="B411" s="569">
        <v>1</v>
      </c>
      <c r="C411" s="570" t="s">
        <v>505</v>
      </c>
      <c r="D411" s="571"/>
      <c r="E411" s="571"/>
      <c r="F411" s="571"/>
      <c r="G411" s="571"/>
      <c r="H411" s="571"/>
      <c r="I411" s="571"/>
      <c r="J411" s="571"/>
      <c r="K411" s="571"/>
      <c r="L411" s="571"/>
      <c r="M411" s="570" t="s">
        <v>419</v>
      </c>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v>1</v>
      </c>
      <c r="AL411" s="573"/>
      <c r="AM411" s="573"/>
      <c r="AN411" s="573"/>
      <c r="AO411" s="573"/>
      <c r="AP411" s="574"/>
      <c r="AQ411" s="570" t="s">
        <v>446</v>
      </c>
      <c r="AR411" s="571"/>
      <c r="AS411" s="571"/>
      <c r="AT411" s="571"/>
      <c r="AU411" s="572" t="s">
        <v>457</v>
      </c>
      <c r="AV411" s="573"/>
      <c r="AW411" s="573"/>
      <c r="AX411" s="574"/>
    </row>
    <row r="412" spans="1:50" ht="36" customHeight="1" x14ac:dyDescent="0.15">
      <c r="A412" s="569">
        <v>12</v>
      </c>
      <c r="B412" s="569">
        <v>1</v>
      </c>
      <c r="C412" s="570" t="s">
        <v>547</v>
      </c>
      <c r="D412" s="571"/>
      <c r="E412" s="571"/>
      <c r="F412" s="571"/>
      <c r="G412" s="571"/>
      <c r="H412" s="571"/>
      <c r="I412" s="571"/>
      <c r="J412" s="571"/>
      <c r="K412" s="571"/>
      <c r="L412" s="571"/>
      <c r="M412" s="570" t="s">
        <v>548</v>
      </c>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v>1</v>
      </c>
      <c r="AL412" s="573"/>
      <c r="AM412" s="573"/>
      <c r="AN412" s="573"/>
      <c r="AO412" s="573"/>
      <c r="AP412" s="574"/>
      <c r="AQ412" s="570">
        <v>1</v>
      </c>
      <c r="AR412" s="571"/>
      <c r="AS412" s="571"/>
      <c r="AT412" s="571"/>
      <c r="AU412" s="572">
        <v>94.6</v>
      </c>
      <c r="AV412" s="573"/>
      <c r="AW412" s="573"/>
      <c r="AX412" s="574"/>
    </row>
    <row r="413" spans="1:50" ht="24" hidden="1" customHeight="1" x14ac:dyDescent="0.15">
      <c r="A413" s="569">
        <v>13</v>
      </c>
      <c r="B413" s="569">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9">
        <v>14</v>
      </c>
      <c r="B414" s="569">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9">
        <v>15</v>
      </c>
      <c r="B415" s="569">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9">
        <v>16</v>
      </c>
      <c r="B416" s="569">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9">
        <v>17</v>
      </c>
      <c r="B417" s="569">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9">
        <v>18</v>
      </c>
      <c r="B418" s="569">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9">
        <v>19</v>
      </c>
      <c r="B419" s="569">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9">
        <v>20</v>
      </c>
      <c r="B420" s="569">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9">
        <v>21</v>
      </c>
      <c r="B421" s="569">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9">
        <v>22</v>
      </c>
      <c r="B422" s="569">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9">
        <v>23</v>
      </c>
      <c r="B423" s="569">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9">
        <v>24</v>
      </c>
      <c r="B424" s="569">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9">
        <v>25</v>
      </c>
      <c r="B425" s="569">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9">
        <v>26</v>
      </c>
      <c r="B426" s="569">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9">
        <v>27</v>
      </c>
      <c r="B427" s="569">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9">
        <v>28</v>
      </c>
      <c r="B428" s="569">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9">
        <v>29</v>
      </c>
      <c r="B429" s="569">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9">
        <v>30</v>
      </c>
      <c r="B430" s="569">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2" spans="1:50"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9"/>
      <c r="B433" s="569"/>
      <c r="C433" s="240" t="s">
        <v>363</v>
      </c>
      <c r="D433" s="240"/>
      <c r="E433" s="240"/>
      <c r="F433" s="240"/>
      <c r="G433" s="240"/>
      <c r="H433" s="240"/>
      <c r="I433" s="240"/>
      <c r="J433" s="240"/>
      <c r="K433" s="240"/>
      <c r="L433" s="240"/>
      <c r="M433" s="240" t="s">
        <v>364</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5" t="s">
        <v>365</v>
      </c>
      <c r="AL433" s="240"/>
      <c r="AM433" s="240"/>
      <c r="AN433" s="240"/>
      <c r="AO433" s="240"/>
      <c r="AP433" s="240"/>
      <c r="AQ433" s="240" t="s">
        <v>23</v>
      </c>
      <c r="AR433" s="240"/>
      <c r="AS433" s="240"/>
      <c r="AT433" s="240"/>
      <c r="AU433" s="90" t="s">
        <v>24</v>
      </c>
      <c r="AV433" s="91"/>
      <c r="AW433" s="91"/>
      <c r="AX433" s="576"/>
    </row>
    <row r="434" spans="1:50" ht="24" customHeight="1" x14ac:dyDescent="0.15">
      <c r="A434" s="569">
        <v>1</v>
      </c>
      <c r="B434" s="569">
        <v>1</v>
      </c>
      <c r="C434" s="570" t="s">
        <v>511</v>
      </c>
      <c r="D434" s="571"/>
      <c r="E434" s="571"/>
      <c r="F434" s="571"/>
      <c r="G434" s="571"/>
      <c r="H434" s="571"/>
      <c r="I434" s="571"/>
      <c r="J434" s="571"/>
      <c r="K434" s="571"/>
      <c r="L434" s="571"/>
      <c r="M434" s="570" t="s">
        <v>430</v>
      </c>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v>10</v>
      </c>
      <c r="AL434" s="573"/>
      <c r="AM434" s="573"/>
      <c r="AN434" s="573"/>
      <c r="AO434" s="573"/>
      <c r="AP434" s="574"/>
      <c r="AQ434" s="570" t="s">
        <v>446</v>
      </c>
      <c r="AR434" s="571"/>
      <c r="AS434" s="571"/>
      <c r="AT434" s="571"/>
      <c r="AU434" s="572" t="s">
        <v>380</v>
      </c>
      <c r="AV434" s="573"/>
      <c r="AW434" s="573"/>
      <c r="AX434" s="574"/>
    </row>
    <row r="435" spans="1:50" ht="24" customHeight="1" x14ac:dyDescent="0.15">
      <c r="A435" s="569">
        <v>2</v>
      </c>
      <c r="B435" s="569">
        <v>1</v>
      </c>
      <c r="C435" s="570" t="s">
        <v>511</v>
      </c>
      <c r="D435" s="571"/>
      <c r="E435" s="571"/>
      <c r="F435" s="571"/>
      <c r="G435" s="571"/>
      <c r="H435" s="571"/>
      <c r="I435" s="571"/>
      <c r="J435" s="571"/>
      <c r="K435" s="571"/>
      <c r="L435" s="571"/>
      <c r="M435" s="570" t="s">
        <v>519</v>
      </c>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v>4</v>
      </c>
      <c r="AL435" s="573"/>
      <c r="AM435" s="573"/>
      <c r="AN435" s="573"/>
      <c r="AO435" s="573"/>
      <c r="AP435" s="574"/>
      <c r="AQ435" s="570" t="s">
        <v>446</v>
      </c>
      <c r="AR435" s="571"/>
      <c r="AS435" s="571"/>
      <c r="AT435" s="571"/>
      <c r="AU435" s="572" t="s">
        <v>380</v>
      </c>
      <c r="AV435" s="573"/>
      <c r="AW435" s="573"/>
      <c r="AX435" s="574"/>
    </row>
    <row r="436" spans="1:50" ht="24" customHeight="1" x14ac:dyDescent="0.15">
      <c r="A436" s="569">
        <v>3</v>
      </c>
      <c r="B436" s="569">
        <v>1</v>
      </c>
      <c r="C436" s="570" t="s">
        <v>510</v>
      </c>
      <c r="D436" s="571"/>
      <c r="E436" s="571"/>
      <c r="F436" s="571"/>
      <c r="G436" s="571"/>
      <c r="H436" s="571"/>
      <c r="I436" s="571"/>
      <c r="J436" s="571"/>
      <c r="K436" s="571"/>
      <c r="L436" s="571"/>
      <c r="M436" s="570" t="s">
        <v>424</v>
      </c>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v>12</v>
      </c>
      <c r="AL436" s="573"/>
      <c r="AM436" s="573"/>
      <c r="AN436" s="573"/>
      <c r="AO436" s="573"/>
      <c r="AP436" s="574"/>
      <c r="AQ436" s="570" t="s">
        <v>446</v>
      </c>
      <c r="AR436" s="571"/>
      <c r="AS436" s="571"/>
      <c r="AT436" s="571"/>
      <c r="AU436" s="572" t="s">
        <v>380</v>
      </c>
      <c r="AV436" s="573"/>
      <c r="AW436" s="573"/>
      <c r="AX436" s="574"/>
    </row>
    <row r="437" spans="1:50" ht="24" customHeight="1" x14ac:dyDescent="0.15">
      <c r="A437" s="569">
        <v>4</v>
      </c>
      <c r="B437" s="569">
        <v>1</v>
      </c>
      <c r="C437" s="570" t="s">
        <v>512</v>
      </c>
      <c r="D437" s="571"/>
      <c r="E437" s="571"/>
      <c r="F437" s="571"/>
      <c r="G437" s="571"/>
      <c r="H437" s="571"/>
      <c r="I437" s="571"/>
      <c r="J437" s="571"/>
      <c r="K437" s="571"/>
      <c r="L437" s="571"/>
      <c r="M437" s="570" t="s">
        <v>424</v>
      </c>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v>8</v>
      </c>
      <c r="AL437" s="573"/>
      <c r="AM437" s="573"/>
      <c r="AN437" s="573"/>
      <c r="AO437" s="573"/>
      <c r="AP437" s="574"/>
      <c r="AQ437" s="570" t="s">
        <v>446</v>
      </c>
      <c r="AR437" s="571"/>
      <c r="AS437" s="571"/>
      <c r="AT437" s="571"/>
      <c r="AU437" s="572" t="s">
        <v>380</v>
      </c>
      <c r="AV437" s="573"/>
      <c r="AW437" s="573"/>
      <c r="AX437" s="574"/>
    </row>
    <row r="438" spans="1:50" ht="24" customHeight="1" x14ac:dyDescent="0.15">
      <c r="A438" s="569">
        <v>5</v>
      </c>
      <c r="B438" s="569">
        <v>1</v>
      </c>
      <c r="C438" s="570" t="s">
        <v>512</v>
      </c>
      <c r="D438" s="571"/>
      <c r="E438" s="571"/>
      <c r="F438" s="571"/>
      <c r="G438" s="571"/>
      <c r="H438" s="571"/>
      <c r="I438" s="571"/>
      <c r="J438" s="571"/>
      <c r="K438" s="571"/>
      <c r="L438" s="571"/>
      <c r="M438" s="570" t="s">
        <v>424</v>
      </c>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v>3</v>
      </c>
      <c r="AL438" s="573"/>
      <c r="AM438" s="573"/>
      <c r="AN438" s="573"/>
      <c r="AO438" s="573"/>
      <c r="AP438" s="574"/>
      <c r="AQ438" s="570" t="s">
        <v>446</v>
      </c>
      <c r="AR438" s="571"/>
      <c r="AS438" s="571"/>
      <c r="AT438" s="571"/>
      <c r="AU438" s="572" t="s">
        <v>380</v>
      </c>
      <c r="AV438" s="573"/>
      <c r="AW438" s="573"/>
      <c r="AX438" s="574"/>
    </row>
    <row r="439" spans="1:50" ht="24" customHeight="1" x14ac:dyDescent="0.15">
      <c r="A439" s="569">
        <v>6</v>
      </c>
      <c r="B439" s="569">
        <v>1</v>
      </c>
      <c r="C439" s="570" t="s">
        <v>513</v>
      </c>
      <c r="D439" s="571"/>
      <c r="E439" s="571"/>
      <c r="F439" s="571"/>
      <c r="G439" s="571"/>
      <c r="H439" s="571"/>
      <c r="I439" s="571"/>
      <c r="J439" s="571"/>
      <c r="K439" s="571"/>
      <c r="L439" s="571"/>
      <c r="M439" s="570" t="s">
        <v>518</v>
      </c>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v>7</v>
      </c>
      <c r="AL439" s="573"/>
      <c r="AM439" s="573"/>
      <c r="AN439" s="573"/>
      <c r="AO439" s="573"/>
      <c r="AP439" s="574"/>
      <c r="AQ439" s="570" t="s">
        <v>446</v>
      </c>
      <c r="AR439" s="571"/>
      <c r="AS439" s="571"/>
      <c r="AT439" s="571"/>
      <c r="AU439" s="572" t="s">
        <v>380</v>
      </c>
      <c r="AV439" s="573"/>
      <c r="AW439" s="573"/>
      <c r="AX439" s="574"/>
    </row>
    <row r="440" spans="1:50" ht="24" customHeight="1" x14ac:dyDescent="0.15">
      <c r="A440" s="569">
        <v>7</v>
      </c>
      <c r="B440" s="569">
        <v>1</v>
      </c>
      <c r="C440" s="570" t="s">
        <v>514</v>
      </c>
      <c r="D440" s="571"/>
      <c r="E440" s="571"/>
      <c r="F440" s="571"/>
      <c r="G440" s="571"/>
      <c r="H440" s="571"/>
      <c r="I440" s="571"/>
      <c r="J440" s="571"/>
      <c r="K440" s="571"/>
      <c r="L440" s="571"/>
      <c r="M440" s="570" t="s">
        <v>424</v>
      </c>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v>4</v>
      </c>
      <c r="AL440" s="573"/>
      <c r="AM440" s="573"/>
      <c r="AN440" s="573"/>
      <c r="AO440" s="573"/>
      <c r="AP440" s="574"/>
      <c r="AQ440" s="570" t="s">
        <v>446</v>
      </c>
      <c r="AR440" s="571"/>
      <c r="AS440" s="571"/>
      <c r="AT440" s="571"/>
      <c r="AU440" s="572" t="s">
        <v>380</v>
      </c>
      <c r="AV440" s="573"/>
      <c r="AW440" s="573"/>
      <c r="AX440" s="574"/>
    </row>
    <row r="441" spans="1:50" ht="24" customHeight="1" x14ac:dyDescent="0.15">
      <c r="A441" s="569">
        <v>8</v>
      </c>
      <c r="B441" s="569">
        <v>1</v>
      </c>
      <c r="C441" s="570" t="s">
        <v>515</v>
      </c>
      <c r="D441" s="571"/>
      <c r="E441" s="571"/>
      <c r="F441" s="571"/>
      <c r="G441" s="571"/>
      <c r="H441" s="571"/>
      <c r="I441" s="571"/>
      <c r="J441" s="571"/>
      <c r="K441" s="571"/>
      <c r="L441" s="571"/>
      <c r="M441" s="570" t="s">
        <v>519</v>
      </c>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v>4</v>
      </c>
      <c r="AL441" s="573"/>
      <c r="AM441" s="573"/>
      <c r="AN441" s="573"/>
      <c r="AO441" s="573"/>
      <c r="AP441" s="574"/>
      <c r="AQ441" s="570" t="s">
        <v>446</v>
      </c>
      <c r="AR441" s="571"/>
      <c r="AS441" s="571"/>
      <c r="AT441" s="571"/>
      <c r="AU441" s="572" t="s">
        <v>380</v>
      </c>
      <c r="AV441" s="573"/>
      <c r="AW441" s="573"/>
      <c r="AX441" s="574"/>
    </row>
    <row r="442" spans="1:50" ht="24" customHeight="1" x14ac:dyDescent="0.15">
      <c r="A442" s="569">
        <v>9</v>
      </c>
      <c r="B442" s="569">
        <v>1</v>
      </c>
      <c r="C442" s="570" t="s">
        <v>516</v>
      </c>
      <c r="D442" s="571"/>
      <c r="E442" s="571"/>
      <c r="F442" s="571"/>
      <c r="G442" s="571"/>
      <c r="H442" s="571"/>
      <c r="I442" s="571"/>
      <c r="J442" s="571"/>
      <c r="K442" s="571"/>
      <c r="L442" s="571"/>
      <c r="M442" s="570" t="s">
        <v>424</v>
      </c>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v>3</v>
      </c>
      <c r="AL442" s="573"/>
      <c r="AM442" s="573"/>
      <c r="AN442" s="573"/>
      <c r="AO442" s="573"/>
      <c r="AP442" s="574"/>
      <c r="AQ442" s="570" t="s">
        <v>446</v>
      </c>
      <c r="AR442" s="571"/>
      <c r="AS442" s="571"/>
      <c r="AT442" s="571"/>
      <c r="AU442" s="572" t="s">
        <v>380</v>
      </c>
      <c r="AV442" s="573"/>
      <c r="AW442" s="573"/>
      <c r="AX442" s="574"/>
    </row>
    <row r="443" spans="1:50" ht="24" customHeight="1" x14ac:dyDescent="0.15">
      <c r="A443" s="569">
        <v>10</v>
      </c>
      <c r="B443" s="569">
        <v>1</v>
      </c>
      <c r="C443" s="570" t="s">
        <v>517</v>
      </c>
      <c r="D443" s="571"/>
      <c r="E443" s="571"/>
      <c r="F443" s="571"/>
      <c r="G443" s="571"/>
      <c r="H443" s="571"/>
      <c r="I443" s="571"/>
      <c r="J443" s="571"/>
      <c r="K443" s="571"/>
      <c r="L443" s="571"/>
      <c r="M443" s="570" t="s">
        <v>519</v>
      </c>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v>2</v>
      </c>
      <c r="AL443" s="573"/>
      <c r="AM443" s="573"/>
      <c r="AN443" s="573"/>
      <c r="AO443" s="573"/>
      <c r="AP443" s="574"/>
      <c r="AQ443" s="570" t="s">
        <v>446</v>
      </c>
      <c r="AR443" s="571"/>
      <c r="AS443" s="571"/>
      <c r="AT443" s="571"/>
      <c r="AU443" s="572" t="s">
        <v>380</v>
      </c>
      <c r="AV443" s="573"/>
      <c r="AW443" s="573"/>
      <c r="AX443" s="574"/>
    </row>
    <row r="444" spans="1:50" ht="24" customHeight="1" x14ac:dyDescent="0.15">
      <c r="A444" s="569">
        <v>11</v>
      </c>
      <c r="B444" s="569">
        <v>1</v>
      </c>
      <c r="C444" s="570" t="s">
        <v>532</v>
      </c>
      <c r="D444" s="571"/>
      <c r="E444" s="571"/>
      <c r="F444" s="571"/>
      <c r="G444" s="571"/>
      <c r="H444" s="571"/>
      <c r="I444" s="571"/>
      <c r="J444" s="571"/>
      <c r="K444" s="571"/>
      <c r="L444" s="571"/>
      <c r="M444" s="570" t="s">
        <v>424</v>
      </c>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v>2</v>
      </c>
      <c r="AL444" s="573"/>
      <c r="AM444" s="573"/>
      <c r="AN444" s="573"/>
      <c r="AO444" s="573"/>
      <c r="AP444" s="574"/>
      <c r="AQ444" s="570" t="s">
        <v>446</v>
      </c>
      <c r="AR444" s="571"/>
      <c r="AS444" s="571"/>
      <c r="AT444" s="571"/>
      <c r="AU444" s="572" t="s">
        <v>380</v>
      </c>
      <c r="AV444" s="573"/>
      <c r="AW444" s="573"/>
      <c r="AX444" s="574"/>
    </row>
    <row r="445" spans="1:50" ht="22.5" customHeight="1" x14ac:dyDescent="0.15">
      <c r="A445" s="569">
        <v>12</v>
      </c>
      <c r="B445" s="569">
        <v>1</v>
      </c>
      <c r="C445" s="570" t="s">
        <v>571</v>
      </c>
      <c r="D445" s="571"/>
      <c r="E445" s="571"/>
      <c r="F445" s="571"/>
      <c r="G445" s="571"/>
      <c r="H445" s="571"/>
      <c r="I445" s="571"/>
      <c r="J445" s="571"/>
      <c r="K445" s="571"/>
      <c r="L445" s="571"/>
      <c r="M445" s="570" t="s">
        <v>519</v>
      </c>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v>2</v>
      </c>
      <c r="AL445" s="573"/>
      <c r="AM445" s="573"/>
      <c r="AN445" s="573"/>
      <c r="AO445" s="573"/>
      <c r="AP445" s="574"/>
      <c r="AQ445" s="570" t="s">
        <v>446</v>
      </c>
      <c r="AR445" s="571"/>
      <c r="AS445" s="571"/>
      <c r="AT445" s="571"/>
      <c r="AU445" s="572" t="s">
        <v>380</v>
      </c>
      <c r="AV445" s="573"/>
      <c r="AW445" s="573"/>
      <c r="AX445" s="574"/>
    </row>
    <row r="446" spans="1:50" ht="22.5" hidden="1" customHeight="1" x14ac:dyDescent="0.15">
      <c r="A446" s="569">
        <v>13</v>
      </c>
      <c r="B446" s="569">
        <v>1</v>
      </c>
      <c r="C446" s="570"/>
      <c r="D446" s="571"/>
      <c r="E446" s="571"/>
      <c r="F446" s="571"/>
      <c r="G446" s="571"/>
      <c r="H446" s="571"/>
      <c r="I446" s="571"/>
      <c r="J446" s="571"/>
      <c r="K446" s="571"/>
      <c r="L446" s="571"/>
      <c r="M446" s="570"/>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2.5" hidden="1" customHeight="1" x14ac:dyDescent="0.15">
      <c r="A447" s="569">
        <v>14</v>
      </c>
      <c r="B447" s="569">
        <v>1</v>
      </c>
      <c r="C447" s="570"/>
      <c r="D447" s="571"/>
      <c r="E447" s="571"/>
      <c r="F447" s="571"/>
      <c r="G447" s="571"/>
      <c r="H447" s="571"/>
      <c r="I447" s="571"/>
      <c r="J447" s="571"/>
      <c r="K447" s="571"/>
      <c r="L447" s="571"/>
      <c r="M447" s="570"/>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2.5" hidden="1" customHeight="1" x14ac:dyDescent="0.15">
      <c r="A448" s="569">
        <v>15</v>
      </c>
      <c r="B448" s="569">
        <v>1</v>
      </c>
      <c r="C448" s="570"/>
      <c r="D448" s="571"/>
      <c r="E448" s="571"/>
      <c r="F448" s="571"/>
      <c r="G448" s="571"/>
      <c r="H448" s="571"/>
      <c r="I448" s="571"/>
      <c r="J448" s="571"/>
      <c r="K448" s="571"/>
      <c r="L448" s="571"/>
      <c r="M448" s="570"/>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2.5" hidden="1" customHeight="1" x14ac:dyDescent="0.15">
      <c r="A449" s="569">
        <v>16</v>
      </c>
      <c r="B449" s="569">
        <v>1</v>
      </c>
      <c r="C449" s="570"/>
      <c r="D449" s="571"/>
      <c r="E449" s="571"/>
      <c r="F449" s="571"/>
      <c r="G449" s="571"/>
      <c r="H449" s="571"/>
      <c r="I449" s="571"/>
      <c r="J449" s="571"/>
      <c r="K449" s="571"/>
      <c r="L449" s="571"/>
      <c r="M449" s="570"/>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2.5" hidden="1" customHeight="1" x14ac:dyDescent="0.15">
      <c r="A450" s="569">
        <v>17</v>
      </c>
      <c r="B450" s="569">
        <v>1</v>
      </c>
      <c r="C450" s="570"/>
      <c r="D450" s="571"/>
      <c r="E450" s="571"/>
      <c r="F450" s="571"/>
      <c r="G450" s="571"/>
      <c r="H450" s="571"/>
      <c r="I450" s="571"/>
      <c r="J450" s="571"/>
      <c r="K450" s="571"/>
      <c r="L450" s="571"/>
      <c r="M450" s="570"/>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2.5" hidden="1" customHeight="1" x14ac:dyDescent="0.15">
      <c r="A451" s="569">
        <v>18</v>
      </c>
      <c r="B451" s="569">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2.5" hidden="1" customHeight="1" x14ac:dyDescent="0.15">
      <c r="A452" s="569">
        <v>19</v>
      </c>
      <c r="B452" s="569">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2.5" hidden="1" customHeight="1" x14ac:dyDescent="0.15">
      <c r="A453" s="569">
        <v>20</v>
      </c>
      <c r="B453" s="569">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2.5" hidden="1" customHeight="1" x14ac:dyDescent="0.15">
      <c r="A454" s="569">
        <v>21</v>
      </c>
      <c r="B454" s="569">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2.5" hidden="1" customHeight="1" x14ac:dyDescent="0.15">
      <c r="A455" s="569">
        <v>22</v>
      </c>
      <c r="B455" s="569">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2.5" hidden="1" customHeight="1" x14ac:dyDescent="0.15">
      <c r="A456" s="569">
        <v>23</v>
      </c>
      <c r="B456" s="569">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2.5" hidden="1" customHeight="1" x14ac:dyDescent="0.15">
      <c r="A457" s="569">
        <v>24</v>
      </c>
      <c r="B457" s="569">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2.5" hidden="1" customHeight="1" x14ac:dyDescent="0.15">
      <c r="A458" s="569">
        <v>25</v>
      </c>
      <c r="B458" s="569">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2.5" hidden="1" customHeight="1" x14ac:dyDescent="0.15">
      <c r="A459" s="569">
        <v>26</v>
      </c>
      <c r="B459" s="569">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2.5" hidden="1" customHeight="1" x14ac:dyDescent="0.15">
      <c r="A460" s="569">
        <v>27</v>
      </c>
      <c r="B460" s="569">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2.5" hidden="1" customHeight="1" x14ac:dyDescent="0.15">
      <c r="A461" s="569">
        <v>28</v>
      </c>
      <c r="B461" s="569">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2.5" hidden="1" customHeight="1" x14ac:dyDescent="0.15">
      <c r="A462" s="569">
        <v>29</v>
      </c>
      <c r="B462" s="569">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15" hidden="1" customHeight="1" x14ac:dyDescent="0.15">
      <c r="A463" s="569">
        <v>30</v>
      </c>
      <c r="B463" s="569">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t="3" hidden="1" customHeight="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40" t="s">
        <v>363</v>
      </c>
      <c r="D466" s="240"/>
      <c r="E466" s="240"/>
      <c r="F466" s="240"/>
      <c r="G466" s="240"/>
      <c r="H466" s="240"/>
      <c r="I466" s="240"/>
      <c r="J466" s="240"/>
      <c r="K466" s="240"/>
      <c r="L466" s="240"/>
      <c r="M466" s="240" t="s">
        <v>364</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5" t="s">
        <v>365</v>
      </c>
      <c r="AL466" s="240"/>
      <c r="AM466" s="240"/>
      <c r="AN466" s="240"/>
      <c r="AO466" s="240"/>
      <c r="AP466" s="240"/>
      <c r="AQ466" s="240" t="s">
        <v>23</v>
      </c>
      <c r="AR466" s="240"/>
      <c r="AS466" s="240"/>
      <c r="AT466" s="240"/>
      <c r="AU466" s="90" t="s">
        <v>24</v>
      </c>
      <c r="AV466" s="91"/>
      <c r="AW466" s="91"/>
      <c r="AX466" s="576"/>
    </row>
    <row r="467" spans="1:50" ht="24" hidden="1" customHeight="1" x14ac:dyDescent="0.15">
      <c r="A467" s="569">
        <v>1</v>
      </c>
      <c r="B467" s="569">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9">
        <v>2</v>
      </c>
      <c r="B468" s="569">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9">
        <v>3</v>
      </c>
      <c r="B469" s="569">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9">
        <v>4</v>
      </c>
      <c r="B470" s="569">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9">
        <v>5</v>
      </c>
      <c r="B471" s="569">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9">
        <v>6</v>
      </c>
      <c r="B472" s="569">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9">
        <v>7</v>
      </c>
      <c r="B473" s="569">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9">
        <v>8</v>
      </c>
      <c r="B474" s="569">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9">
        <v>9</v>
      </c>
      <c r="B475" s="569">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9">
        <v>10</v>
      </c>
      <c r="B476" s="569">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9">
        <v>11</v>
      </c>
      <c r="B477" s="569">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9">
        <v>12</v>
      </c>
      <c r="B478" s="569">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9">
        <v>13</v>
      </c>
      <c r="B479" s="569">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9">
        <v>14</v>
      </c>
      <c r="B480" s="569">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9">
        <v>15</v>
      </c>
      <c r="B481" s="569">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9">
        <v>16</v>
      </c>
      <c r="B482" s="569">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9">
        <v>17</v>
      </c>
      <c r="B483" s="569">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9">
        <v>18</v>
      </c>
      <c r="B484" s="569">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9">
        <v>19</v>
      </c>
      <c r="B485" s="569">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9">
        <v>20</v>
      </c>
      <c r="B486" s="569">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9">
        <v>21</v>
      </c>
      <c r="B487" s="569">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9">
        <v>22</v>
      </c>
      <c r="B488" s="569">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9">
        <v>23</v>
      </c>
      <c r="B489" s="569">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9">
        <v>24</v>
      </c>
      <c r="B490" s="569">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9">
        <v>25</v>
      </c>
      <c r="B491" s="569">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9">
        <v>26</v>
      </c>
      <c r="B492" s="569">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9">
        <v>27</v>
      </c>
      <c r="B493" s="569">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9">
        <v>28</v>
      </c>
      <c r="B494" s="569">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9">
        <v>29</v>
      </c>
      <c r="B495" s="569">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9">
        <v>30</v>
      </c>
      <c r="B496" s="569">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463" priority="1177">
      <formula>IF(RIGHT(TEXT(P14,"0.#"),1)=".",FALSE,TRUE)</formula>
    </cfRule>
    <cfRule type="expression" dxfId="462" priority="1178">
      <formula>IF(RIGHT(TEXT(P14,"0.#"),1)=".",TRUE,FALSE)</formula>
    </cfRule>
  </conditionalFormatting>
  <conditionalFormatting sqref="AE23:AI23">
    <cfRule type="expression" dxfId="461" priority="1167">
      <formula>IF(RIGHT(TEXT(AE23,"0.#"),1)=".",FALSE,TRUE)</formula>
    </cfRule>
    <cfRule type="expression" dxfId="460" priority="1168">
      <formula>IF(RIGHT(TEXT(AE23,"0.#"),1)=".",TRUE,FALSE)</formula>
    </cfRule>
  </conditionalFormatting>
  <conditionalFormatting sqref="AE69:AX69">
    <cfRule type="expression" dxfId="459" priority="1099">
      <formula>IF(RIGHT(TEXT(AE69,"0.#"),1)=".",FALSE,TRUE)</formula>
    </cfRule>
    <cfRule type="expression" dxfId="458" priority="1100">
      <formula>IF(RIGHT(TEXT(AE69,"0.#"),1)=".",TRUE,FALSE)</formula>
    </cfRule>
  </conditionalFormatting>
  <conditionalFormatting sqref="AE83:AI83">
    <cfRule type="expression" dxfId="457" priority="1081">
      <formula>IF(RIGHT(TEXT(AE83,"0.#"),1)=".",FALSE,TRUE)</formula>
    </cfRule>
    <cfRule type="expression" dxfId="456" priority="1082">
      <formula>IF(RIGHT(TEXT(AE83,"0.#"),1)=".",TRUE,FALSE)</formula>
    </cfRule>
  </conditionalFormatting>
  <conditionalFormatting sqref="AJ83:AX83">
    <cfRule type="expression" dxfId="455" priority="1079">
      <formula>IF(RIGHT(TEXT(AJ83,"0.#"),1)=".",FALSE,TRUE)</formula>
    </cfRule>
    <cfRule type="expression" dxfId="454" priority="1080">
      <formula>IF(RIGHT(TEXT(AJ83,"0.#"),1)=".",TRUE,FALSE)</formula>
    </cfRule>
  </conditionalFormatting>
  <conditionalFormatting sqref="L99">
    <cfRule type="expression" dxfId="453" priority="1059">
      <formula>IF(RIGHT(TEXT(L99,"0.#"),1)=".",FALSE,TRUE)</formula>
    </cfRule>
    <cfRule type="expression" dxfId="452" priority="1060">
      <formula>IF(RIGHT(TEXT(L99,"0.#"),1)=".",TRUE,FALSE)</formula>
    </cfRule>
  </conditionalFormatting>
  <conditionalFormatting sqref="L104">
    <cfRule type="expression" dxfId="451" priority="1057">
      <formula>IF(RIGHT(TEXT(L104,"0.#"),1)=".",FALSE,TRUE)</formula>
    </cfRule>
    <cfRule type="expression" dxfId="450" priority="1058">
      <formula>IF(RIGHT(TEXT(L104,"0.#"),1)=".",TRUE,FALSE)</formula>
    </cfRule>
  </conditionalFormatting>
  <conditionalFormatting sqref="R104">
    <cfRule type="expression" dxfId="449" priority="1055">
      <formula>IF(RIGHT(TEXT(R104,"0.#"),1)=".",FALSE,TRUE)</formula>
    </cfRule>
    <cfRule type="expression" dxfId="448" priority="1056">
      <formula>IF(RIGHT(TEXT(R104,"0.#"),1)=".",TRUE,FALSE)</formula>
    </cfRule>
  </conditionalFormatting>
  <conditionalFormatting sqref="P18:AX18">
    <cfRule type="expression" dxfId="447" priority="1053">
      <formula>IF(RIGHT(TEXT(P18,"0.#"),1)=".",FALSE,TRUE)</formula>
    </cfRule>
    <cfRule type="expression" dxfId="446" priority="1054">
      <formula>IF(RIGHT(TEXT(P18,"0.#"),1)=".",TRUE,FALSE)</formula>
    </cfRule>
  </conditionalFormatting>
  <conditionalFormatting sqref="Y190">
    <cfRule type="expression" dxfId="445" priority="1045">
      <formula>IF(RIGHT(TEXT(Y190,"0.#"),1)=".",FALSE,TRUE)</formula>
    </cfRule>
    <cfRule type="expression" dxfId="444" priority="1046">
      <formula>IF(RIGHT(TEXT(Y190,"0.#"),1)=".",TRUE,FALSE)</formula>
    </cfRule>
  </conditionalFormatting>
  <conditionalFormatting sqref="AE54:AI54">
    <cfRule type="expression" dxfId="443" priority="917">
      <formula>IF(RIGHT(TEXT(AE54,"0.#"),1)=".",FALSE,TRUE)</formula>
    </cfRule>
    <cfRule type="expression" dxfId="442" priority="918">
      <formula>IF(RIGHT(TEXT(AE54,"0.#"),1)=".",TRUE,FALSE)</formula>
    </cfRule>
  </conditionalFormatting>
  <conditionalFormatting sqref="P16:AQ17 P15:AX15 P13:AX13">
    <cfRule type="expression" dxfId="441" priority="875">
      <formula>IF(RIGHT(TEXT(P13,"0.#"),1)=".",FALSE,TRUE)</formula>
    </cfRule>
    <cfRule type="expression" dxfId="440" priority="876">
      <formula>IF(RIGHT(TEXT(P13,"0.#"),1)=".",TRUE,FALSE)</formula>
    </cfRule>
  </conditionalFormatting>
  <conditionalFormatting sqref="P19:AJ19">
    <cfRule type="expression" dxfId="439" priority="873">
      <formula>IF(RIGHT(TEXT(P19,"0.#"),1)=".",FALSE,TRUE)</formula>
    </cfRule>
    <cfRule type="expression" dxfId="438" priority="874">
      <formula>IF(RIGHT(TEXT(P19,"0.#"),1)=".",TRUE,FALSE)</formula>
    </cfRule>
  </conditionalFormatting>
  <conditionalFormatting sqref="AE55:AX55 AJ54:AS54">
    <cfRule type="expression" dxfId="437" priority="869">
      <formula>IF(RIGHT(TEXT(AE54,"0.#"),1)=".",FALSE,TRUE)</formula>
    </cfRule>
    <cfRule type="expression" dxfId="436" priority="870">
      <formula>IF(RIGHT(TEXT(AE54,"0.#"),1)=".",TRUE,FALSE)</formula>
    </cfRule>
  </conditionalFormatting>
  <conditionalFormatting sqref="AE68:AS68">
    <cfRule type="expression" dxfId="435" priority="865">
      <formula>IF(RIGHT(TEXT(AE68,"0.#"),1)=".",FALSE,TRUE)</formula>
    </cfRule>
    <cfRule type="expression" dxfId="434" priority="866">
      <formula>IF(RIGHT(TEXT(AE68,"0.#"),1)=".",TRUE,FALSE)</formula>
    </cfRule>
  </conditionalFormatting>
  <conditionalFormatting sqref="AE95:AI95 AE92:AI92 AE89:AI89 AE86:AI86">
    <cfRule type="expression" dxfId="433" priority="863">
      <formula>IF(RIGHT(TEXT(AE86,"0.#"),1)=".",FALSE,TRUE)</formula>
    </cfRule>
    <cfRule type="expression" dxfId="432" priority="864">
      <formula>IF(RIGHT(TEXT(AE86,"0.#"),1)=".",TRUE,FALSE)</formula>
    </cfRule>
  </conditionalFormatting>
  <conditionalFormatting sqref="AJ95:AX95 AJ92:AX92 AJ89:AX89 AJ86:AX86">
    <cfRule type="expression" dxfId="431" priority="861">
      <formula>IF(RIGHT(TEXT(AJ86,"0.#"),1)=".",FALSE,TRUE)</formula>
    </cfRule>
    <cfRule type="expression" dxfId="430" priority="862">
      <formula>IF(RIGHT(TEXT(AJ86,"0.#"),1)=".",TRUE,FALSE)</formula>
    </cfRule>
  </conditionalFormatting>
  <conditionalFormatting sqref="L100:L103 L98">
    <cfRule type="expression" dxfId="429" priority="859">
      <formula>IF(RIGHT(TEXT(L98,"0.#"),1)=".",FALSE,TRUE)</formula>
    </cfRule>
    <cfRule type="expression" dxfId="428" priority="860">
      <formula>IF(RIGHT(TEXT(L98,"0.#"),1)=".",TRUE,FALSE)</formula>
    </cfRule>
  </conditionalFormatting>
  <conditionalFormatting sqref="R98">
    <cfRule type="expression" dxfId="427" priority="855">
      <formula>IF(RIGHT(TEXT(R98,"0.#"),1)=".",FALSE,TRUE)</formula>
    </cfRule>
    <cfRule type="expression" dxfId="426" priority="856">
      <formula>IF(RIGHT(TEXT(R98,"0.#"),1)=".",TRUE,FALSE)</formula>
    </cfRule>
  </conditionalFormatting>
  <conditionalFormatting sqref="R99:R103">
    <cfRule type="expression" dxfId="425" priority="853">
      <formula>IF(RIGHT(TEXT(R99,"0.#"),1)=".",FALSE,TRUE)</formula>
    </cfRule>
    <cfRule type="expression" dxfId="424" priority="854">
      <formula>IF(RIGHT(TEXT(R99,"0.#"),1)=".",TRUE,FALSE)</formula>
    </cfRule>
  </conditionalFormatting>
  <conditionalFormatting sqref="Y184:Y189">
    <cfRule type="expression" dxfId="423" priority="851">
      <formula>IF(RIGHT(TEXT(Y184,"0.#"),1)=".",FALSE,TRUE)</formula>
    </cfRule>
    <cfRule type="expression" dxfId="422" priority="852">
      <formula>IF(RIGHT(TEXT(Y184,"0.#"),1)=".",TRUE,FALSE)</formula>
    </cfRule>
  </conditionalFormatting>
  <conditionalFormatting sqref="AU190">
    <cfRule type="expression" dxfId="421" priority="847">
      <formula>IF(RIGHT(TEXT(AU190,"0.#"),1)=".",FALSE,TRUE)</formula>
    </cfRule>
    <cfRule type="expression" dxfId="420" priority="848">
      <formula>IF(RIGHT(TEXT(AU190,"0.#"),1)=".",TRUE,FALSE)</formula>
    </cfRule>
  </conditionalFormatting>
  <conditionalFormatting sqref="AU182:AU189">
    <cfRule type="expression" dxfId="419" priority="845">
      <formula>IF(RIGHT(TEXT(AU182,"0.#"),1)=".",FALSE,TRUE)</formula>
    </cfRule>
    <cfRule type="expression" dxfId="418" priority="846">
      <formula>IF(RIGHT(TEXT(AU182,"0.#"),1)=".",TRUE,FALSE)</formula>
    </cfRule>
  </conditionalFormatting>
  <conditionalFormatting sqref="Y207 Y194">
    <cfRule type="expression" dxfId="417" priority="831">
      <formula>IF(RIGHT(TEXT(Y194,"0.#"),1)=".",FALSE,TRUE)</formula>
    </cfRule>
    <cfRule type="expression" dxfId="416" priority="832">
      <formula>IF(RIGHT(TEXT(Y194,"0.#"),1)=".",TRUE,FALSE)</formula>
    </cfRule>
  </conditionalFormatting>
  <conditionalFormatting sqref="Y229 Y216 Y203">
    <cfRule type="expression" dxfId="415" priority="829">
      <formula>IF(RIGHT(TEXT(Y203,"0.#"),1)=".",FALSE,TRUE)</formula>
    </cfRule>
    <cfRule type="expression" dxfId="414" priority="830">
      <formula>IF(RIGHT(TEXT(Y203,"0.#"),1)=".",TRUE,FALSE)</formula>
    </cfRule>
  </conditionalFormatting>
  <conditionalFormatting sqref="Y221:Y228 Y208:Y215 Y206 Y195:Y202 Y193">
    <cfRule type="expression" dxfId="413" priority="827">
      <formula>IF(RIGHT(TEXT(Y193,"0.#"),1)=".",FALSE,TRUE)</formula>
    </cfRule>
    <cfRule type="expression" dxfId="412" priority="828">
      <formula>IF(RIGHT(TEXT(Y193,"0.#"),1)=".",TRUE,FALSE)</formula>
    </cfRule>
  </conditionalFormatting>
  <conditionalFormatting sqref="AU220 AU207">
    <cfRule type="expression" dxfId="411" priority="825">
      <formula>IF(RIGHT(TEXT(AU207,"0.#"),1)=".",FALSE,TRUE)</formula>
    </cfRule>
    <cfRule type="expression" dxfId="410" priority="826">
      <formula>IF(RIGHT(TEXT(AU207,"0.#"),1)=".",TRUE,FALSE)</formula>
    </cfRule>
  </conditionalFormatting>
  <conditionalFormatting sqref="AU229 AU216 AU203">
    <cfRule type="expression" dxfId="409" priority="823">
      <formula>IF(RIGHT(TEXT(AU203,"0.#"),1)=".",FALSE,TRUE)</formula>
    </cfRule>
    <cfRule type="expression" dxfId="408" priority="824">
      <formula>IF(RIGHT(TEXT(AU203,"0.#"),1)=".",TRUE,FALSE)</formula>
    </cfRule>
  </conditionalFormatting>
  <conditionalFormatting sqref="AU221:AU228 AU219 AU208:AU215 AU206">
    <cfRule type="expression" dxfId="407" priority="821">
      <formula>IF(RIGHT(TEXT(AU206,"0.#"),1)=".",FALSE,TRUE)</formula>
    </cfRule>
    <cfRule type="expression" dxfId="406" priority="822">
      <formula>IF(RIGHT(TEXT(AU206,"0.#"),1)=".",TRUE,FALSE)</formula>
    </cfRule>
  </conditionalFormatting>
  <conditionalFormatting sqref="AE56:AI56">
    <cfRule type="expression" dxfId="405" priority="795">
      <formula>IF(AND(AE56&gt;=0, RIGHT(TEXT(AE56,"0.#"),1)&lt;&gt;"."),TRUE,FALSE)</formula>
    </cfRule>
    <cfRule type="expression" dxfId="404" priority="796">
      <formula>IF(AND(AE56&gt;=0, RIGHT(TEXT(AE56,"0.#"),1)="."),TRUE,FALSE)</formula>
    </cfRule>
    <cfRule type="expression" dxfId="403" priority="797">
      <formula>IF(AND(AE56&lt;0, RIGHT(TEXT(AE56,"0.#"),1)&lt;&gt;"."),TRUE,FALSE)</formula>
    </cfRule>
    <cfRule type="expression" dxfId="402" priority="798">
      <formula>IF(AND(AE56&lt;0, RIGHT(TEXT(AE56,"0.#"),1)="."),TRUE,FALSE)</formula>
    </cfRule>
  </conditionalFormatting>
  <conditionalFormatting sqref="AJ56:AS56">
    <cfRule type="expression" dxfId="401" priority="791">
      <formula>IF(AND(AJ56&gt;=0, RIGHT(TEXT(AJ56,"0.#"),1)&lt;&gt;"."),TRUE,FALSE)</formula>
    </cfRule>
    <cfRule type="expression" dxfId="400" priority="792">
      <formula>IF(AND(AJ56&gt;=0, RIGHT(TEXT(AJ56,"0.#"),1)="."),TRUE,FALSE)</formula>
    </cfRule>
    <cfRule type="expression" dxfId="399" priority="793">
      <formula>IF(AND(AJ56&lt;0, RIGHT(TEXT(AJ56,"0.#"),1)&lt;&gt;"."),TRUE,FALSE)</formula>
    </cfRule>
    <cfRule type="expression" dxfId="398" priority="794">
      <formula>IF(AND(AJ56&lt;0, RIGHT(TEXT(AJ56,"0.#"),1)="."),TRUE,FALSE)</formula>
    </cfRule>
  </conditionalFormatting>
  <conditionalFormatting sqref="AK261:AK265">
    <cfRule type="expression" dxfId="397" priority="779">
      <formula>IF(RIGHT(TEXT(AK261,"0.#"),1)=".",FALSE,TRUE)</formula>
    </cfRule>
    <cfRule type="expression" dxfId="396" priority="780">
      <formula>IF(RIGHT(TEXT(AK261,"0.#"),1)=".",TRUE,FALSE)</formula>
    </cfRule>
  </conditionalFormatting>
  <conditionalFormatting sqref="AU261:AX265">
    <cfRule type="expression" dxfId="395" priority="775">
      <formula>IF(AND(AU261&gt;=0, RIGHT(TEXT(AU261,"0.#"),1)&lt;&gt;"."),TRUE,FALSE)</formula>
    </cfRule>
    <cfRule type="expression" dxfId="394" priority="776">
      <formula>IF(AND(AU261&gt;=0, RIGHT(TEXT(AU261,"0.#"),1)="."),TRUE,FALSE)</formula>
    </cfRule>
    <cfRule type="expression" dxfId="393" priority="777">
      <formula>IF(AND(AU261&lt;0, RIGHT(TEXT(AU261,"0.#"),1)&lt;&gt;"."),TRUE,FALSE)</formula>
    </cfRule>
    <cfRule type="expression" dxfId="392" priority="778">
      <formula>IF(AND(AU261&lt;0, RIGHT(TEXT(AU261,"0.#"),1)="."),TRUE,FALSE)</formula>
    </cfRule>
  </conditionalFormatting>
  <conditionalFormatting sqref="AK353:AK354 AK363:AK364">
    <cfRule type="expression" dxfId="391" priority="743">
      <formula>IF(RIGHT(TEXT(AK353,"0.#"),1)=".",FALSE,TRUE)</formula>
    </cfRule>
    <cfRule type="expression" dxfId="390" priority="744">
      <formula>IF(RIGHT(TEXT(AK353,"0.#"),1)=".",TRUE,FALSE)</formula>
    </cfRule>
  </conditionalFormatting>
  <conditionalFormatting sqref="AU353:AX354 AU363:AX364">
    <cfRule type="expression" dxfId="389" priority="739">
      <formula>IF(AND(AU353&gt;=0, RIGHT(TEXT(AU353,"0.#"),1)&lt;&gt;"."),TRUE,FALSE)</formula>
    </cfRule>
    <cfRule type="expression" dxfId="388" priority="740">
      <formula>IF(AND(AU353&gt;=0, RIGHT(TEXT(AU353,"0.#"),1)="."),TRUE,FALSE)</formula>
    </cfRule>
    <cfRule type="expression" dxfId="387" priority="741">
      <formula>IF(AND(AU353&lt;0, RIGHT(TEXT(AU353,"0.#"),1)&lt;&gt;"."),TRUE,FALSE)</formula>
    </cfRule>
    <cfRule type="expression" dxfId="386" priority="742">
      <formula>IF(AND(AU353&lt;0, RIGHT(TEXT(AU353,"0.#"),1)="."),TRUE,FALSE)</formula>
    </cfRule>
  </conditionalFormatting>
  <conditionalFormatting sqref="AK281:AK282 AK285:AK298">
    <cfRule type="expression" dxfId="385" priority="767">
      <formula>IF(RIGHT(TEXT(AK281,"0.#"),1)=".",FALSE,TRUE)</formula>
    </cfRule>
    <cfRule type="expression" dxfId="384" priority="768">
      <formula>IF(RIGHT(TEXT(AK281,"0.#"),1)=".",TRUE,FALSE)</formula>
    </cfRule>
  </conditionalFormatting>
  <conditionalFormatting sqref="AU282:AX282 AU285:AX298">
    <cfRule type="expression" dxfId="383" priority="763">
      <formula>IF(AND(AU282&gt;=0, RIGHT(TEXT(AU282,"0.#"),1)&lt;&gt;"."),TRUE,FALSE)</formula>
    </cfRule>
    <cfRule type="expression" dxfId="382" priority="764">
      <formula>IF(AND(AU282&gt;=0, RIGHT(TEXT(AU282,"0.#"),1)="."),TRUE,FALSE)</formula>
    </cfRule>
    <cfRule type="expression" dxfId="381" priority="765">
      <formula>IF(AND(AU282&lt;0, RIGHT(TEXT(AU282,"0.#"),1)&lt;&gt;"."),TRUE,FALSE)</formula>
    </cfRule>
    <cfRule type="expression" dxfId="380" priority="766">
      <formula>IF(AND(AU282&lt;0, RIGHT(TEXT(AU282,"0.#"),1)="."),TRUE,FALSE)</formula>
    </cfRule>
  </conditionalFormatting>
  <conditionalFormatting sqref="AK315:AK331">
    <cfRule type="expression" dxfId="379" priority="755">
      <formula>IF(RIGHT(TEXT(AK315,"0.#"),1)=".",FALSE,TRUE)</formula>
    </cfRule>
    <cfRule type="expression" dxfId="378" priority="756">
      <formula>IF(RIGHT(TEXT(AK315,"0.#"),1)=".",TRUE,FALSE)</formula>
    </cfRule>
  </conditionalFormatting>
  <conditionalFormatting sqref="AU315:AX331">
    <cfRule type="expression" dxfId="377" priority="751">
      <formula>IF(AND(AU315&gt;=0, RIGHT(TEXT(AU315,"0.#"),1)&lt;&gt;"."),TRUE,FALSE)</formula>
    </cfRule>
    <cfRule type="expression" dxfId="376" priority="752">
      <formula>IF(AND(AU315&gt;=0, RIGHT(TEXT(AU315,"0.#"),1)="."),TRUE,FALSE)</formula>
    </cfRule>
    <cfRule type="expression" dxfId="375" priority="753">
      <formula>IF(AND(AU315&lt;0, RIGHT(TEXT(AU315,"0.#"),1)&lt;&gt;"."),TRUE,FALSE)</formula>
    </cfRule>
    <cfRule type="expression" dxfId="374" priority="754">
      <formula>IF(AND(AU315&lt;0, RIGHT(TEXT(AU315,"0.#"),1)="."),TRUE,FALSE)</formula>
    </cfRule>
  </conditionalFormatting>
  <conditionalFormatting sqref="AK451:AK463">
    <cfRule type="expression" dxfId="373" priority="707">
      <formula>IF(RIGHT(TEXT(AK451,"0.#"),1)=".",FALSE,TRUE)</formula>
    </cfRule>
    <cfRule type="expression" dxfId="372" priority="708">
      <formula>IF(RIGHT(TEXT(AK451,"0.#"),1)=".",TRUE,FALSE)</formula>
    </cfRule>
  </conditionalFormatting>
  <conditionalFormatting sqref="AU446:AX463">
    <cfRule type="expression" dxfId="371" priority="703">
      <formula>IF(AND(AU446&gt;=0, RIGHT(TEXT(AU446,"0.#"),1)&lt;&gt;"."),TRUE,FALSE)</formula>
    </cfRule>
    <cfRule type="expression" dxfId="370" priority="704">
      <formula>IF(AND(AU446&gt;=0, RIGHT(TEXT(AU446,"0.#"),1)="."),TRUE,FALSE)</formula>
    </cfRule>
    <cfRule type="expression" dxfId="369" priority="705">
      <formula>IF(AND(AU446&lt;0, RIGHT(TEXT(AU446,"0.#"),1)&lt;&gt;"."),TRUE,FALSE)</formula>
    </cfRule>
    <cfRule type="expression" dxfId="368" priority="706">
      <formula>IF(AND(AU446&lt;0, RIGHT(TEXT(AU446,"0.#"),1)="."),TRUE,FALSE)</formula>
    </cfRule>
  </conditionalFormatting>
  <conditionalFormatting sqref="AK467">
    <cfRule type="expression" dxfId="367" priority="701">
      <formula>IF(RIGHT(TEXT(AK467,"0.#"),1)=".",FALSE,TRUE)</formula>
    </cfRule>
    <cfRule type="expression" dxfId="366" priority="702">
      <formula>IF(RIGHT(TEXT(AK467,"0.#"),1)=".",TRUE,FALSE)</formula>
    </cfRule>
  </conditionalFormatting>
  <conditionalFormatting sqref="AU467:AX467">
    <cfRule type="expression" dxfId="365" priority="697">
      <formula>IF(AND(AU467&gt;=0, RIGHT(TEXT(AU467,"0.#"),1)&lt;&gt;"."),TRUE,FALSE)</formula>
    </cfRule>
    <cfRule type="expression" dxfId="364" priority="698">
      <formula>IF(AND(AU467&gt;=0, RIGHT(TEXT(AU467,"0.#"),1)="."),TRUE,FALSE)</formula>
    </cfRule>
    <cfRule type="expression" dxfId="363" priority="699">
      <formula>IF(AND(AU467&lt;0, RIGHT(TEXT(AU467,"0.#"),1)&lt;&gt;"."),TRUE,FALSE)</formula>
    </cfRule>
    <cfRule type="expression" dxfId="362" priority="700">
      <formula>IF(AND(AU467&lt;0, RIGHT(TEXT(AU467,"0.#"),1)="."),TRUE,FALSE)</formula>
    </cfRule>
  </conditionalFormatting>
  <conditionalFormatting sqref="AK401">
    <cfRule type="expression" dxfId="361" priority="725">
      <formula>IF(RIGHT(TEXT(AK401,"0.#"),1)=".",FALSE,TRUE)</formula>
    </cfRule>
    <cfRule type="expression" dxfId="360" priority="726">
      <formula>IF(RIGHT(TEXT(AK401,"0.#"),1)=".",TRUE,FALSE)</formula>
    </cfRule>
  </conditionalFormatting>
  <conditionalFormatting sqref="AU401:AX401">
    <cfRule type="expression" dxfId="359" priority="721">
      <formula>IF(AND(AU401&gt;=0, RIGHT(TEXT(AU401,"0.#"),1)&lt;&gt;"."),TRUE,FALSE)</formula>
    </cfRule>
    <cfRule type="expression" dxfId="358" priority="722">
      <formula>IF(AND(AU401&gt;=0, RIGHT(TEXT(AU401,"0.#"),1)="."),TRUE,FALSE)</formula>
    </cfRule>
    <cfRule type="expression" dxfId="357" priority="723">
      <formula>IF(AND(AU401&lt;0, RIGHT(TEXT(AU401,"0.#"),1)&lt;&gt;"."),TRUE,FALSE)</formula>
    </cfRule>
    <cfRule type="expression" dxfId="356" priority="724">
      <formula>IF(AND(AU401&lt;0, RIGHT(TEXT(AU401,"0.#"),1)="."),TRUE,FALSE)</formula>
    </cfRule>
  </conditionalFormatting>
  <conditionalFormatting sqref="AK385:AK397">
    <cfRule type="expression" dxfId="355" priority="731">
      <formula>IF(RIGHT(TEXT(AK385,"0.#"),1)=".",FALSE,TRUE)</formula>
    </cfRule>
    <cfRule type="expression" dxfId="354" priority="732">
      <formula>IF(RIGHT(TEXT(AK385,"0.#"),1)=".",TRUE,FALSE)</formula>
    </cfRule>
  </conditionalFormatting>
  <conditionalFormatting sqref="AU385:AX397">
    <cfRule type="expression" dxfId="353" priority="727">
      <formula>IF(AND(AU385&gt;=0, RIGHT(TEXT(AU385,"0.#"),1)&lt;&gt;"."),TRUE,FALSE)</formula>
    </cfRule>
    <cfRule type="expression" dxfId="352" priority="728">
      <formula>IF(AND(AU385&gt;=0, RIGHT(TEXT(AU385,"0.#"),1)="."),TRUE,FALSE)</formula>
    </cfRule>
    <cfRule type="expression" dxfId="351" priority="729">
      <formula>IF(AND(AU385&lt;0, RIGHT(TEXT(AU385,"0.#"),1)&lt;&gt;"."),TRUE,FALSE)</formula>
    </cfRule>
    <cfRule type="expression" dxfId="350" priority="730">
      <formula>IF(AND(AU385&lt;0, RIGHT(TEXT(AU385,"0.#"),1)="."),TRUE,FALSE)</formula>
    </cfRule>
  </conditionalFormatting>
  <conditionalFormatting sqref="AK402:AK407 AK409:AK410 AK412:AK430">
    <cfRule type="expression" dxfId="349" priority="719">
      <formula>IF(RIGHT(TEXT(AK402,"0.#"),1)=".",FALSE,TRUE)</formula>
    </cfRule>
    <cfRule type="expression" dxfId="348" priority="720">
      <formula>IF(RIGHT(TEXT(AK402,"0.#"),1)=".",TRUE,FALSE)</formula>
    </cfRule>
  </conditionalFormatting>
  <conditionalFormatting sqref="AU402:AX405 AU409:AX409 AU413:AX430">
    <cfRule type="expression" dxfId="347" priority="715">
      <formula>IF(AND(AU402&gt;=0, RIGHT(TEXT(AU402,"0.#"),1)&lt;&gt;"."),TRUE,FALSE)</formula>
    </cfRule>
    <cfRule type="expression" dxfId="346" priority="716">
      <formula>IF(AND(AU402&gt;=0, RIGHT(TEXT(AU402,"0.#"),1)="."),TRUE,FALSE)</formula>
    </cfRule>
    <cfRule type="expression" dxfId="345" priority="717">
      <formula>IF(AND(AU402&lt;0, RIGHT(TEXT(AU402,"0.#"),1)&lt;&gt;"."),TRUE,FALSE)</formula>
    </cfRule>
    <cfRule type="expression" dxfId="344" priority="718">
      <formula>IF(AND(AU402&lt;0, RIGHT(TEXT(AU402,"0.#"),1)="."),TRUE,FALSE)</formula>
    </cfRule>
  </conditionalFormatting>
  <conditionalFormatting sqref="AK468:AK496">
    <cfRule type="expression" dxfId="343" priority="695">
      <formula>IF(RIGHT(TEXT(AK468,"0.#"),1)=".",FALSE,TRUE)</formula>
    </cfRule>
    <cfRule type="expression" dxfId="342" priority="696">
      <formula>IF(RIGHT(TEXT(AK468,"0.#"),1)=".",TRUE,FALSE)</formula>
    </cfRule>
  </conditionalFormatting>
  <conditionalFormatting sqref="AU468:AX496">
    <cfRule type="expression" dxfId="341" priority="691">
      <formula>IF(AND(AU468&gt;=0, RIGHT(TEXT(AU468,"0.#"),1)&lt;&gt;"."),TRUE,FALSE)</formula>
    </cfRule>
    <cfRule type="expression" dxfId="340" priority="692">
      <formula>IF(AND(AU468&gt;=0, RIGHT(TEXT(AU468,"0.#"),1)="."),TRUE,FALSE)</formula>
    </cfRule>
    <cfRule type="expression" dxfId="339" priority="693">
      <formula>IF(AND(AU468&lt;0, RIGHT(TEXT(AU468,"0.#"),1)&lt;&gt;"."),TRUE,FALSE)</formula>
    </cfRule>
    <cfRule type="expression" dxfId="338" priority="694">
      <formula>IF(AND(AU468&lt;0, RIGHT(TEXT(AU468,"0.#"),1)="."),TRUE,FALSE)</formula>
    </cfRule>
  </conditionalFormatting>
  <conditionalFormatting sqref="AE24:AX24 AJ23:AS23">
    <cfRule type="expression" dxfId="337" priority="689">
      <formula>IF(RIGHT(TEXT(AE23,"0.#"),1)=".",FALSE,TRUE)</formula>
    </cfRule>
    <cfRule type="expression" dxfId="336" priority="690">
      <formula>IF(RIGHT(TEXT(AE23,"0.#"),1)=".",TRUE,FALSE)</formula>
    </cfRule>
  </conditionalFormatting>
  <conditionalFormatting sqref="AE25:AI25">
    <cfRule type="expression" dxfId="335" priority="681">
      <formula>IF(AND(AE25&gt;=0, RIGHT(TEXT(AE25,"0.#"),1)&lt;&gt;"."),TRUE,FALSE)</formula>
    </cfRule>
    <cfRule type="expression" dxfId="334" priority="682">
      <formula>IF(AND(AE25&gt;=0, RIGHT(TEXT(AE25,"0.#"),1)="."),TRUE,FALSE)</formula>
    </cfRule>
    <cfRule type="expression" dxfId="333" priority="683">
      <formula>IF(AND(AE25&lt;0, RIGHT(TEXT(AE25,"0.#"),1)&lt;&gt;"."),TRUE,FALSE)</formula>
    </cfRule>
    <cfRule type="expression" dxfId="332" priority="684">
      <formula>IF(AND(AE25&lt;0, RIGHT(TEXT(AE25,"0.#"),1)="."),TRUE,FALSE)</formula>
    </cfRule>
  </conditionalFormatting>
  <conditionalFormatting sqref="AJ25:AS25">
    <cfRule type="expression" dxfId="331" priority="677">
      <formula>IF(AND(AJ25&gt;=0, RIGHT(TEXT(AJ25,"0.#"),1)&lt;&gt;"."),TRUE,FALSE)</formula>
    </cfRule>
    <cfRule type="expression" dxfId="330" priority="678">
      <formula>IF(AND(AJ25&gt;=0, RIGHT(TEXT(AJ25,"0.#"),1)="."),TRUE,FALSE)</formula>
    </cfRule>
    <cfRule type="expression" dxfId="329" priority="679">
      <formula>IF(AND(AJ25&lt;0, RIGHT(TEXT(AJ25,"0.#"),1)&lt;&gt;"."),TRUE,FALSE)</formula>
    </cfRule>
    <cfRule type="expression" dxfId="328" priority="680">
      <formula>IF(AND(AJ25&lt;0, RIGHT(TEXT(AJ25,"0.#"),1)="."),TRUE,FALSE)</formula>
    </cfRule>
  </conditionalFormatting>
  <conditionalFormatting sqref="AE43:AI43 AE38:AI38 AE33:AI33 AE28:AI28">
    <cfRule type="expression" dxfId="327" priority="663">
      <formula>IF(RIGHT(TEXT(AE28,"0.#"),1)=".",FALSE,TRUE)</formula>
    </cfRule>
    <cfRule type="expression" dxfId="326" priority="664">
      <formula>IF(RIGHT(TEXT(AE28,"0.#"),1)=".",TRUE,FALSE)</formula>
    </cfRule>
  </conditionalFormatting>
  <conditionalFormatting sqref="AE44:AX44 AJ43:AS43 AE39:AX39 AJ38:AS38 AE34:AX34 AJ33:AS33 AE29:AX29 AJ28:AS28">
    <cfRule type="expression" dxfId="325" priority="661">
      <formula>IF(RIGHT(TEXT(AE28,"0.#"),1)=".",FALSE,TRUE)</formula>
    </cfRule>
    <cfRule type="expression" dxfId="324" priority="662">
      <formula>IF(RIGHT(TEXT(AE28,"0.#"),1)=".",TRUE,FALSE)</formula>
    </cfRule>
  </conditionalFormatting>
  <conditionalFormatting sqref="AE45:AI45 AE40:AI40 AE35:AI35 AE30:AI30">
    <cfRule type="expression" dxfId="323" priority="657">
      <formula>IF(AND(AE30&gt;=0, RIGHT(TEXT(AE30,"0.#"),1)&lt;&gt;"."),TRUE,FALSE)</formula>
    </cfRule>
    <cfRule type="expression" dxfId="322" priority="658">
      <formula>IF(AND(AE30&gt;=0, RIGHT(TEXT(AE30,"0.#"),1)="."),TRUE,FALSE)</formula>
    </cfRule>
    <cfRule type="expression" dxfId="321" priority="659">
      <formula>IF(AND(AE30&lt;0, RIGHT(TEXT(AE30,"0.#"),1)&lt;&gt;"."),TRUE,FALSE)</formula>
    </cfRule>
    <cfRule type="expression" dxfId="320" priority="660">
      <formula>IF(AND(AE30&lt;0, RIGHT(TEXT(AE30,"0.#"),1)="."),TRUE,FALSE)</formula>
    </cfRule>
  </conditionalFormatting>
  <conditionalFormatting sqref="AJ45:AS45 AJ40:AS40 AJ35:AS35 AJ30:AS30">
    <cfRule type="expression" dxfId="319" priority="653">
      <formula>IF(AND(AJ30&gt;=0, RIGHT(TEXT(AJ30,"0.#"),1)&lt;&gt;"."),TRUE,FALSE)</formula>
    </cfRule>
    <cfRule type="expression" dxfId="318" priority="654">
      <formula>IF(AND(AJ30&gt;=0, RIGHT(TEXT(AJ30,"0.#"),1)="."),TRUE,FALSE)</formula>
    </cfRule>
    <cfRule type="expression" dxfId="317" priority="655">
      <formula>IF(AND(AJ30&lt;0, RIGHT(TEXT(AJ30,"0.#"),1)&lt;&gt;"."),TRUE,FALSE)</formula>
    </cfRule>
    <cfRule type="expression" dxfId="316" priority="656">
      <formula>IF(AND(AJ30&lt;0, RIGHT(TEXT(AJ30,"0.#"),1)="."),TRUE,FALSE)</formula>
    </cfRule>
  </conditionalFormatting>
  <conditionalFormatting sqref="AE64:AI64 AE59:AI59">
    <cfRule type="expression" dxfId="315" priority="651">
      <formula>IF(RIGHT(TEXT(AE59,"0.#"),1)=".",FALSE,TRUE)</formula>
    </cfRule>
    <cfRule type="expression" dxfId="314" priority="652">
      <formula>IF(RIGHT(TEXT(AE59,"0.#"),1)=".",TRUE,FALSE)</formula>
    </cfRule>
  </conditionalFormatting>
  <conditionalFormatting sqref="AE65:AX65 AJ64:AS64 AE60:AX60 AJ59:AS59">
    <cfRule type="expression" dxfId="313" priority="649">
      <formula>IF(RIGHT(TEXT(AE59,"0.#"),1)=".",FALSE,TRUE)</formula>
    </cfRule>
    <cfRule type="expression" dxfId="312" priority="650">
      <formula>IF(RIGHT(TEXT(AE59,"0.#"),1)=".",TRUE,FALSE)</formula>
    </cfRule>
  </conditionalFormatting>
  <conditionalFormatting sqref="AE66:AI66 AE61:AI61">
    <cfRule type="expression" dxfId="311" priority="645">
      <formula>IF(AND(AE61&gt;=0, RIGHT(TEXT(AE61,"0.#"),1)&lt;&gt;"."),TRUE,FALSE)</formula>
    </cfRule>
    <cfRule type="expression" dxfId="310" priority="646">
      <formula>IF(AND(AE61&gt;=0, RIGHT(TEXT(AE61,"0.#"),1)="."),TRUE,FALSE)</formula>
    </cfRule>
    <cfRule type="expression" dxfId="309" priority="647">
      <formula>IF(AND(AE61&lt;0, RIGHT(TEXT(AE61,"0.#"),1)&lt;&gt;"."),TRUE,FALSE)</formula>
    </cfRule>
    <cfRule type="expression" dxfId="308" priority="648">
      <formula>IF(AND(AE61&lt;0, RIGHT(TEXT(AE61,"0.#"),1)="."),TRUE,FALSE)</formula>
    </cfRule>
  </conditionalFormatting>
  <conditionalFormatting sqref="AJ66:AS66 AJ61:AS61">
    <cfRule type="expression" dxfId="307" priority="641">
      <formula>IF(AND(AJ61&gt;=0, RIGHT(TEXT(AJ61,"0.#"),1)&lt;&gt;"."),TRUE,FALSE)</formula>
    </cfRule>
    <cfRule type="expression" dxfId="306" priority="642">
      <formula>IF(AND(AJ61&gt;=0, RIGHT(TEXT(AJ61,"0.#"),1)="."),TRUE,FALSE)</formula>
    </cfRule>
    <cfRule type="expression" dxfId="305" priority="643">
      <formula>IF(AND(AJ61&lt;0, RIGHT(TEXT(AJ61,"0.#"),1)&lt;&gt;"."),TRUE,FALSE)</formula>
    </cfRule>
    <cfRule type="expression" dxfId="304" priority="644">
      <formula>IF(AND(AJ61&lt;0, RIGHT(TEXT(AJ61,"0.#"),1)="."),TRUE,FALSE)</formula>
    </cfRule>
  </conditionalFormatting>
  <conditionalFormatting sqref="AE81:AX81 AE78:AX78 AE75:AX75 AE72:AX72">
    <cfRule type="expression" dxfId="303" priority="639">
      <formula>IF(RIGHT(TEXT(AE72,"0.#"),1)=".",FALSE,TRUE)</formula>
    </cfRule>
    <cfRule type="expression" dxfId="302" priority="640">
      <formula>IF(RIGHT(TEXT(AE72,"0.#"),1)=".",TRUE,FALSE)</formula>
    </cfRule>
  </conditionalFormatting>
  <conditionalFormatting sqref="AE80:AS80 AE77:AS77 AE74:AS74 AE71:AS71">
    <cfRule type="expression" dxfId="301" priority="637">
      <formula>IF(RIGHT(TEXT(AE71,"0.#"),1)=".",FALSE,TRUE)</formula>
    </cfRule>
    <cfRule type="expression" dxfId="300" priority="638">
      <formula>IF(RIGHT(TEXT(AE71,"0.#"),1)=".",TRUE,FALSE)</formula>
    </cfRule>
  </conditionalFormatting>
  <conditionalFormatting sqref="Y220">
    <cfRule type="expression" dxfId="299" priority="599">
      <formula>IF(RIGHT(TEXT(Y220,"0.#"),1)=".",FALSE,TRUE)</formula>
    </cfRule>
    <cfRule type="expression" dxfId="298" priority="600">
      <formula>IF(RIGHT(TEXT(Y220,"0.#"),1)=".",TRUE,FALSE)</formula>
    </cfRule>
  </conditionalFormatting>
  <conditionalFormatting sqref="AU181">
    <cfRule type="expression" dxfId="297" priority="593">
      <formula>IF(RIGHT(TEXT(AU181,"0.#"),1)=".",FALSE,TRUE)</formula>
    </cfRule>
    <cfRule type="expression" dxfId="296" priority="594">
      <formula>IF(RIGHT(TEXT(AU181,"0.#"),1)=".",TRUE,FALSE)</formula>
    </cfRule>
  </conditionalFormatting>
  <conditionalFormatting sqref="AU195:AU202">
    <cfRule type="expression" dxfId="295" priority="587">
      <formula>IF(RIGHT(TEXT(AU195,"0.#"),1)=".",FALSE,TRUE)</formula>
    </cfRule>
    <cfRule type="expression" dxfId="294" priority="588">
      <formula>IF(RIGHT(TEXT(AU195,"0.#"),1)=".",TRUE,FALSE)</formula>
    </cfRule>
  </conditionalFormatting>
  <conditionalFormatting sqref="Y183">
    <cfRule type="expression" dxfId="293" priority="607">
      <formula>IF(RIGHT(TEXT(Y183,"0.#"),1)=".",FALSE,TRUE)</formula>
    </cfRule>
    <cfRule type="expression" dxfId="292" priority="608">
      <formula>IF(RIGHT(TEXT(Y183,"0.#"),1)=".",TRUE,FALSE)</formula>
    </cfRule>
  </conditionalFormatting>
  <conditionalFormatting sqref="Y182">
    <cfRule type="expression" dxfId="291" priority="605">
      <formula>IF(RIGHT(TEXT(Y182,"0.#"),1)=".",FALSE,TRUE)</formula>
    </cfRule>
    <cfRule type="expression" dxfId="290" priority="606">
      <formula>IF(RIGHT(TEXT(Y182,"0.#"),1)=".",TRUE,FALSE)</formula>
    </cfRule>
  </conditionalFormatting>
  <conditionalFormatting sqref="Y180">
    <cfRule type="expression" dxfId="289" priority="603">
      <formula>IF(RIGHT(TEXT(Y180,"0.#"),1)=".",FALSE,TRUE)</formula>
    </cfRule>
    <cfRule type="expression" dxfId="288" priority="604">
      <formula>IF(RIGHT(TEXT(Y180,"0.#"),1)=".",TRUE,FALSE)</formula>
    </cfRule>
  </conditionalFormatting>
  <conditionalFormatting sqref="Y181">
    <cfRule type="expression" dxfId="287" priority="601">
      <formula>IF(RIGHT(TEXT(Y181,"0.#"),1)=".",FALSE,TRUE)</formula>
    </cfRule>
    <cfRule type="expression" dxfId="286" priority="602">
      <formula>IF(RIGHT(TEXT(Y181,"0.#"),1)=".",TRUE,FALSE)</formula>
    </cfRule>
  </conditionalFormatting>
  <conditionalFormatting sqref="Y219">
    <cfRule type="expression" dxfId="285" priority="597">
      <formula>IF(RIGHT(TEXT(Y219,"0.#"),1)=".",FALSE,TRUE)</formula>
    </cfRule>
    <cfRule type="expression" dxfId="284" priority="598">
      <formula>IF(RIGHT(TEXT(Y219,"0.#"),1)=".",TRUE,FALSE)</formula>
    </cfRule>
  </conditionalFormatting>
  <conditionalFormatting sqref="AU180">
    <cfRule type="expression" dxfId="283" priority="595">
      <formula>IF(RIGHT(TEXT(AU180,"0.#"),1)=".",FALSE,TRUE)</formula>
    </cfRule>
    <cfRule type="expression" dxfId="282" priority="596">
      <formula>IF(RIGHT(TEXT(AU180,"0.#"),1)=".",TRUE,FALSE)</formula>
    </cfRule>
  </conditionalFormatting>
  <conditionalFormatting sqref="AU194">
    <cfRule type="expression" dxfId="281" priority="589">
      <formula>IF(RIGHT(TEXT(AU194,"0.#"),1)=".",FALSE,TRUE)</formula>
    </cfRule>
    <cfRule type="expression" dxfId="280" priority="590">
      <formula>IF(RIGHT(TEXT(AU194,"0.#"),1)=".",TRUE,FALSE)</formula>
    </cfRule>
  </conditionalFormatting>
  <conditionalFormatting sqref="AU193">
    <cfRule type="expression" dxfId="279" priority="577">
      <formula>IF(RIGHT(TEXT(AU193,"0.#"),1)=".",FALSE,TRUE)</formula>
    </cfRule>
    <cfRule type="expression" dxfId="278" priority="578">
      <formula>IF(RIGHT(TEXT(AU193,"0.#"),1)=".",TRUE,FALSE)</formula>
    </cfRule>
  </conditionalFormatting>
  <conditionalFormatting sqref="AK408">
    <cfRule type="expression" dxfId="277" priority="571">
      <formula>IF(RIGHT(TEXT(AK408,"0.#"),1)=".",FALSE,TRUE)</formula>
    </cfRule>
    <cfRule type="expression" dxfId="276" priority="572">
      <formula>IF(RIGHT(TEXT(AK408,"0.#"),1)=".",TRUE,FALSE)</formula>
    </cfRule>
  </conditionalFormatting>
  <conditionalFormatting sqref="AU408:AX408">
    <cfRule type="expression" dxfId="275" priority="567">
      <formula>IF(AND(AU408&gt;=0, RIGHT(TEXT(AU408,"0.#"),1)&lt;&gt;"."),TRUE,FALSE)</formula>
    </cfRule>
    <cfRule type="expression" dxfId="274" priority="568">
      <formula>IF(AND(AU408&gt;=0, RIGHT(TEXT(AU408,"0.#"),1)="."),TRUE,FALSE)</formula>
    </cfRule>
    <cfRule type="expression" dxfId="273" priority="569">
      <formula>IF(AND(AU408&lt;0, RIGHT(TEXT(AU408,"0.#"),1)&lt;&gt;"."),TRUE,FALSE)</formula>
    </cfRule>
    <cfRule type="expression" dxfId="272" priority="570">
      <formula>IF(AND(AU408&lt;0, RIGHT(TEXT(AU408,"0.#"),1)="."),TRUE,FALSE)</formula>
    </cfRule>
  </conditionalFormatting>
  <conditionalFormatting sqref="AU406:AX406">
    <cfRule type="expression" dxfId="271" priority="563">
      <formula>IF(AND(AU406&gt;=0, RIGHT(TEXT(AU406,"0.#"),1)&lt;&gt;"."),TRUE,FALSE)</formula>
    </cfRule>
    <cfRule type="expression" dxfId="270" priority="564">
      <formula>IF(AND(AU406&gt;=0, RIGHT(TEXT(AU406,"0.#"),1)="."),TRUE,FALSE)</formula>
    </cfRule>
    <cfRule type="expression" dxfId="269" priority="565">
      <formula>IF(AND(AU406&lt;0, RIGHT(TEXT(AU406,"0.#"),1)&lt;&gt;"."),TRUE,FALSE)</formula>
    </cfRule>
    <cfRule type="expression" dxfId="268" priority="566">
      <formula>IF(AND(AU406&lt;0, RIGHT(TEXT(AU406,"0.#"),1)="."),TRUE,FALSE)</formula>
    </cfRule>
  </conditionalFormatting>
  <conditionalFormatting sqref="AU407:AX407">
    <cfRule type="expression" dxfId="267" priority="559">
      <formula>IF(AND(AU407&gt;=0, RIGHT(TEXT(AU407,"0.#"),1)&lt;&gt;"."),TRUE,FALSE)</formula>
    </cfRule>
    <cfRule type="expression" dxfId="266" priority="560">
      <formula>IF(AND(AU407&gt;=0, RIGHT(TEXT(AU407,"0.#"),1)="."),TRUE,FALSE)</formula>
    </cfRule>
    <cfRule type="expression" dxfId="265" priority="561">
      <formula>IF(AND(AU407&lt;0, RIGHT(TEXT(AU407,"0.#"),1)&lt;&gt;"."),TRUE,FALSE)</formula>
    </cfRule>
    <cfRule type="expression" dxfId="264" priority="562">
      <formula>IF(AND(AU407&lt;0, RIGHT(TEXT(AU407,"0.#"),1)="."),TRUE,FALSE)</formula>
    </cfRule>
  </conditionalFormatting>
  <conditionalFormatting sqref="AU410:AX410">
    <cfRule type="expression" dxfId="263" priority="555">
      <formula>IF(AND(AU410&gt;=0, RIGHT(TEXT(AU410,"0.#"),1)&lt;&gt;"."),TRUE,FALSE)</formula>
    </cfRule>
    <cfRule type="expression" dxfId="262" priority="556">
      <formula>IF(AND(AU410&gt;=0, RIGHT(TEXT(AU410,"0.#"),1)="."),TRUE,FALSE)</formula>
    </cfRule>
    <cfRule type="expression" dxfId="261" priority="557">
      <formula>IF(AND(AU410&lt;0, RIGHT(TEXT(AU410,"0.#"),1)&lt;&gt;"."),TRUE,FALSE)</formula>
    </cfRule>
    <cfRule type="expression" dxfId="260" priority="558">
      <formula>IF(AND(AU410&lt;0, RIGHT(TEXT(AU410,"0.#"),1)="."),TRUE,FALSE)</formula>
    </cfRule>
  </conditionalFormatting>
  <conditionalFormatting sqref="AK445:AK450">
    <cfRule type="expression" dxfId="259" priority="553">
      <formula>IF(RIGHT(TEXT(AK445,"0.#"),1)=".",FALSE,TRUE)</formula>
    </cfRule>
    <cfRule type="expression" dxfId="258" priority="554">
      <formula>IF(RIGHT(TEXT(AK445,"0.#"),1)=".",TRUE,FALSE)</formula>
    </cfRule>
  </conditionalFormatting>
  <conditionalFormatting sqref="AK351:AK352">
    <cfRule type="expression" dxfId="257" priority="545">
      <formula>IF(RIGHT(TEXT(AK351,"0.#"),1)=".",FALSE,TRUE)</formula>
    </cfRule>
    <cfRule type="expression" dxfId="256" priority="546">
      <formula>IF(RIGHT(TEXT(AK351,"0.#"),1)=".",TRUE,FALSE)</formula>
    </cfRule>
  </conditionalFormatting>
  <conditionalFormatting sqref="AU351:AX352">
    <cfRule type="expression" dxfId="255" priority="541">
      <formula>IF(AND(AU351&gt;=0, RIGHT(TEXT(AU351,"0.#"),1)&lt;&gt;"."),TRUE,FALSE)</formula>
    </cfRule>
    <cfRule type="expression" dxfId="254" priority="542">
      <formula>IF(AND(AU351&gt;=0, RIGHT(TEXT(AU351,"0.#"),1)="."),TRUE,FALSE)</formula>
    </cfRule>
    <cfRule type="expression" dxfId="253" priority="543">
      <formula>IF(AND(AU351&lt;0, RIGHT(TEXT(AU351,"0.#"),1)&lt;&gt;"."),TRUE,FALSE)</formula>
    </cfRule>
    <cfRule type="expression" dxfId="252" priority="544">
      <formula>IF(AND(AU351&lt;0, RIGHT(TEXT(AU351,"0.#"),1)="."),TRUE,FALSE)</formula>
    </cfRule>
  </conditionalFormatting>
  <conditionalFormatting sqref="AK355:AK356">
    <cfRule type="expression" dxfId="251" priority="509">
      <formula>IF(RIGHT(TEXT(AK355,"0.#"),1)=".",FALSE,TRUE)</formula>
    </cfRule>
    <cfRule type="expression" dxfId="250" priority="510">
      <formula>IF(RIGHT(TEXT(AK355,"0.#"),1)=".",TRUE,FALSE)</formula>
    </cfRule>
  </conditionalFormatting>
  <conditionalFormatting sqref="AU355:AX356">
    <cfRule type="expression" dxfId="249" priority="505">
      <formula>IF(AND(AU355&gt;=0, RIGHT(TEXT(AU355,"0.#"),1)&lt;&gt;"."),TRUE,FALSE)</formula>
    </cfRule>
    <cfRule type="expression" dxfId="248" priority="506">
      <formula>IF(AND(AU355&gt;=0, RIGHT(TEXT(AU355,"0.#"),1)="."),TRUE,FALSE)</formula>
    </cfRule>
    <cfRule type="expression" dxfId="247" priority="507">
      <formula>IF(AND(AU355&lt;0, RIGHT(TEXT(AU355,"0.#"),1)&lt;&gt;"."),TRUE,FALSE)</formula>
    </cfRule>
    <cfRule type="expression" dxfId="246" priority="508">
      <formula>IF(AND(AU355&lt;0, RIGHT(TEXT(AU355,"0.#"),1)="."),TRUE,FALSE)</formula>
    </cfRule>
  </conditionalFormatting>
  <conditionalFormatting sqref="AK357:AK358">
    <cfRule type="expression" dxfId="245" priority="503">
      <formula>IF(RIGHT(TEXT(AK357,"0.#"),1)=".",FALSE,TRUE)</formula>
    </cfRule>
    <cfRule type="expression" dxfId="244" priority="504">
      <formula>IF(RIGHT(TEXT(AK357,"0.#"),1)=".",TRUE,FALSE)</formula>
    </cfRule>
  </conditionalFormatting>
  <conditionalFormatting sqref="AU357:AX358">
    <cfRule type="expression" dxfId="243" priority="499">
      <formula>IF(AND(AU357&gt;=0, RIGHT(TEXT(AU357,"0.#"),1)&lt;&gt;"."),TRUE,FALSE)</formula>
    </cfRule>
    <cfRule type="expression" dxfId="242" priority="500">
      <formula>IF(AND(AU357&gt;=0, RIGHT(TEXT(AU357,"0.#"),1)="."),TRUE,FALSE)</formula>
    </cfRule>
    <cfRule type="expression" dxfId="241" priority="501">
      <formula>IF(AND(AU357&lt;0, RIGHT(TEXT(AU357,"0.#"),1)&lt;&gt;"."),TRUE,FALSE)</formula>
    </cfRule>
    <cfRule type="expression" dxfId="240" priority="502">
      <formula>IF(AND(AU357&lt;0, RIGHT(TEXT(AU357,"0.#"),1)="."),TRUE,FALSE)</formula>
    </cfRule>
  </conditionalFormatting>
  <conditionalFormatting sqref="AK361:AK362">
    <cfRule type="expression" dxfId="239" priority="497">
      <formula>IF(RIGHT(TEXT(AK361,"0.#"),1)=".",FALSE,TRUE)</formula>
    </cfRule>
    <cfRule type="expression" dxfId="238" priority="498">
      <formula>IF(RIGHT(TEXT(AK361,"0.#"),1)=".",TRUE,FALSE)</formula>
    </cfRule>
  </conditionalFormatting>
  <conditionalFormatting sqref="AU361:AX362">
    <cfRule type="expression" dxfId="237" priority="493">
      <formula>IF(AND(AU361&gt;=0, RIGHT(TEXT(AU361,"0.#"),1)&lt;&gt;"."),TRUE,FALSE)</formula>
    </cfRule>
    <cfRule type="expression" dxfId="236" priority="494">
      <formula>IF(AND(AU361&gt;=0, RIGHT(TEXT(AU361,"0.#"),1)="."),TRUE,FALSE)</formula>
    </cfRule>
    <cfRule type="expression" dxfId="235" priority="495">
      <formula>IF(AND(AU361&lt;0, RIGHT(TEXT(AU361,"0.#"),1)&lt;&gt;"."),TRUE,FALSE)</formula>
    </cfRule>
    <cfRule type="expression" dxfId="234" priority="496">
      <formula>IF(AND(AU361&lt;0, RIGHT(TEXT(AU361,"0.#"),1)="."),TRUE,FALSE)</formula>
    </cfRule>
  </conditionalFormatting>
  <conditionalFormatting sqref="AK359:AK360">
    <cfRule type="expression" dxfId="233" priority="491">
      <formula>IF(RIGHT(TEXT(AK359,"0.#"),1)=".",FALSE,TRUE)</formula>
    </cfRule>
    <cfRule type="expression" dxfId="232" priority="492">
      <formula>IF(RIGHT(TEXT(AK359,"0.#"),1)=".",TRUE,FALSE)</formula>
    </cfRule>
  </conditionalFormatting>
  <conditionalFormatting sqref="AU359:AX360">
    <cfRule type="expression" dxfId="231" priority="487">
      <formula>IF(AND(AU359&gt;=0, RIGHT(TEXT(AU359,"0.#"),1)&lt;&gt;"."),TRUE,FALSE)</formula>
    </cfRule>
    <cfRule type="expression" dxfId="230" priority="488">
      <formula>IF(AND(AU359&gt;=0, RIGHT(TEXT(AU359,"0.#"),1)="."),TRUE,FALSE)</formula>
    </cfRule>
    <cfRule type="expression" dxfId="229" priority="489">
      <formula>IF(AND(AU359&lt;0, RIGHT(TEXT(AU359,"0.#"),1)&lt;&gt;"."),TRUE,FALSE)</formula>
    </cfRule>
    <cfRule type="expression" dxfId="228" priority="490">
      <formula>IF(AND(AU359&lt;0, RIGHT(TEXT(AU359,"0.#"),1)="."),TRUE,FALSE)</formula>
    </cfRule>
  </conditionalFormatting>
  <conditionalFormatting sqref="AK270:AK275 AK279:AK280">
    <cfRule type="expression" dxfId="227" priority="419">
      <formula>IF(RIGHT(TEXT(AK270,"0.#"),1)=".",FALSE,TRUE)</formula>
    </cfRule>
    <cfRule type="expression" dxfId="226" priority="420">
      <formula>IF(RIGHT(TEXT(AK270,"0.#"),1)=".",TRUE,FALSE)</formula>
    </cfRule>
  </conditionalFormatting>
  <conditionalFormatting sqref="AU270:AX275 AU279:AX281">
    <cfRule type="expression" dxfId="225" priority="415">
      <formula>IF(AND(AU270&gt;=0, RIGHT(TEXT(AU270,"0.#"),1)&lt;&gt;"."),TRUE,FALSE)</formula>
    </cfRule>
    <cfRule type="expression" dxfId="224" priority="416">
      <formula>IF(AND(AU270&gt;=0, RIGHT(TEXT(AU270,"0.#"),1)="."),TRUE,FALSE)</formula>
    </cfRule>
    <cfRule type="expression" dxfId="223" priority="417">
      <formula>IF(AND(AU270&lt;0, RIGHT(TEXT(AU270,"0.#"),1)&lt;&gt;"."),TRUE,FALSE)</formula>
    </cfRule>
    <cfRule type="expression" dxfId="222" priority="418">
      <formula>IF(AND(AU270&lt;0, RIGHT(TEXT(AU270,"0.#"),1)="."),TRUE,FALSE)</formula>
    </cfRule>
  </conditionalFormatting>
  <conditionalFormatting sqref="AK269">
    <cfRule type="expression" dxfId="221" priority="413">
      <formula>IF(RIGHT(TEXT(AK269,"0.#"),1)=".",FALSE,TRUE)</formula>
    </cfRule>
    <cfRule type="expression" dxfId="220" priority="414">
      <formula>IF(RIGHT(TEXT(AK269,"0.#"),1)=".",TRUE,FALSE)</formula>
    </cfRule>
  </conditionalFormatting>
  <conditionalFormatting sqref="AU269:AX269">
    <cfRule type="expression" dxfId="219" priority="409">
      <formula>IF(AND(AU269&gt;=0, RIGHT(TEXT(AU269,"0.#"),1)&lt;&gt;"."),TRUE,FALSE)</formula>
    </cfRule>
    <cfRule type="expression" dxfId="218" priority="410">
      <formula>IF(AND(AU269&gt;=0, RIGHT(TEXT(AU269,"0.#"),1)="."),TRUE,FALSE)</formula>
    </cfRule>
    <cfRule type="expression" dxfId="217" priority="411">
      <formula>IF(AND(AU269&lt;0, RIGHT(TEXT(AU269,"0.#"),1)&lt;&gt;"."),TRUE,FALSE)</formula>
    </cfRule>
    <cfRule type="expression" dxfId="216" priority="412">
      <formula>IF(AND(AU269&lt;0, RIGHT(TEXT(AU269,"0.#"),1)="."),TRUE,FALSE)</formula>
    </cfRule>
  </conditionalFormatting>
  <conditionalFormatting sqref="AK257:AK260">
    <cfRule type="expression" dxfId="215" priority="345">
      <formula>IF(RIGHT(TEXT(AK257,"0.#"),1)=".",FALSE,TRUE)</formula>
    </cfRule>
    <cfRule type="expression" dxfId="214" priority="346">
      <formula>IF(RIGHT(TEXT(AK257,"0.#"),1)=".",TRUE,FALSE)</formula>
    </cfRule>
  </conditionalFormatting>
  <conditionalFormatting sqref="AK255:AK256">
    <cfRule type="expression" dxfId="213" priority="343">
      <formula>IF(RIGHT(TEXT(AK255,"0.#"),1)=".",FALSE,TRUE)</formula>
    </cfRule>
    <cfRule type="expression" dxfId="212" priority="344">
      <formula>IF(RIGHT(TEXT(AK255,"0.#"),1)=".",TRUE,FALSE)</formula>
    </cfRule>
  </conditionalFormatting>
  <conditionalFormatting sqref="AU255:AX260">
    <cfRule type="expression" dxfId="211" priority="339">
      <formula>IF(AND(AU255&gt;=0, RIGHT(TEXT(AU255,"0.#"),1)&lt;&gt;"."),TRUE,FALSE)</formula>
    </cfRule>
    <cfRule type="expression" dxfId="210" priority="340">
      <formula>IF(AND(AU255&gt;=0, RIGHT(TEXT(AU255,"0.#"),1)="."),TRUE,FALSE)</formula>
    </cfRule>
    <cfRule type="expression" dxfId="209" priority="341">
      <formula>IF(AND(AU255&lt;0, RIGHT(TEXT(AU255,"0.#"),1)&lt;&gt;"."),TRUE,FALSE)</formula>
    </cfRule>
    <cfRule type="expression" dxfId="208" priority="342">
      <formula>IF(AND(AU255&lt;0, RIGHT(TEXT(AU255,"0.#"),1)="."),TRUE,FALSE)</formula>
    </cfRule>
  </conditionalFormatting>
  <conditionalFormatting sqref="AK307:AK312">
    <cfRule type="expression" dxfId="207" priority="271">
      <formula>IF(RIGHT(TEXT(AK307,"0.#"),1)=".",FALSE,TRUE)</formula>
    </cfRule>
    <cfRule type="expression" dxfId="206" priority="272">
      <formula>IF(RIGHT(TEXT(AK307,"0.#"),1)=".",TRUE,FALSE)</formula>
    </cfRule>
  </conditionalFormatting>
  <conditionalFormatting sqref="AU307:AX312">
    <cfRule type="expression" dxfId="205" priority="267">
      <formula>IF(AND(AU307&gt;=0, RIGHT(TEXT(AU307,"0.#"),1)&lt;&gt;"."),TRUE,FALSE)</formula>
    </cfRule>
    <cfRule type="expression" dxfId="204" priority="268">
      <formula>IF(AND(AU307&gt;=0, RIGHT(TEXT(AU307,"0.#"),1)="."),TRUE,FALSE)</formula>
    </cfRule>
    <cfRule type="expression" dxfId="203" priority="269">
      <formula>IF(AND(AU307&lt;0, RIGHT(TEXT(AU307,"0.#"),1)&lt;&gt;"."),TRUE,FALSE)</formula>
    </cfRule>
    <cfRule type="expression" dxfId="202" priority="270">
      <formula>IF(AND(AU307&lt;0, RIGHT(TEXT(AU307,"0.#"),1)="."),TRUE,FALSE)</formula>
    </cfRule>
  </conditionalFormatting>
  <conditionalFormatting sqref="AK302">
    <cfRule type="expression" dxfId="201" priority="265">
      <formula>IF(RIGHT(TEXT(AK302,"0.#"),1)=".",FALSE,TRUE)</formula>
    </cfRule>
    <cfRule type="expression" dxfId="200" priority="266">
      <formula>IF(RIGHT(TEXT(AK302,"0.#"),1)=".",TRUE,FALSE)</formula>
    </cfRule>
  </conditionalFormatting>
  <conditionalFormatting sqref="AU302:AX302">
    <cfRule type="expression" dxfId="199" priority="261">
      <formula>IF(AND(AU302&gt;=0, RIGHT(TEXT(AU302,"0.#"),1)&lt;&gt;"."),TRUE,FALSE)</formula>
    </cfRule>
    <cfRule type="expression" dxfId="198" priority="262">
      <formula>IF(AND(AU302&gt;=0, RIGHT(TEXT(AU302,"0.#"),1)="."),TRUE,FALSE)</formula>
    </cfRule>
    <cfRule type="expression" dxfId="197" priority="263">
      <formula>IF(AND(AU302&lt;0, RIGHT(TEXT(AU302,"0.#"),1)&lt;&gt;"."),TRUE,FALSE)</formula>
    </cfRule>
    <cfRule type="expression" dxfId="196" priority="264">
      <formula>IF(AND(AU302&lt;0, RIGHT(TEXT(AU302,"0.#"),1)="."),TRUE,FALSE)</formula>
    </cfRule>
  </conditionalFormatting>
  <conditionalFormatting sqref="AK303:AK306">
    <cfRule type="expression" dxfId="195" priority="259">
      <formula>IF(RIGHT(TEXT(AK303,"0.#"),1)=".",FALSE,TRUE)</formula>
    </cfRule>
    <cfRule type="expression" dxfId="194" priority="260">
      <formula>IF(RIGHT(TEXT(AK303,"0.#"),1)=".",TRUE,FALSE)</formula>
    </cfRule>
  </conditionalFormatting>
  <conditionalFormatting sqref="AU303:AX306">
    <cfRule type="expression" dxfId="193" priority="255">
      <formula>IF(AND(AU303&gt;=0, RIGHT(TEXT(AU303,"0.#"),1)&lt;&gt;"."),TRUE,FALSE)</formula>
    </cfRule>
    <cfRule type="expression" dxfId="192" priority="256">
      <formula>IF(AND(AU303&gt;=0, RIGHT(TEXT(AU303,"0.#"),1)="."),TRUE,FALSE)</formula>
    </cfRule>
    <cfRule type="expression" dxfId="191" priority="257">
      <formula>IF(AND(AU303&lt;0, RIGHT(TEXT(AU303,"0.#"),1)&lt;&gt;"."),TRUE,FALSE)</formula>
    </cfRule>
    <cfRule type="expression" dxfId="190" priority="258">
      <formula>IF(AND(AU303&lt;0, RIGHT(TEXT(AU303,"0.#"),1)="."),TRUE,FALSE)</formula>
    </cfRule>
  </conditionalFormatting>
  <conditionalFormatting sqref="AK338:AK341">
    <cfRule type="expression" dxfId="189" priority="241">
      <formula>IF(RIGHT(TEXT(AK338,"0.#"),1)=".",FALSE,TRUE)</formula>
    </cfRule>
    <cfRule type="expression" dxfId="188" priority="242">
      <formula>IF(RIGHT(TEXT(AK338,"0.#"),1)=".",TRUE,FALSE)</formula>
    </cfRule>
  </conditionalFormatting>
  <conditionalFormatting sqref="AK349:AK350">
    <cfRule type="expression" dxfId="187" priority="223">
      <formula>IF(RIGHT(TEXT(AK349,"0.#"),1)=".",FALSE,TRUE)</formula>
    </cfRule>
    <cfRule type="expression" dxfId="186" priority="224">
      <formula>IF(RIGHT(TEXT(AK349,"0.#"),1)=".",TRUE,FALSE)</formula>
    </cfRule>
  </conditionalFormatting>
  <conditionalFormatting sqref="AU349:AX350">
    <cfRule type="expression" dxfId="185" priority="219">
      <formula>IF(AND(AU349&gt;=0, RIGHT(TEXT(AU349,"0.#"),1)&lt;&gt;"."),TRUE,FALSE)</formula>
    </cfRule>
    <cfRule type="expression" dxfId="184" priority="220">
      <formula>IF(AND(AU349&gt;=0, RIGHT(TEXT(AU349,"0.#"),1)="."),TRUE,FALSE)</formula>
    </cfRule>
    <cfRule type="expression" dxfId="183" priority="221">
      <formula>IF(AND(AU349&lt;0, RIGHT(TEXT(AU349,"0.#"),1)&lt;&gt;"."),TRUE,FALSE)</formula>
    </cfRule>
    <cfRule type="expression" dxfId="182" priority="222">
      <formula>IF(AND(AU349&lt;0, RIGHT(TEXT(AU349,"0.#"),1)="."),TRUE,FALSE)</formula>
    </cfRule>
  </conditionalFormatting>
  <conditionalFormatting sqref="AK347:AK348">
    <cfRule type="expression" dxfId="181" priority="217">
      <formula>IF(RIGHT(TEXT(AK347,"0.#"),1)=".",FALSE,TRUE)</formula>
    </cfRule>
    <cfRule type="expression" dxfId="180" priority="218">
      <formula>IF(RIGHT(TEXT(AK347,"0.#"),1)=".",TRUE,FALSE)</formula>
    </cfRule>
  </conditionalFormatting>
  <conditionalFormatting sqref="AU347:AX348">
    <cfRule type="expression" dxfId="179" priority="213">
      <formula>IF(AND(AU347&gt;=0, RIGHT(TEXT(AU347,"0.#"),1)&lt;&gt;"."),TRUE,FALSE)</formula>
    </cfRule>
    <cfRule type="expression" dxfId="178" priority="214">
      <formula>IF(AND(AU347&gt;=0, RIGHT(TEXT(AU347,"0.#"),1)="."),TRUE,FALSE)</formula>
    </cfRule>
    <cfRule type="expression" dxfId="177" priority="215">
      <formula>IF(AND(AU347&lt;0, RIGHT(TEXT(AU347,"0.#"),1)&lt;&gt;"."),TRUE,FALSE)</formula>
    </cfRule>
    <cfRule type="expression" dxfId="176" priority="216">
      <formula>IF(AND(AU347&lt;0, RIGHT(TEXT(AU347,"0.#"),1)="."),TRUE,FALSE)</formula>
    </cfRule>
  </conditionalFormatting>
  <conditionalFormatting sqref="AK342">
    <cfRule type="expression" dxfId="175" priority="253">
      <formula>IF(RIGHT(TEXT(AK342,"0.#"),1)=".",FALSE,TRUE)</formula>
    </cfRule>
    <cfRule type="expression" dxfId="174" priority="254">
      <formula>IF(RIGHT(TEXT(AK342,"0.#"),1)=".",TRUE,FALSE)</formula>
    </cfRule>
  </conditionalFormatting>
  <conditionalFormatting sqref="AU342:AX342">
    <cfRule type="expression" dxfId="173" priority="249">
      <formula>IF(AND(AU342&gt;=0, RIGHT(TEXT(AU342,"0.#"),1)&lt;&gt;"."),TRUE,FALSE)</formula>
    </cfRule>
    <cfRule type="expression" dxfId="172" priority="250">
      <formula>IF(AND(AU342&gt;=0, RIGHT(TEXT(AU342,"0.#"),1)="."),TRUE,FALSE)</formula>
    </cfRule>
    <cfRule type="expression" dxfId="171" priority="251">
      <formula>IF(AND(AU342&lt;0, RIGHT(TEXT(AU342,"0.#"),1)&lt;&gt;"."),TRUE,FALSE)</formula>
    </cfRule>
    <cfRule type="expression" dxfId="170" priority="252">
      <formula>IF(AND(AU342&lt;0, RIGHT(TEXT(AU342,"0.#"),1)="."),TRUE,FALSE)</formula>
    </cfRule>
  </conditionalFormatting>
  <conditionalFormatting sqref="AK335:AK337">
    <cfRule type="expression" dxfId="169" priority="247">
      <formula>IF(RIGHT(TEXT(AK335,"0.#"),1)=".",FALSE,TRUE)</formula>
    </cfRule>
    <cfRule type="expression" dxfId="168" priority="248">
      <formula>IF(RIGHT(TEXT(AK335,"0.#"),1)=".",TRUE,FALSE)</formula>
    </cfRule>
  </conditionalFormatting>
  <conditionalFormatting sqref="AU335:AX337">
    <cfRule type="expression" dxfId="167" priority="243">
      <formula>IF(AND(AU335&gt;=0, RIGHT(TEXT(AU335,"0.#"),1)&lt;&gt;"."),TRUE,FALSE)</formula>
    </cfRule>
    <cfRule type="expression" dxfId="166" priority="244">
      <formula>IF(AND(AU335&gt;=0, RIGHT(TEXT(AU335,"0.#"),1)="."),TRUE,FALSE)</formula>
    </cfRule>
    <cfRule type="expression" dxfId="165" priority="245">
      <formula>IF(AND(AU335&lt;0, RIGHT(TEXT(AU335,"0.#"),1)&lt;&gt;"."),TRUE,FALSE)</formula>
    </cfRule>
    <cfRule type="expression" dxfId="164" priority="246">
      <formula>IF(AND(AU335&lt;0, RIGHT(TEXT(AU335,"0.#"),1)="."),TRUE,FALSE)</formula>
    </cfRule>
  </conditionalFormatting>
  <conditionalFormatting sqref="AU338:AX341">
    <cfRule type="expression" dxfId="163" priority="237">
      <formula>IF(AND(AU338&gt;=0, RIGHT(TEXT(AU338,"0.#"),1)&lt;&gt;"."),TRUE,FALSE)</formula>
    </cfRule>
    <cfRule type="expression" dxfId="162" priority="238">
      <formula>IF(AND(AU338&gt;=0, RIGHT(TEXT(AU338,"0.#"),1)="."),TRUE,FALSE)</formula>
    </cfRule>
    <cfRule type="expression" dxfId="161" priority="239">
      <formula>IF(AND(AU338&lt;0, RIGHT(TEXT(AU338,"0.#"),1)&lt;&gt;"."),TRUE,FALSE)</formula>
    </cfRule>
    <cfRule type="expression" dxfId="160" priority="240">
      <formula>IF(AND(AU338&lt;0, RIGHT(TEXT(AU338,"0.#"),1)="."),TRUE,FALSE)</formula>
    </cfRule>
  </conditionalFormatting>
  <conditionalFormatting sqref="AK343:AK344">
    <cfRule type="expression" dxfId="159" priority="235">
      <formula>IF(RIGHT(TEXT(AK343,"0.#"),1)=".",FALSE,TRUE)</formula>
    </cfRule>
    <cfRule type="expression" dxfId="158" priority="236">
      <formula>IF(RIGHT(TEXT(AK343,"0.#"),1)=".",TRUE,FALSE)</formula>
    </cfRule>
  </conditionalFormatting>
  <conditionalFormatting sqref="AU343:AX344">
    <cfRule type="expression" dxfId="157" priority="231">
      <formula>IF(AND(AU343&gt;=0, RIGHT(TEXT(AU343,"0.#"),1)&lt;&gt;"."),TRUE,FALSE)</formula>
    </cfRule>
    <cfRule type="expression" dxfId="156" priority="232">
      <formula>IF(AND(AU343&gt;=0, RIGHT(TEXT(AU343,"0.#"),1)="."),TRUE,FALSE)</formula>
    </cfRule>
    <cfRule type="expression" dxfId="155" priority="233">
      <formula>IF(AND(AU343&lt;0, RIGHT(TEXT(AU343,"0.#"),1)&lt;&gt;"."),TRUE,FALSE)</formula>
    </cfRule>
    <cfRule type="expression" dxfId="154" priority="234">
      <formula>IF(AND(AU343&lt;0, RIGHT(TEXT(AU343,"0.#"),1)="."),TRUE,FALSE)</formula>
    </cfRule>
  </conditionalFormatting>
  <conditionalFormatting sqref="AK345:AK346">
    <cfRule type="expression" dxfId="153" priority="229">
      <formula>IF(RIGHT(TEXT(AK345,"0.#"),1)=".",FALSE,TRUE)</formula>
    </cfRule>
    <cfRule type="expression" dxfId="152" priority="230">
      <formula>IF(RIGHT(TEXT(AK345,"0.#"),1)=".",TRUE,FALSE)</formula>
    </cfRule>
  </conditionalFormatting>
  <conditionalFormatting sqref="AU345:AX346">
    <cfRule type="expression" dxfId="151" priority="225">
      <formula>IF(AND(AU345&gt;=0, RIGHT(TEXT(AU345,"0.#"),1)&lt;&gt;"."),TRUE,FALSE)</formula>
    </cfRule>
    <cfRule type="expression" dxfId="150" priority="226">
      <formula>IF(AND(AU345&gt;=0, RIGHT(TEXT(AU345,"0.#"),1)="."),TRUE,FALSE)</formula>
    </cfRule>
    <cfRule type="expression" dxfId="149" priority="227">
      <formula>IF(AND(AU345&lt;0, RIGHT(TEXT(AU345,"0.#"),1)&lt;&gt;"."),TRUE,FALSE)</formula>
    </cfRule>
    <cfRule type="expression" dxfId="148" priority="228">
      <formula>IF(AND(AU345&lt;0, RIGHT(TEXT(AU345,"0.#"),1)="."),TRUE,FALSE)</formula>
    </cfRule>
  </conditionalFormatting>
  <conditionalFormatting sqref="AK440:AK442">
    <cfRule type="expression" dxfId="147" priority="197">
      <formula>IF(RIGHT(TEXT(AK440,"0.#"),1)=".",FALSE,TRUE)</formula>
    </cfRule>
    <cfRule type="expression" dxfId="146" priority="198">
      <formula>IF(RIGHT(TEXT(AK440,"0.#"),1)=".",TRUE,FALSE)</formula>
    </cfRule>
  </conditionalFormatting>
  <conditionalFormatting sqref="AU434:AX434">
    <cfRule type="expression" dxfId="145" priority="193">
      <formula>IF(AND(AU434&gt;=0, RIGHT(TEXT(AU434,"0.#"),1)&lt;&gt;"."),TRUE,FALSE)</formula>
    </cfRule>
    <cfRule type="expression" dxfId="144" priority="194">
      <formula>IF(AND(AU434&gt;=0, RIGHT(TEXT(AU434,"0.#"),1)="."),TRUE,FALSE)</formula>
    </cfRule>
    <cfRule type="expression" dxfId="143" priority="195">
      <formula>IF(AND(AU434&lt;0, RIGHT(TEXT(AU434,"0.#"),1)&lt;&gt;"."),TRUE,FALSE)</formula>
    </cfRule>
    <cfRule type="expression" dxfId="142" priority="196">
      <formula>IF(AND(AU434&lt;0, RIGHT(TEXT(AU434,"0.#"),1)="."),TRUE,FALSE)</formula>
    </cfRule>
  </conditionalFormatting>
  <conditionalFormatting sqref="AK443:AK444 AK435 AK437:AK439">
    <cfRule type="expression" dxfId="141" priority="211">
      <formula>IF(RIGHT(TEXT(AK435,"0.#"),1)=".",FALSE,TRUE)</formula>
    </cfRule>
    <cfRule type="expression" dxfId="140" priority="212">
      <formula>IF(RIGHT(TEXT(AK435,"0.#"),1)=".",TRUE,FALSE)</formula>
    </cfRule>
  </conditionalFormatting>
  <conditionalFormatting sqref="AU435:AX435 AU437:AX445">
    <cfRule type="expression" dxfId="139" priority="207">
      <formula>IF(AND(AU435&gt;=0, RIGHT(TEXT(AU435,"0.#"),1)&lt;&gt;"."),TRUE,FALSE)</formula>
    </cfRule>
    <cfRule type="expression" dxfId="138" priority="208">
      <formula>IF(AND(AU435&gt;=0, RIGHT(TEXT(AU435,"0.#"),1)="."),TRUE,FALSE)</formula>
    </cfRule>
    <cfRule type="expression" dxfId="137" priority="209">
      <formula>IF(AND(AU435&lt;0, RIGHT(TEXT(AU435,"0.#"),1)&lt;&gt;"."),TRUE,FALSE)</formula>
    </cfRule>
    <cfRule type="expression" dxfId="136" priority="210">
      <formula>IF(AND(AU435&lt;0, RIGHT(TEXT(AU435,"0.#"),1)="."),TRUE,FALSE)</formula>
    </cfRule>
  </conditionalFormatting>
  <conditionalFormatting sqref="AK434">
    <cfRule type="expression" dxfId="135" priority="199">
      <formula>IF(RIGHT(TEXT(AK434,"0.#"),1)=".",FALSE,TRUE)</formula>
    </cfRule>
    <cfRule type="expression" dxfId="134" priority="200">
      <formula>IF(RIGHT(TEXT(AK434,"0.#"),1)=".",TRUE,FALSE)</formula>
    </cfRule>
  </conditionalFormatting>
  <conditionalFormatting sqref="AK436">
    <cfRule type="expression" dxfId="133" priority="205">
      <formula>IF(RIGHT(TEXT(AK436,"0.#"),1)=".",FALSE,TRUE)</formula>
    </cfRule>
    <cfRule type="expression" dxfId="132" priority="206">
      <formula>IF(RIGHT(TEXT(AK436,"0.#"),1)=".",TRUE,FALSE)</formula>
    </cfRule>
  </conditionalFormatting>
  <conditionalFormatting sqref="AU436:AX436">
    <cfRule type="expression" dxfId="131" priority="201">
      <formula>IF(AND(AU436&gt;=0, RIGHT(TEXT(AU436,"0.#"),1)&lt;&gt;"."),TRUE,FALSE)</formula>
    </cfRule>
    <cfRule type="expression" dxfId="130" priority="202">
      <formula>IF(AND(AU436&gt;=0, RIGHT(TEXT(AU436,"0.#"),1)="."),TRUE,FALSE)</formula>
    </cfRule>
    <cfRule type="expression" dxfId="129" priority="203">
      <formula>IF(AND(AU436&lt;0, RIGHT(TEXT(AU436,"0.#"),1)&lt;&gt;"."),TRUE,FALSE)</formula>
    </cfRule>
    <cfRule type="expression" dxfId="128" priority="204">
      <formula>IF(AND(AU436&lt;0, RIGHT(TEXT(AU436,"0.#"),1)="."),TRUE,FALSE)</formula>
    </cfRule>
  </conditionalFormatting>
  <conditionalFormatting sqref="AK247:AK254">
    <cfRule type="expression" dxfId="127" priority="161">
      <formula>IF(RIGHT(TEXT(AK247,"0.#"),1)=".",FALSE,TRUE)</formula>
    </cfRule>
    <cfRule type="expression" dxfId="126" priority="162">
      <formula>IF(RIGHT(TEXT(AK247,"0.#"),1)=".",TRUE,FALSE)</formula>
    </cfRule>
  </conditionalFormatting>
  <conditionalFormatting sqref="AU247:AX254">
    <cfRule type="expression" dxfId="125" priority="157">
      <formula>IF(AND(AU247&gt;=0, RIGHT(TEXT(AU247,"0.#"),1)&lt;&gt;"."),TRUE,FALSE)</formula>
    </cfRule>
    <cfRule type="expression" dxfId="124" priority="158">
      <formula>IF(AND(AU247&gt;=0, RIGHT(TEXT(AU247,"0.#"),1)="."),TRUE,FALSE)</formula>
    </cfRule>
    <cfRule type="expression" dxfId="123" priority="159">
      <formula>IF(AND(AU247&lt;0, RIGHT(TEXT(AU247,"0.#"),1)&lt;&gt;"."),TRUE,FALSE)</formula>
    </cfRule>
    <cfRule type="expression" dxfId="122" priority="160">
      <formula>IF(AND(AU247&lt;0, RIGHT(TEXT(AU247,"0.#"),1)="."),TRUE,FALSE)</formula>
    </cfRule>
  </conditionalFormatting>
  <conditionalFormatting sqref="AK236">
    <cfRule type="expression" dxfId="121" priority="173">
      <formula>IF(RIGHT(TEXT(AK236,"0.#"),1)=".",FALSE,TRUE)</formula>
    </cfRule>
    <cfRule type="expression" dxfId="120" priority="174">
      <formula>IF(RIGHT(TEXT(AK236,"0.#"),1)=".",TRUE,FALSE)</formula>
    </cfRule>
  </conditionalFormatting>
  <conditionalFormatting sqref="AU245:AX245">
    <cfRule type="expression" dxfId="119" priority="163">
      <formula>IF(AND(AU245&gt;=0, RIGHT(TEXT(AU245,"0.#"),1)&lt;&gt;"."),TRUE,FALSE)</formula>
    </cfRule>
    <cfRule type="expression" dxfId="118" priority="164">
      <formula>IF(AND(AU245&gt;=0, RIGHT(TEXT(AU245,"0.#"),1)="."),TRUE,FALSE)</formula>
    </cfRule>
    <cfRule type="expression" dxfId="117" priority="165">
      <formula>IF(AND(AU245&lt;0, RIGHT(TEXT(AU245,"0.#"),1)&lt;&gt;"."),TRUE,FALSE)</formula>
    </cfRule>
    <cfRule type="expression" dxfId="116" priority="166">
      <formula>IF(AND(AU245&lt;0, RIGHT(TEXT(AU245,"0.#"),1)="."),TRUE,FALSE)</formula>
    </cfRule>
  </conditionalFormatting>
  <conditionalFormatting sqref="AK246 AK238:AK242">
    <cfRule type="expression" dxfId="115" priority="191">
      <formula>IF(RIGHT(TEXT(AK238,"0.#"),1)=".",FALSE,TRUE)</formula>
    </cfRule>
    <cfRule type="expression" dxfId="114" priority="192">
      <formula>IF(RIGHT(TEXT(AK238,"0.#"),1)=".",TRUE,FALSE)</formula>
    </cfRule>
  </conditionalFormatting>
  <conditionalFormatting sqref="AK237 AK243">
    <cfRule type="expression" dxfId="113" priority="189">
      <formula>IF(RIGHT(TEXT(AK237,"0.#"),1)=".",FALSE,TRUE)</formula>
    </cfRule>
    <cfRule type="expression" dxfId="112" priority="190">
      <formula>IF(RIGHT(TEXT(AK237,"0.#"),1)=".",TRUE,FALSE)</formula>
    </cfRule>
  </conditionalFormatting>
  <conditionalFormatting sqref="AU237:AX243">
    <cfRule type="expression" dxfId="111" priority="185">
      <formula>IF(AND(AU237&gt;=0, RIGHT(TEXT(AU237,"0.#"),1)&lt;&gt;"."),TRUE,FALSE)</formula>
    </cfRule>
    <cfRule type="expression" dxfId="110" priority="186">
      <formula>IF(AND(AU237&gt;=0, RIGHT(TEXT(AU237,"0.#"),1)="."),TRUE,FALSE)</formula>
    </cfRule>
    <cfRule type="expression" dxfId="109" priority="187">
      <formula>IF(AND(AU237&lt;0, RIGHT(TEXT(AU237,"0.#"),1)&lt;&gt;"."),TRUE,FALSE)</formula>
    </cfRule>
    <cfRule type="expression" dxfId="108" priority="188">
      <formula>IF(AND(AU237&lt;0, RIGHT(TEXT(AU237,"0.#"),1)="."),TRUE,FALSE)</formula>
    </cfRule>
  </conditionalFormatting>
  <conditionalFormatting sqref="AU246:AX246">
    <cfRule type="expression" dxfId="107" priority="181">
      <formula>IF(AND(AU246&gt;=0, RIGHT(TEXT(AU246,"0.#"),1)&lt;&gt;"."),TRUE,FALSE)</formula>
    </cfRule>
    <cfRule type="expression" dxfId="106" priority="182">
      <formula>IF(AND(AU246&gt;=0, RIGHT(TEXT(AU246,"0.#"),1)="."),TRUE,FALSE)</formula>
    </cfRule>
    <cfRule type="expression" dxfId="105" priority="183">
      <formula>IF(AND(AU246&lt;0, RIGHT(TEXT(AU246,"0.#"),1)&lt;&gt;"."),TRUE,FALSE)</formula>
    </cfRule>
    <cfRule type="expression" dxfId="104" priority="184">
      <formula>IF(AND(AU246&lt;0, RIGHT(TEXT(AU246,"0.#"),1)="."),TRUE,FALSE)</formula>
    </cfRule>
  </conditionalFormatting>
  <conditionalFormatting sqref="AK244">
    <cfRule type="expression" dxfId="103" priority="179">
      <formula>IF(RIGHT(TEXT(AK244,"0.#"),1)=".",FALSE,TRUE)</formula>
    </cfRule>
    <cfRule type="expression" dxfId="102" priority="180">
      <formula>IF(RIGHT(TEXT(AK244,"0.#"),1)=".",TRUE,FALSE)</formula>
    </cfRule>
  </conditionalFormatting>
  <conditionalFormatting sqref="AU244:AX244">
    <cfRule type="expression" dxfId="101" priority="175">
      <formula>IF(AND(AU244&gt;=0, RIGHT(TEXT(AU244,"0.#"),1)&lt;&gt;"."),TRUE,FALSE)</formula>
    </cfRule>
    <cfRule type="expression" dxfId="100" priority="176">
      <formula>IF(AND(AU244&gt;=0, RIGHT(TEXT(AU244,"0.#"),1)="."),TRUE,FALSE)</formula>
    </cfRule>
    <cfRule type="expression" dxfId="99" priority="177">
      <formula>IF(AND(AU244&lt;0, RIGHT(TEXT(AU244,"0.#"),1)&lt;&gt;"."),TRUE,FALSE)</formula>
    </cfRule>
    <cfRule type="expression" dxfId="98" priority="178">
      <formula>IF(AND(AU244&lt;0, RIGHT(TEXT(AU244,"0.#"),1)="."),TRUE,FALSE)</formula>
    </cfRule>
  </conditionalFormatting>
  <conditionalFormatting sqref="AU236:AX236">
    <cfRule type="expression" dxfId="97" priority="169">
      <formula>IF(AND(AU236&gt;=0, RIGHT(TEXT(AU236,"0.#"),1)&lt;&gt;"."),TRUE,FALSE)</formula>
    </cfRule>
    <cfRule type="expression" dxfId="96" priority="170">
      <formula>IF(AND(AU236&gt;=0, RIGHT(TEXT(AU236,"0.#"),1)="."),TRUE,FALSE)</formula>
    </cfRule>
    <cfRule type="expression" dxfId="95" priority="171">
      <formula>IF(AND(AU236&lt;0, RIGHT(TEXT(AU236,"0.#"),1)&lt;&gt;"."),TRUE,FALSE)</formula>
    </cfRule>
    <cfRule type="expression" dxfId="94" priority="172">
      <formula>IF(AND(AU236&lt;0, RIGHT(TEXT(AU236,"0.#"),1)="."),TRUE,FALSE)</formula>
    </cfRule>
  </conditionalFormatting>
  <conditionalFormatting sqref="AK245">
    <cfRule type="expression" dxfId="93" priority="167">
      <formula>IF(RIGHT(TEXT(AK245,"0.#"),1)=".",FALSE,TRUE)</formula>
    </cfRule>
    <cfRule type="expression" dxfId="92" priority="168">
      <formula>IF(RIGHT(TEXT(AK245,"0.#"),1)=".",TRUE,FALSE)</formula>
    </cfRule>
  </conditionalFormatting>
  <conditionalFormatting sqref="AK383:AK384">
    <cfRule type="expression" dxfId="91" priority="155">
      <formula>IF(RIGHT(TEXT(AK383,"0.#"),1)=".",FALSE,TRUE)</formula>
    </cfRule>
    <cfRule type="expression" dxfId="90" priority="156">
      <formula>IF(RIGHT(TEXT(AK383,"0.#"),1)=".",TRUE,FALSE)</formula>
    </cfRule>
  </conditionalFormatting>
  <conditionalFormatting sqref="AU383:AX384">
    <cfRule type="expression" dxfId="89" priority="151">
      <formula>IF(AND(AU383&gt;=0, RIGHT(TEXT(AU383,"0.#"),1)&lt;&gt;"."),TRUE,FALSE)</formula>
    </cfRule>
    <cfRule type="expression" dxfId="88" priority="152">
      <formula>IF(AND(AU383&gt;=0, RIGHT(TEXT(AU383,"0.#"),1)="."),TRUE,FALSE)</formula>
    </cfRule>
    <cfRule type="expression" dxfId="87" priority="153">
      <formula>IF(AND(AU383&lt;0, RIGHT(TEXT(AU383,"0.#"),1)&lt;&gt;"."),TRUE,FALSE)</formula>
    </cfRule>
    <cfRule type="expression" dxfId="86" priority="154">
      <formula>IF(AND(AU383&lt;0, RIGHT(TEXT(AU383,"0.#"),1)="."),TRUE,FALSE)</formula>
    </cfRule>
  </conditionalFormatting>
  <conditionalFormatting sqref="AK382">
    <cfRule type="expression" dxfId="85" priority="113">
      <formula>IF(RIGHT(TEXT(AK382,"0.#"),1)=".",FALSE,TRUE)</formula>
    </cfRule>
    <cfRule type="expression" dxfId="84" priority="114">
      <formula>IF(RIGHT(TEXT(AK382,"0.#"),1)=".",TRUE,FALSE)</formula>
    </cfRule>
  </conditionalFormatting>
  <conditionalFormatting sqref="AU382:AX382">
    <cfRule type="expression" dxfId="83" priority="109">
      <formula>IF(AND(AU382&gt;=0, RIGHT(TEXT(AU382,"0.#"),1)&lt;&gt;"."),TRUE,FALSE)</formula>
    </cfRule>
    <cfRule type="expression" dxfId="82" priority="110">
      <formula>IF(AND(AU382&gt;=0, RIGHT(TEXT(AU382,"0.#"),1)="."),TRUE,FALSE)</formula>
    </cfRule>
    <cfRule type="expression" dxfId="81" priority="111">
      <formula>IF(AND(AU382&lt;0, RIGHT(TEXT(AU382,"0.#"),1)&lt;&gt;"."),TRUE,FALSE)</formula>
    </cfRule>
    <cfRule type="expression" dxfId="80" priority="112">
      <formula>IF(AND(AU382&lt;0, RIGHT(TEXT(AU382,"0.#"),1)="."),TRUE,FALSE)</formula>
    </cfRule>
  </conditionalFormatting>
  <conditionalFormatting sqref="AK314">
    <cfRule type="expression" dxfId="79" priority="83">
      <formula>IF(RIGHT(TEXT(AK314,"0.#"),1)=".",FALSE,TRUE)</formula>
    </cfRule>
    <cfRule type="expression" dxfId="78" priority="84">
      <formula>IF(RIGHT(TEXT(AK314,"0.#"),1)=".",TRUE,FALSE)</formula>
    </cfRule>
  </conditionalFormatting>
  <conditionalFormatting sqref="AK313">
    <cfRule type="expression" dxfId="77" priority="77">
      <formula>IF(RIGHT(TEXT(AK313,"0.#"),1)=".",FALSE,TRUE)</formula>
    </cfRule>
    <cfRule type="expression" dxfId="76" priority="78">
      <formula>IF(RIGHT(TEXT(AK313,"0.#"),1)=".",TRUE,FALSE)</formula>
    </cfRule>
  </conditionalFormatting>
  <conditionalFormatting sqref="AU313:AX314">
    <cfRule type="expression" dxfId="75" priority="73">
      <formula>IF(AND(AU313&gt;=0, RIGHT(TEXT(AU313,"0.#"),1)&lt;&gt;"."),TRUE,FALSE)</formula>
    </cfRule>
    <cfRule type="expression" dxfId="74" priority="74">
      <formula>IF(AND(AU313&gt;=0, RIGHT(TEXT(AU313,"0.#"),1)="."),TRUE,FALSE)</formula>
    </cfRule>
    <cfRule type="expression" dxfId="73" priority="75">
      <formula>IF(AND(AU313&lt;0, RIGHT(TEXT(AU313,"0.#"),1)&lt;&gt;"."),TRUE,FALSE)</formula>
    </cfRule>
    <cfRule type="expression" dxfId="72" priority="76">
      <formula>IF(AND(AU313&lt;0, RIGHT(TEXT(AU313,"0.#"),1)="."),TRUE,FALSE)</formula>
    </cfRule>
  </conditionalFormatting>
  <conditionalFormatting sqref="AK284">
    <cfRule type="expression" dxfId="71" priority="71">
      <formula>IF(RIGHT(TEXT(AK284,"0.#"),1)=".",FALSE,TRUE)</formula>
    </cfRule>
    <cfRule type="expression" dxfId="70" priority="72">
      <formula>IF(RIGHT(TEXT(AK284,"0.#"),1)=".",TRUE,FALSE)</formula>
    </cfRule>
  </conditionalFormatting>
  <conditionalFormatting sqref="AU284:AX284">
    <cfRule type="expression" dxfId="69" priority="67">
      <formula>IF(AND(AU284&gt;=0, RIGHT(TEXT(AU284,"0.#"),1)&lt;&gt;"."),TRUE,FALSE)</formula>
    </cfRule>
    <cfRule type="expression" dxfId="68" priority="68">
      <formula>IF(AND(AU284&gt;=0, RIGHT(TEXT(AU284,"0.#"),1)="."),TRUE,FALSE)</formula>
    </cfRule>
    <cfRule type="expression" dxfId="67" priority="69">
      <formula>IF(AND(AU284&lt;0, RIGHT(TEXT(AU284,"0.#"),1)&lt;&gt;"."),TRUE,FALSE)</formula>
    </cfRule>
    <cfRule type="expression" dxfId="66" priority="70">
      <formula>IF(AND(AU284&lt;0, RIGHT(TEXT(AU284,"0.#"),1)="."),TRUE,FALSE)</formula>
    </cfRule>
  </conditionalFormatting>
  <conditionalFormatting sqref="AK283">
    <cfRule type="expression" dxfId="65" priority="65">
      <formula>IF(RIGHT(TEXT(AK283,"0.#"),1)=".",FALSE,TRUE)</formula>
    </cfRule>
    <cfRule type="expression" dxfId="64" priority="66">
      <formula>IF(RIGHT(TEXT(AK283,"0.#"),1)=".",TRUE,FALSE)</formula>
    </cfRule>
  </conditionalFormatting>
  <conditionalFormatting sqref="AU283:AX283">
    <cfRule type="expression" dxfId="63" priority="61">
      <formula>IF(AND(AU283&gt;=0, RIGHT(TEXT(AU283,"0.#"),1)&lt;&gt;"."),TRUE,FALSE)</formula>
    </cfRule>
    <cfRule type="expression" dxfId="62" priority="62">
      <formula>IF(AND(AU283&gt;=0, RIGHT(TEXT(AU283,"0.#"),1)="."),TRUE,FALSE)</formula>
    </cfRule>
    <cfRule type="expression" dxfId="61" priority="63">
      <formula>IF(AND(AU283&lt;0, RIGHT(TEXT(AU283,"0.#"),1)&lt;&gt;"."),TRUE,FALSE)</formula>
    </cfRule>
    <cfRule type="expression" dxfId="60" priority="64">
      <formula>IF(AND(AU283&lt;0, RIGHT(TEXT(AU283,"0.#"),1)="."),TRUE,FALSE)</formula>
    </cfRule>
  </conditionalFormatting>
  <conditionalFormatting sqref="AK278">
    <cfRule type="expression" dxfId="59" priority="59">
      <formula>IF(RIGHT(TEXT(AK278,"0.#"),1)=".",FALSE,TRUE)</formula>
    </cfRule>
    <cfRule type="expression" dxfId="58" priority="60">
      <formula>IF(RIGHT(TEXT(AK278,"0.#"),1)=".",TRUE,FALSE)</formula>
    </cfRule>
  </conditionalFormatting>
  <conditionalFormatting sqref="AU278:AX278">
    <cfRule type="expression" dxfId="57" priority="55">
      <formula>IF(AND(AU278&gt;=0, RIGHT(TEXT(AU278,"0.#"),1)&lt;&gt;"."),TRUE,FALSE)</formula>
    </cfRule>
    <cfRule type="expression" dxfId="56" priority="56">
      <formula>IF(AND(AU278&gt;=0, RIGHT(TEXT(AU278,"0.#"),1)="."),TRUE,FALSE)</formula>
    </cfRule>
    <cfRule type="expression" dxfId="55" priority="57">
      <formula>IF(AND(AU278&lt;0, RIGHT(TEXT(AU278,"0.#"),1)&lt;&gt;"."),TRUE,FALSE)</formula>
    </cfRule>
    <cfRule type="expression" dxfId="54" priority="58">
      <formula>IF(AND(AU278&lt;0, RIGHT(TEXT(AU278,"0.#"),1)="."),TRUE,FALSE)</formula>
    </cfRule>
  </conditionalFormatting>
  <conditionalFormatting sqref="AK277">
    <cfRule type="expression" dxfId="53" priority="53">
      <formula>IF(RIGHT(TEXT(AK277,"0.#"),1)=".",FALSE,TRUE)</formula>
    </cfRule>
    <cfRule type="expression" dxfId="52" priority="54">
      <formula>IF(RIGHT(TEXT(AK277,"0.#"),1)=".",TRUE,FALSE)</formula>
    </cfRule>
  </conditionalFormatting>
  <conditionalFormatting sqref="AU277:AX277">
    <cfRule type="expression" dxfId="51" priority="49">
      <formula>IF(AND(AU277&gt;=0, RIGHT(TEXT(AU277,"0.#"),1)&lt;&gt;"."),TRUE,FALSE)</formula>
    </cfRule>
    <cfRule type="expression" dxfId="50" priority="50">
      <formula>IF(AND(AU277&gt;=0, RIGHT(TEXT(AU277,"0.#"),1)="."),TRUE,FALSE)</formula>
    </cfRule>
    <cfRule type="expression" dxfId="49" priority="51">
      <formula>IF(AND(AU277&lt;0, RIGHT(TEXT(AU277,"0.#"),1)&lt;&gt;"."),TRUE,FALSE)</formula>
    </cfRule>
    <cfRule type="expression" dxfId="48" priority="52">
      <formula>IF(AND(AU277&lt;0, RIGHT(TEXT(AU277,"0.#"),1)="."),TRUE,FALSE)</formula>
    </cfRule>
  </conditionalFormatting>
  <conditionalFormatting sqref="AK276">
    <cfRule type="expression" dxfId="47" priority="47">
      <formula>IF(RIGHT(TEXT(AK276,"0.#"),1)=".",FALSE,TRUE)</formula>
    </cfRule>
    <cfRule type="expression" dxfId="46" priority="48">
      <formula>IF(RIGHT(TEXT(AK276,"0.#"),1)=".",TRUE,FALSE)</formula>
    </cfRule>
  </conditionalFormatting>
  <conditionalFormatting sqref="AU276:AX276">
    <cfRule type="expression" dxfId="45" priority="43">
      <formula>IF(AND(AU276&gt;=0, RIGHT(TEXT(AU276,"0.#"),1)&lt;&gt;"."),TRUE,FALSE)</formula>
    </cfRule>
    <cfRule type="expression" dxfId="44" priority="44">
      <formula>IF(AND(AU276&gt;=0, RIGHT(TEXT(AU276,"0.#"),1)="."),TRUE,FALSE)</formula>
    </cfRule>
    <cfRule type="expression" dxfId="43" priority="45">
      <formula>IF(AND(AU276&lt;0, RIGHT(TEXT(AU276,"0.#"),1)&lt;&gt;"."),TRUE,FALSE)</formula>
    </cfRule>
    <cfRule type="expression" dxfId="42" priority="46">
      <formula>IF(AND(AU276&lt;0, RIGHT(TEXT(AU276,"0.#"),1)="."),TRUE,FALSE)</formula>
    </cfRule>
  </conditionalFormatting>
  <conditionalFormatting sqref="AK372:AK380">
    <cfRule type="expression" dxfId="41" priority="41">
      <formula>IF(RIGHT(TEXT(AK372,"0.#"),1)=".",FALSE,TRUE)</formula>
    </cfRule>
    <cfRule type="expression" dxfId="40" priority="42">
      <formula>IF(RIGHT(TEXT(AK372,"0.#"),1)=".",TRUE,FALSE)</formula>
    </cfRule>
  </conditionalFormatting>
  <conditionalFormatting sqref="AU372:AX380">
    <cfRule type="expression" dxfId="39" priority="37">
      <formula>IF(AND(AU372&gt;=0, RIGHT(TEXT(AU372,"0.#"),1)&lt;&gt;"."),TRUE,FALSE)</formula>
    </cfRule>
    <cfRule type="expression" dxfId="38" priority="38">
      <formula>IF(AND(AU372&gt;=0, RIGHT(TEXT(AU372,"0.#"),1)="."),TRUE,FALSE)</formula>
    </cfRule>
    <cfRule type="expression" dxfId="37" priority="39">
      <formula>IF(AND(AU372&lt;0, RIGHT(TEXT(AU372,"0.#"),1)&lt;&gt;"."),TRUE,FALSE)</formula>
    </cfRule>
    <cfRule type="expression" dxfId="36" priority="40">
      <formula>IF(AND(AU372&lt;0, RIGHT(TEXT(AU372,"0.#"),1)="."),TRUE,FALSE)</formula>
    </cfRule>
  </conditionalFormatting>
  <conditionalFormatting sqref="AK371">
    <cfRule type="expression" dxfId="35" priority="35">
      <formula>IF(RIGHT(TEXT(AK371,"0.#"),1)=".",FALSE,TRUE)</formula>
    </cfRule>
    <cfRule type="expression" dxfId="34" priority="36">
      <formula>IF(RIGHT(TEXT(AK371,"0.#"),1)=".",TRUE,FALSE)</formula>
    </cfRule>
  </conditionalFormatting>
  <conditionalFormatting sqref="AU371:AX371">
    <cfRule type="expression" dxfId="33" priority="31">
      <formula>IF(AND(AU371&gt;=0, RIGHT(TEXT(AU371,"0.#"),1)&lt;&gt;"."),TRUE,FALSE)</formula>
    </cfRule>
    <cfRule type="expression" dxfId="32" priority="32">
      <formula>IF(AND(AU371&gt;=0, RIGHT(TEXT(AU371,"0.#"),1)="."),TRUE,FALSE)</formula>
    </cfRule>
    <cfRule type="expression" dxfId="31" priority="33">
      <formula>IF(AND(AU371&lt;0, RIGHT(TEXT(AU371,"0.#"),1)&lt;&gt;"."),TRUE,FALSE)</formula>
    </cfRule>
    <cfRule type="expression" dxfId="30" priority="34">
      <formula>IF(AND(AU371&lt;0, RIGHT(TEXT(AU371,"0.#"),1)="."),TRUE,FALSE)</formula>
    </cfRule>
  </conditionalFormatting>
  <conditionalFormatting sqref="AK368">
    <cfRule type="expression" dxfId="29" priority="29">
      <formula>IF(RIGHT(TEXT(AK368,"0.#"),1)=".",FALSE,TRUE)</formula>
    </cfRule>
    <cfRule type="expression" dxfId="28" priority="30">
      <formula>IF(RIGHT(TEXT(AK368,"0.#"),1)=".",TRUE,FALSE)</formula>
    </cfRule>
  </conditionalFormatting>
  <conditionalFormatting sqref="AU368:AX368">
    <cfRule type="expression" dxfId="27" priority="25">
      <formula>IF(AND(AU368&gt;=0, RIGHT(TEXT(AU368,"0.#"),1)&lt;&gt;"."),TRUE,FALSE)</formula>
    </cfRule>
    <cfRule type="expression" dxfId="26" priority="26">
      <formula>IF(AND(AU368&gt;=0, RIGHT(TEXT(AU368,"0.#"),1)="."),TRUE,FALSE)</formula>
    </cfRule>
    <cfRule type="expression" dxfId="25" priority="27">
      <formula>IF(AND(AU368&lt;0, RIGHT(TEXT(AU368,"0.#"),1)&lt;&gt;"."),TRUE,FALSE)</formula>
    </cfRule>
    <cfRule type="expression" dxfId="24" priority="28">
      <formula>IF(AND(AU368&lt;0, RIGHT(TEXT(AU368,"0.#"),1)="."),TRUE,FALSE)</formula>
    </cfRule>
  </conditionalFormatting>
  <conditionalFormatting sqref="AK370">
    <cfRule type="expression" dxfId="23" priority="23">
      <formula>IF(RIGHT(TEXT(AK370,"0.#"),1)=".",FALSE,TRUE)</formula>
    </cfRule>
    <cfRule type="expression" dxfId="22" priority="24">
      <formula>IF(RIGHT(TEXT(AK370,"0.#"),1)=".",TRUE,FALSE)</formula>
    </cfRule>
  </conditionalFormatting>
  <conditionalFormatting sqref="AU370:AX370">
    <cfRule type="expression" dxfId="21" priority="19">
      <formula>IF(AND(AU370&gt;=0, RIGHT(TEXT(AU370,"0.#"),1)&lt;&gt;"."),TRUE,FALSE)</formula>
    </cfRule>
    <cfRule type="expression" dxfId="20" priority="20">
      <formula>IF(AND(AU370&gt;=0, RIGHT(TEXT(AU370,"0.#"),1)="."),TRUE,FALSE)</formula>
    </cfRule>
    <cfRule type="expression" dxfId="19" priority="21">
      <formula>IF(AND(AU370&lt;0, RIGHT(TEXT(AU370,"0.#"),1)&lt;&gt;"."),TRUE,FALSE)</formula>
    </cfRule>
    <cfRule type="expression" dxfId="18" priority="22">
      <formula>IF(AND(AU370&lt;0, RIGHT(TEXT(AU370,"0.#"),1)="."),TRUE,FALSE)</formula>
    </cfRule>
  </conditionalFormatting>
  <conditionalFormatting sqref="AK369">
    <cfRule type="expression" dxfId="17" priority="17">
      <formula>IF(RIGHT(TEXT(AK369,"0.#"),1)=".",FALSE,TRUE)</formula>
    </cfRule>
    <cfRule type="expression" dxfId="16" priority="18">
      <formula>IF(RIGHT(TEXT(AK369,"0.#"),1)=".",TRUE,FALSE)</formula>
    </cfRule>
  </conditionalFormatting>
  <conditionalFormatting sqref="AU369:AX369">
    <cfRule type="expression" dxfId="15" priority="13">
      <formula>IF(AND(AU369&gt;=0, RIGHT(TEXT(AU369,"0.#"),1)&lt;&gt;"."),TRUE,FALSE)</formula>
    </cfRule>
    <cfRule type="expression" dxfId="14" priority="14">
      <formula>IF(AND(AU369&gt;=0, RIGHT(TEXT(AU369,"0.#"),1)="."),TRUE,FALSE)</formula>
    </cfRule>
    <cfRule type="expression" dxfId="13" priority="15">
      <formula>IF(AND(AU369&lt;0, RIGHT(TEXT(AU369,"0.#"),1)&lt;&gt;"."),TRUE,FALSE)</formula>
    </cfRule>
    <cfRule type="expression" dxfId="12" priority="16">
      <formula>IF(AND(AU369&lt;0, RIGHT(TEXT(AU369,"0.#"),1)="."),TRUE,FALSE)</formula>
    </cfRule>
  </conditionalFormatting>
  <conditionalFormatting sqref="AK381">
    <cfRule type="expression" dxfId="11" priority="11">
      <formula>IF(RIGHT(TEXT(AK381,"0.#"),1)=".",FALSE,TRUE)</formula>
    </cfRule>
    <cfRule type="expression" dxfId="10" priority="12">
      <formula>IF(RIGHT(TEXT(AK381,"0.#"),1)=".",TRUE,FALSE)</formula>
    </cfRule>
  </conditionalFormatting>
  <conditionalFormatting sqref="AU381:AX381">
    <cfRule type="expression" dxfId="9" priority="7">
      <formula>IF(AND(AU381&gt;=0, RIGHT(TEXT(AU381,"0.#"),1)&lt;&gt;"."),TRUE,FALSE)</formula>
    </cfRule>
    <cfRule type="expression" dxfId="8" priority="8">
      <formula>IF(AND(AU381&gt;=0, RIGHT(TEXT(AU381,"0.#"),1)="."),TRUE,FALSE)</formula>
    </cfRule>
    <cfRule type="expression" dxfId="7" priority="9">
      <formula>IF(AND(AU381&lt;0, RIGHT(TEXT(AU381,"0.#"),1)&lt;&gt;"."),TRUE,FALSE)</formula>
    </cfRule>
    <cfRule type="expression" dxfId="6" priority="10">
      <formula>IF(AND(AU381&lt;0, RIGHT(TEXT(AU381,"0.#"),1)="."),TRUE,FALSE)</formula>
    </cfRule>
  </conditionalFormatting>
  <conditionalFormatting sqref="AK411">
    <cfRule type="expression" dxfId="5" priority="5">
      <formula>IF(RIGHT(TEXT(AK411,"0.#"),1)=".",FALSE,TRUE)</formula>
    </cfRule>
    <cfRule type="expression" dxfId="4" priority="6">
      <formula>IF(RIGHT(TEXT(AK411,"0.#"),1)=".",TRUE,FALSE)</formula>
    </cfRule>
  </conditionalFormatting>
  <conditionalFormatting sqref="AU411:AX412">
    <cfRule type="expression" dxfId="3" priority="1">
      <formula>IF(AND(AU411&gt;=0, RIGHT(TEXT(AU411,"0.#"),1)&lt;&gt;"."),TRUE,FALSE)</formula>
    </cfRule>
    <cfRule type="expression" dxfId="2" priority="2">
      <formula>IF(AND(AU411&gt;=0, RIGHT(TEXT(AU411,"0.#"),1)="."),TRUE,FALSE)</formula>
    </cfRule>
    <cfRule type="expression" dxfId="1" priority="3">
      <formula>IF(AND(AU411&lt;0, RIGHT(TEXT(AU411,"0.#"),1)&lt;&gt;"."),TRUE,FALSE)</formula>
    </cfRule>
    <cfRule type="expression" dxfId="0" priority="4">
      <formula>IF(AND(AU411&lt;0, RIGHT(TEXT(AU411,"0.#"),1)="."),TRUE,FALSE)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49" man="1"/>
    <brk id="397"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45</xdr:row>
                    <xdr:rowOff>47625</xdr:rowOff>
                  </from>
                  <to>
                    <xdr:col>47</xdr:col>
                    <xdr:colOff>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0</xdr:rowOff>
                  </from>
                  <to>
                    <xdr:col>44</xdr:col>
                    <xdr:colOff>66675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496</xdr:row>
                    <xdr:rowOff>28575</xdr:rowOff>
                  </from>
                  <to>
                    <xdr:col>44</xdr:col>
                    <xdr:colOff>66675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374</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C25" sqref="C25"/>
    </sheetView>
  </sheetViews>
  <sheetFormatPr defaultRowHeight="13.5" x14ac:dyDescent="0.15"/>
  <cols>
    <col min="1" max="1" width="23.375" customWidth="1"/>
    <col min="2" max="3" width="15.25" bestFit="1" customWidth="1"/>
    <col min="4" max="4" width="12.875" bestFit="1" customWidth="1"/>
  </cols>
  <sheetData>
    <row r="1" spans="1:4" x14ac:dyDescent="0.15">
      <c r="A1" t="s">
        <v>549</v>
      </c>
      <c r="D1" s="67" t="s">
        <v>573</v>
      </c>
    </row>
    <row r="3" spans="1:4" s="18" customFormat="1" x14ac:dyDescent="0.15">
      <c r="A3" s="63" t="s">
        <v>550</v>
      </c>
      <c r="B3" s="63" t="s">
        <v>76</v>
      </c>
      <c r="C3" s="63" t="s">
        <v>551</v>
      </c>
      <c r="D3" s="63" t="s">
        <v>29</v>
      </c>
    </row>
    <row r="4" spans="1:4" ht="21.75" customHeight="1" x14ac:dyDescent="0.15">
      <c r="A4" s="62" t="s">
        <v>552</v>
      </c>
      <c r="B4" s="62">
        <v>282</v>
      </c>
      <c r="C4" s="62">
        <v>321</v>
      </c>
      <c r="D4" s="64"/>
    </row>
    <row r="5" spans="1:4" ht="21.75" customHeight="1" x14ac:dyDescent="0.15">
      <c r="A5" s="62" t="s">
        <v>553</v>
      </c>
      <c r="B5" s="62">
        <v>249</v>
      </c>
      <c r="C5" s="62">
        <v>241</v>
      </c>
      <c r="D5" s="65"/>
    </row>
    <row r="6" spans="1:4" ht="21.75" customHeight="1" x14ac:dyDescent="0.15">
      <c r="A6" s="62" t="s">
        <v>554</v>
      </c>
      <c r="B6" s="62">
        <v>247</v>
      </c>
      <c r="C6" s="62">
        <v>265</v>
      </c>
      <c r="D6" s="65"/>
    </row>
    <row r="7" spans="1:4" ht="21.75" customHeight="1" x14ac:dyDescent="0.15">
      <c r="A7" s="62" t="s">
        <v>555</v>
      </c>
      <c r="B7" s="62">
        <v>233</v>
      </c>
      <c r="C7" s="62">
        <v>298</v>
      </c>
      <c r="D7" s="65"/>
    </row>
    <row r="8" spans="1:4" ht="21.75" customHeight="1" x14ac:dyDescent="0.15">
      <c r="A8" s="62" t="s">
        <v>556</v>
      </c>
      <c r="B8" s="62">
        <v>214</v>
      </c>
      <c r="C8" s="62">
        <v>289</v>
      </c>
      <c r="D8" s="65"/>
    </row>
    <row r="9" spans="1:4" ht="21.75" customHeight="1" x14ac:dyDescent="0.15">
      <c r="A9" s="62" t="s">
        <v>557</v>
      </c>
      <c r="B9" s="62">
        <v>159</v>
      </c>
      <c r="C9" s="62">
        <v>187</v>
      </c>
      <c r="D9" s="65"/>
    </row>
    <row r="10" spans="1:4" ht="21.75" customHeight="1" x14ac:dyDescent="0.15">
      <c r="A10" s="62" t="s">
        <v>558</v>
      </c>
      <c r="B10" s="62">
        <v>150</v>
      </c>
      <c r="C10" s="62">
        <v>162</v>
      </c>
      <c r="D10" s="65"/>
    </row>
    <row r="11" spans="1:4" ht="21.75" customHeight="1" x14ac:dyDescent="0.15">
      <c r="A11" s="62" t="s">
        <v>559</v>
      </c>
      <c r="B11" s="62">
        <v>69</v>
      </c>
      <c r="C11" s="62">
        <v>88</v>
      </c>
      <c r="D11" s="65"/>
    </row>
    <row r="12" spans="1:4" ht="21.75" customHeight="1" x14ac:dyDescent="0.15">
      <c r="A12" s="62" t="s">
        <v>560</v>
      </c>
      <c r="B12" s="62">
        <v>50</v>
      </c>
      <c r="C12" s="62">
        <v>49</v>
      </c>
      <c r="D12" s="65"/>
    </row>
    <row r="13" spans="1:4" ht="21.75" customHeight="1" x14ac:dyDescent="0.15">
      <c r="A13" s="62" t="s">
        <v>561</v>
      </c>
      <c r="B13" s="62">
        <v>21</v>
      </c>
      <c r="C13" s="62">
        <v>24</v>
      </c>
      <c r="D13" s="65"/>
    </row>
    <row r="14" spans="1:4" ht="21.75" customHeight="1" x14ac:dyDescent="0.15">
      <c r="A14" s="62" t="s">
        <v>562</v>
      </c>
      <c r="B14" s="62">
        <v>11</v>
      </c>
      <c r="C14" s="62">
        <v>11</v>
      </c>
      <c r="D14" s="65"/>
    </row>
    <row r="15" spans="1:4" ht="21.75" customHeight="1" x14ac:dyDescent="0.15">
      <c r="A15" s="62" t="s">
        <v>563</v>
      </c>
      <c r="B15" s="62">
        <v>10</v>
      </c>
      <c r="C15" s="62">
        <v>10</v>
      </c>
      <c r="D15" s="65"/>
    </row>
    <row r="16" spans="1:4" ht="21.75" customHeight="1" x14ac:dyDescent="0.15">
      <c r="A16" s="62" t="s">
        <v>564</v>
      </c>
      <c r="B16" s="62">
        <v>8</v>
      </c>
      <c r="C16" s="62">
        <v>8</v>
      </c>
      <c r="D16" s="65"/>
    </row>
    <row r="17" spans="1:4" ht="21.75" customHeight="1" x14ac:dyDescent="0.15">
      <c r="A17" s="62" t="s">
        <v>565</v>
      </c>
      <c r="B17" s="62">
        <v>4</v>
      </c>
      <c r="C17" s="62">
        <v>4</v>
      </c>
      <c r="D17" s="65"/>
    </row>
    <row r="18" spans="1:4" ht="21.75" customHeight="1" x14ac:dyDescent="0.15">
      <c r="A18" s="62" t="s">
        <v>566</v>
      </c>
      <c r="B18" s="62">
        <v>1</v>
      </c>
      <c r="C18" s="62">
        <v>2</v>
      </c>
      <c r="D18" s="65"/>
    </row>
    <row r="19" spans="1:4" ht="21.75" customHeight="1" x14ac:dyDescent="0.15">
      <c r="A19" s="62" t="s">
        <v>567</v>
      </c>
      <c r="B19" s="62">
        <v>0.4</v>
      </c>
      <c r="C19" s="62">
        <v>0.4</v>
      </c>
      <c r="D19" s="65"/>
    </row>
    <row r="20" spans="1:4" ht="21.75" customHeight="1" x14ac:dyDescent="0.15">
      <c r="A20" s="62" t="s">
        <v>568</v>
      </c>
      <c r="B20" s="62">
        <v>0.3</v>
      </c>
      <c r="C20" s="62">
        <v>0.3</v>
      </c>
      <c r="D20" s="65"/>
    </row>
    <row r="21" spans="1:4" ht="21.75" customHeight="1" x14ac:dyDescent="0.15">
      <c r="A21" s="62" t="s">
        <v>569</v>
      </c>
      <c r="B21" s="62">
        <v>0.1</v>
      </c>
      <c r="C21" s="62">
        <v>0.1</v>
      </c>
      <c r="D21" s="65"/>
    </row>
    <row r="22" spans="1:4" ht="21.75" customHeight="1" x14ac:dyDescent="0.15">
      <c r="A22" s="62" t="s">
        <v>570</v>
      </c>
      <c r="B22" s="62">
        <v>0.1</v>
      </c>
      <c r="C22" s="62">
        <v>0.1</v>
      </c>
      <c r="D22" s="65"/>
    </row>
    <row r="23" spans="1:4" ht="21.75" customHeight="1" x14ac:dyDescent="0.15">
      <c r="A23" s="62" t="s">
        <v>576</v>
      </c>
      <c r="B23" s="62">
        <v>0</v>
      </c>
      <c r="C23" s="62">
        <v>188</v>
      </c>
      <c r="D23" s="65"/>
    </row>
    <row r="24" spans="1:4" ht="21.75" customHeight="1" x14ac:dyDescent="0.15">
      <c r="A24" s="63" t="s">
        <v>22</v>
      </c>
      <c r="B24" s="68">
        <f>SUM(B4:B23)</f>
        <v>1708.8999999999999</v>
      </c>
      <c r="C24" s="68">
        <f>SUM(C4:C23)</f>
        <v>2147.8999999999996</v>
      </c>
      <c r="D24" s="66"/>
    </row>
  </sheetData>
  <phoneticPr fontId="5"/>
  <pageMargins left="1.1299999999999999"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2015-08-18T06:02:39Z</cp:lastPrinted>
  <dcterms:created xsi:type="dcterms:W3CDTF">2012-03-13T00:50:25Z</dcterms:created>
  <dcterms:modified xsi:type="dcterms:W3CDTF">2015-09-01T12:19:42Z</dcterms:modified>
</cp:coreProperties>
</file>