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国交省\"/>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<sst xmlns="http://schemas.openxmlformats.org/spreadsheetml/2006/main" count="757" uniqueCount="467">
  <si>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</si>
  <si>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</si>
  <si>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</si>
  <si>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</si>
  <si>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</si>
  <si>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</si>
  <si>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</si>
  <si>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</si>
  <si>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</si>
  <si>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</si>
  <si>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</si>
  <si>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</si>
  <si>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</si>
  <si>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</si>
  <si>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</si>
  <si>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</si>
  <si>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</si>
  <si>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</si>
  <si>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</si>
  <si>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</si>
  <si>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</si>
  <si>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</si>
  <si>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</si>
  <si>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</si>
  <si>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</si>
  <si>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</si>
  <si>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</si>
  <si>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</si>
  <si>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</si>
  <si>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</si>
  <si>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</si>
  <si>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</si>
  <si>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</si>
  <si>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</si>
  <si>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</si>
  <si>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</si>
  <si>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</si>
  <si>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</si>
  <si>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</si>
  <si>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</si>
  <si>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</si>
  <si>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</si>
  <si>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</si>
  <si>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</si>
  <si>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</si>
  <si>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</si>
  <si>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</si>
  <si>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</si>
  <si>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</si>
  <si>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</si>
  <si>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</si>
  <si>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</si>
  <si>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</si>
  <si>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</si>
  <si>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</si>
  <si>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</si>
  <si>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</si>
  <si>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</si>
  <si>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</si>
  <si>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</si>
  <si>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</si>
  <si>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</si>
  <si>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</si>
  <si>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</si>
  <si>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</si>
  <si>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</si>
  <si>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</si>
  <si>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</si>
  <si>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</si>
  <si>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</si>
  <si>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</si>
  <si>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</si>
  <si>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</si>
  <si>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</si>
  <si>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</si>
  <si>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</si>
  <si>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</si>
  <si>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</si>
  <si>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</si>
  <si>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</si>
  <si>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</si>
  <si>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</si>
  <si>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</si>
  <si>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</si>
  <si>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</si>
  <si>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</si>
  <si>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</si>
  <si>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</si>
  <si>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</si>
  <si>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</si>
  <si>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</si>
  <si>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</si>
  <si>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</si>
  <si>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</si>
  <si>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</si>
  <si>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</si>
  <si>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</si>
  <si>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</si>
  <si>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</si>
  <si>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</si>
  <si>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</si>
  <si>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</si>
  <si>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</si>
  <si>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</si>
  <si>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</si>
  <si>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</si>
  <si>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</si>
  <si>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</si>
  <si>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</si>
  <si>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</si>
  <si>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</si>
  <si>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</si>
  <si>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</si>
  <si>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</si>
  <si>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</si>
  <si>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</si>
  <si>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</si>
  <si>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</si>
  <si>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</si>
  <si>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</si>
  <si>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</si>
  <si>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</si>
  <si>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</si>
  <si>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</si>
  <si>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</si>
  <si>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</si>
  <si>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</si>
  <si>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</si>
  <si>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</si>
  <si>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</si>
  <si>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</si>
  <si>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</si>
  <si>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</si>
  <si>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</si>
  <si>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</si>
  <si>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</si>
  <si>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</si>
  <si>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</si>
  <si>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</si>
  <si>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</si>
  <si>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</si>
  <si>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</si>
  <si>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</si>
  <si>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</si>
  <si>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</si>
  <si>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</si>
  <si>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</si>
  <si>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</si>
  <si>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</si>
  <si>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</si>
  <si>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</si>
  <si>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</si>
  <si>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</si>
  <si>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</si>
  <si>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</si>
  <si>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</si>
  <si>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</si>
  <si>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</si>
  <si>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</si>
  <si>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</si>
  <si>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</si>
  <si>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</si>
  <si>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</si>
  <si>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</si>
  <si>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</si>
  <si>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</si>
  <si>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</si>
  <si>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</si>
  <si>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</si>
  <si>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</si>
  <si>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</si>
  <si>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</si>
  <si>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</si>
  <si>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</si>
  <si>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</si>
  <si>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</si>
  <si>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</si>
  <si>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</si>
  <si>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</si>
  <si>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</si>
  <si>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</si>
  <si>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</si>
  <si>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</si>
  <si>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</si>
  <si>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</si>
  <si>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</si>
  <si>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</si>
  <si>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</si>
  <si>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</si>
  <si>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</si>
  <si>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</si>
  <si>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</si>
  <si>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</si>
  <si>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</si>
  <si>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</si>
  <si>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</si>
  <si>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</si>
  <si>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</si>
  <si>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</si>
  <si>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</si>
  <si>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</si>
  <si>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</si>
  <si>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</si>
  <si>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</si>
  <si>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</si>
  <si>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</si>
  <si>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</si>
  <si>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</si>
  <si>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</si>
  <si>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</si>
  <si>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</si>
  <si>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</si>
  <si>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</si>
  <si>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</si>
  <si>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</si>
  <si>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</si>
  <si>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</si>
  <si>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</si>
  <si>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</si>
  <si>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</si>
  <si>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</si>
  <si>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</si>
  <si>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</si>
  <si>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</si>
  <si>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</si>
  <si>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</si>
  <si>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</si>
  <si>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</si>
  <si>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</si>
  <si>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</si>
  <si>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</si>
  <si>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</si>
  <si>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</si>
  <si>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</si>
  <si>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</si>
  <si>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</si>
  <si>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</si>
  <si>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</si>
  <si>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</si>
  <si>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</si>
  <si>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</si>
  <si>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</si>
  <si>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</si>
  <si>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</si>
  <si>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</si>
  <si>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</si>
  <si>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</si>
  <si>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</si>
  <si>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</si>
  <si>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</si>
  <si>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</si>
  <si>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</si>
  <si>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</si>
  <si>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</si>
  <si>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</si>
  <si>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</si>
  <si>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</si>
  <si>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</si>
  <si>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</si>
  <si>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</si>
  <si>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</si>
  <si>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</si>
  <si>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</si>
  <si>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</si>
  <si>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</si>
  <si>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</si>
  <si>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</si>
  <si>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</si>
  <si>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</si>
  <si>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</si>
  <si>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</si>
  <si>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</si>
  <si>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</si>
  <si>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</si>
  <si>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</si>
  <si>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</si>
  <si>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</si>
  <si>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</si>
  <si>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</si>
  <si>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</si>
  <si>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</si>
  <si>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</si>
  <si>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</si>
  <si>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</si>
  <si>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</si>
  <si>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</si>
  <si>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</si>
  <si>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</si>
  <si>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</si>
  <si>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</si>
  <si>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</si>
  <si>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</si>
  <si>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</si>
  <si>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</si>
  <si>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</si>
  <si>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</si>
  <si>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</si>
  <si>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</si>
  <si>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</si>
  <si>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</si>
  <si>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</si>
  <si>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</si>
  <si>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</si>
  <si>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</si>
  <si>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</si>
  <si>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</si>
  <si>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</si>
  <si>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</si>
  <si>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</si>
  <si>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</si>
  <si>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</si>
  <si>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</si>
  <si>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</si>
  <si>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</si>
  <si>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</si>
  <si>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</si>
  <si>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</si>
  <si>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</si>
  <si>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</si>
  <si>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</si>
  <si>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</si>
  <si>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</si>
  <si>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</si>
  <si>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</si>
  <si>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</si>
  <si>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</si>
  <si>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</si>
  <si>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</si>
  <si>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</si>
  <si>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</si>
  <si>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</si>
  <si>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</si>
  <si>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</si>
  <si>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</si>
  <si>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</si>
  <si>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</si>
  <si>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</si>
  <si>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</si>
  <si>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</si>
  <si>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</si>
  <si>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</si>
  <si>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</si>
  <si>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</si>
  <si>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</si>
  <si>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</si>
  <si>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</si>
  <si>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</si>
  <si>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</si>
  <si>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</si>
  <si>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</si>
  <si>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</si>
  <si>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</si>
  <si>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</si>
  <si>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</si>
  <si>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</si>
  <si>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</si>
  <si>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</si>
  <si>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</si>
  <si>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</si>
  <si>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</si>
  <si>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</si>
  <si>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</si>
  <si>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</si>
  <si>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</si>
  <si>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</si>
  <si>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</si>
  <si>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</si>
  <si>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</si>
  <si>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</si>
  <si>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</si>
  <si>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</si>
  <si>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</si>
  <si>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</si>
  <si>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</si>
  <si>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</si>
  <si>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</si>
  <si>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</si>
  <si>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</si>
  <si>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</si>
  <si>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</si>
  <si>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</si>
  <si>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</si>
  <si>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百万円</t>
    <rPh sb="0" eb="1">
      <t>ヒャク</t>
    </rPh>
    <rPh sb="1" eb="3">
      <t>マンエン</t>
    </rPh>
    <phoneticPr fontId="5"/>
  </si>
  <si>
    <t>計画課
技術企画課技術監理室</t>
    <rPh sb="0" eb="3">
      <t>ケイカクカ</t>
    </rPh>
    <rPh sb="4" eb="6">
      <t>ギジュツ</t>
    </rPh>
    <rPh sb="6" eb="9">
      <t>キカクカ</t>
    </rPh>
    <rPh sb="9" eb="11">
      <t>ギジュツ</t>
    </rPh>
    <rPh sb="11" eb="13">
      <t>カンリ</t>
    </rPh>
    <rPh sb="13" eb="14">
      <t>シツ</t>
    </rPh>
    <phoneticPr fontId="5"/>
  </si>
  <si>
    <t xml:space="preserve"> 課長　宮崎 祥一
 室長　遠藤 仁彦</t>
    <rPh sb="1" eb="3">
      <t>カチョウ</t>
    </rPh>
    <rPh sb="4" eb="6">
      <t>ミヤザキ</t>
    </rPh>
    <rPh sb="7" eb="9">
      <t>ショウイチ</t>
    </rPh>
    <rPh sb="11" eb="13">
      <t>シツチョウ</t>
    </rPh>
    <rPh sb="14" eb="16">
      <t>エンドウ</t>
    </rPh>
    <rPh sb="17" eb="18">
      <t>ジン</t>
    </rPh>
    <rPh sb="18" eb="19">
      <t>ヒコ</t>
    </rPh>
    <phoneticPr fontId="5"/>
  </si>
  <si>
    <t>－</t>
    <phoneticPr fontId="5"/>
  </si>
  <si>
    <t>-</t>
  </si>
  <si>
    <t>国又は自治体主催の技術委員会への派遣人数（延べ）</t>
    <phoneticPr fontId="5"/>
  </si>
  <si>
    <t>出願した特許件数</t>
    <phoneticPr fontId="5"/>
  </si>
  <si>
    <t>人</t>
    <rPh sb="0" eb="1">
      <t>ヒト</t>
    </rPh>
    <phoneticPr fontId="5"/>
  </si>
  <si>
    <t>件</t>
    <rPh sb="0" eb="1">
      <t>ケン</t>
    </rPh>
    <phoneticPr fontId="5"/>
  </si>
  <si>
    <t>港湾空港技術研究所報告・港湾空港技術研究所資料の刊行</t>
    <phoneticPr fontId="5"/>
  </si>
  <si>
    <t>回</t>
    <rPh sb="0" eb="1">
      <t>カイ</t>
    </rPh>
    <phoneticPr fontId="5"/>
  </si>
  <si>
    <t>百万円/団体</t>
    <rPh sb="0" eb="1">
      <t>ヒャク</t>
    </rPh>
    <rPh sb="1" eb="3">
      <t>マンエン</t>
    </rPh>
    <rPh sb="4" eb="6">
      <t>ダンタイ</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</si>
  <si>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5"/>
  </si>
  <si>
    <t>-</t>
    <phoneticPr fontId="5"/>
  </si>
  <si>
    <t>149/1</t>
  </si>
  <si>
    <t>155/1</t>
  </si>
  <si>
    <t>国土交通省</t>
  </si>
  <si>
    <t>-</t>
    <phoneticPr fontId="5"/>
  </si>
  <si>
    <t>‐</t>
  </si>
  <si>
    <t>190/1</t>
    <phoneticPr fontId="5"/>
  </si>
  <si>
    <t>港湾整備事業等に適用された研究成果の件数</t>
    <rPh sb="19" eb="20">
      <t>スウ</t>
    </rPh>
    <phoneticPr fontId="5"/>
  </si>
  <si>
    <t>国立研究開発法人港湾空港技術研究所施設整備費補助金</t>
    <rPh sb="0" eb="2">
      <t>コクリツ</t>
    </rPh>
    <rPh sb="2" eb="4">
      <t>ケンキュウ</t>
    </rPh>
    <rPh sb="4" eb="6">
      <t>カイハツ</t>
    </rPh>
    <phoneticPr fontId="5"/>
  </si>
  <si>
    <t>A.国立研究開発法人　港湾空港技術研究所</t>
    <phoneticPr fontId="5"/>
  </si>
  <si>
    <t>施設整備費</t>
    <rPh sb="0" eb="2">
      <t>シセツ</t>
    </rPh>
    <rPh sb="2" eb="5">
      <t>セイビヒ</t>
    </rPh>
    <phoneticPr fontId="5"/>
  </si>
  <si>
    <t>設備改修、設備購入等</t>
    <rPh sb="0" eb="2">
      <t>セツビ</t>
    </rPh>
    <rPh sb="2" eb="4">
      <t>カイシュウ</t>
    </rPh>
    <rPh sb="5" eb="7">
      <t>セツビ</t>
    </rPh>
    <rPh sb="7" eb="9">
      <t>コウニュウ</t>
    </rPh>
    <rPh sb="9" eb="10">
      <t>トウ</t>
    </rPh>
    <phoneticPr fontId="5"/>
  </si>
  <si>
    <t>B.東亜建設工業㈱</t>
    <rPh sb="2" eb="4">
      <t>トウア</t>
    </rPh>
    <rPh sb="4" eb="6">
      <t>ケンセツ</t>
    </rPh>
    <rPh sb="6" eb="8">
      <t>コウギョウ</t>
    </rPh>
    <phoneticPr fontId="5"/>
  </si>
  <si>
    <t>直接工事費</t>
    <rPh sb="0" eb="2">
      <t>チョクセツ</t>
    </rPh>
    <rPh sb="2" eb="5">
      <t>コウジヒ</t>
    </rPh>
    <phoneticPr fontId="5"/>
  </si>
  <si>
    <t>施設の改修</t>
    <rPh sb="0" eb="2">
      <t>シセツ</t>
    </rPh>
    <rPh sb="3" eb="5">
      <t>カイシュウ</t>
    </rPh>
    <phoneticPr fontId="5"/>
  </si>
  <si>
    <t>間接費</t>
    <rPh sb="0" eb="3">
      <t>カンセツヒ</t>
    </rPh>
    <phoneticPr fontId="5"/>
  </si>
  <si>
    <t>共通仮設費、現場管理費、一般管理費等</t>
    <rPh sb="0" eb="2">
      <t>キョウツウ</t>
    </rPh>
    <rPh sb="2" eb="4">
      <t>カセツ</t>
    </rPh>
    <rPh sb="4" eb="5">
      <t>ヒ</t>
    </rPh>
    <rPh sb="6" eb="8">
      <t>ゲンバ</t>
    </rPh>
    <rPh sb="8" eb="10">
      <t>カンリ</t>
    </rPh>
    <rPh sb="10" eb="11">
      <t>ヒ</t>
    </rPh>
    <rPh sb="12" eb="14">
      <t>イッパン</t>
    </rPh>
    <rPh sb="14" eb="17">
      <t>カンリヒ</t>
    </rPh>
    <rPh sb="17" eb="18">
      <t>トウ</t>
    </rPh>
    <phoneticPr fontId="5"/>
  </si>
  <si>
    <t>国立研究開発法人　港湾空港技術研究所</t>
    <phoneticPr fontId="5"/>
  </si>
  <si>
    <t>港湾及び空港の整備等に関する調査、研究及び技術の開発等を実施する。</t>
    <phoneticPr fontId="5"/>
  </si>
  <si>
    <t>－</t>
    <phoneticPr fontId="5"/>
  </si>
  <si>
    <t>-</t>
    <phoneticPr fontId="5"/>
  </si>
  <si>
    <t>東亜建設工業㈱</t>
    <rPh sb="0" eb="2">
      <t>トウア</t>
    </rPh>
    <rPh sb="2" eb="4">
      <t>ケンセツ</t>
    </rPh>
    <rPh sb="4" eb="6">
      <t>コウギョウ</t>
    </rPh>
    <phoneticPr fontId="5"/>
  </si>
  <si>
    <t>長期暴露試験施設の改修</t>
    <rPh sb="0" eb="2">
      <t>チョウキ</t>
    </rPh>
    <rPh sb="2" eb="4">
      <t>バクロ</t>
    </rPh>
    <rPh sb="4" eb="6">
      <t>シケン</t>
    </rPh>
    <rPh sb="6" eb="8">
      <t>シセツ</t>
    </rPh>
    <rPh sb="9" eb="11">
      <t>カイシュウ</t>
    </rPh>
    <phoneticPr fontId="5"/>
  </si>
  <si>
    <t>2
不落随契</t>
    <rPh sb="2" eb="3">
      <t>フ</t>
    </rPh>
    <rPh sb="3" eb="4">
      <t>ラク</t>
    </rPh>
    <rPh sb="4" eb="6">
      <t>ズイケイ</t>
    </rPh>
    <phoneticPr fontId="5"/>
  </si>
  <si>
    <t>コムスキャンテクノ㈱</t>
    <phoneticPr fontId="5"/>
  </si>
  <si>
    <t>Ｘ線ＣＴ装置本体購入</t>
    <rPh sb="1" eb="2">
      <t>セン</t>
    </rPh>
    <rPh sb="4" eb="6">
      <t>ソウチ</t>
    </rPh>
    <rPh sb="6" eb="8">
      <t>ホンタイ</t>
    </rPh>
    <rPh sb="8" eb="10">
      <t>コウニュウ</t>
    </rPh>
    <phoneticPr fontId="5"/>
  </si>
  <si>
    <t>ﾃﾞｰﾀ処理ｿﾌﾄ他購入</t>
    <phoneticPr fontId="5"/>
  </si>
  <si>
    <t>画像解析ｿﾌﾄ購入</t>
    <phoneticPr fontId="5"/>
  </si>
  <si>
    <t>X線管用消耗品他購入</t>
    <phoneticPr fontId="5"/>
  </si>
  <si>
    <t>日本電子㈱東京支店</t>
    <rPh sb="0" eb="2">
      <t>ニホン</t>
    </rPh>
    <rPh sb="2" eb="4">
      <t>デンシ</t>
    </rPh>
    <rPh sb="5" eb="7">
      <t>トウキョウ</t>
    </rPh>
    <rPh sb="7" eb="9">
      <t>シテン</t>
    </rPh>
    <phoneticPr fontId="5"/>
  </si>
  <si>
    <t>走査電子顕微鏡購入（Ｘ線ＣＴ装置附帯設備）</t>
    <phoneticPr fontId="5"/>
  </si>
  <si>
    <t>ポ－トコンサルタント</t>
    <phoneticPr fontId="5"/>
  </si>
  <si>
    <t>長期暴露試験施設の改修の設計（水槽）</t>
    <rPh sb="12" eb="14">
      <t>セッケイ</t>
    </rPh>
    <rPh sb="15" eb="17">
      <t>スイソウ</t>
    </rPh>
    <phoneticPr fontId="5"/>
  </si>
  <si>
    <t>㈱松見科学計測</t>
    <rPh sb="1" eb="3">
      <t>マツミ</t>
    </rPh>
    <rPh sb="3" eb="5">
      <t>カガク</t>
    </rPh>
    <rPh sb="5" eb="7">
      <t>ケイソク</t>
    </rPh>
    <phoneticPr fontId="5"/>
  </si>
  <si>
    <t>ポロシメ－タ－購入（Ｘ線ＣＴ装置附帯設備で細孔分布を測定）</t>
    <rPh sb="7" eb="9">
      <t>コウニュウ</t>
    </rPh>
    <phoneticPr fontId="5"/>
  </si>
  <si>
    <t>㈱キ－エンス</t>
    <phoneticPr fontId="5"/>
  </si>
  <si>
    <t>３次元積層造形装置購入</t>
    <phoneticPr fontId="5"/>
  </si>
  <si>
    <t>㈱綜企画設計</t>
    <phoneticPr fontId="5"/>
  </si>
  <si>
    <t>長期暴露試験施設の施工管理業務（分析室）</t>
    <rPh sb="9" eb="11">
      <t>セコウ</t>
    </rPh>
    <rPh sb="11" eb="13">
      <t>カンリ</t>
    </rPh>
    <rPh sb="13" eb="15">
      <t>ギョウム</t>
    </rPh>
    <rPh sb="16" eb="19">
      <t>ブンセキシツ</t>
    </rPh>
    <phoneticPr fontId="5"/>
  </si>
  <si>
    <t>長期暴露試験施設の改修の設計（分析室）</t>
    <rPh sb="12" eb="14">
      <t>セッケイ</t>
    </rPh>
    <rPh sb="15" eb="18">
      <t>ブンセキシツ</t>
    </rPh>
    <phoneticPr fontId="5"/>
  </si>
  <si>
    <t>改修前の長期暴露試験施設の資料等廃棄や試験体の移設業務</t>
    <rPh sb="0" eb="2">
      <t>カイシュウ</t>
    </rPh>
    <rPh sb="2" eb="3">
      <t>マエ</t>
    </rPh>
    <rPh sb="4" eb="6">
      <t>チョウキ</t>
    </rPh>
    <rPh sb="6" eb="8">
      <t>バクロ</t>
    </rPh>
    <rPh sb="8" eb="10">
      <t>シケン</t>
    </rPh>
    <rPh sb="10" eb="12">
      <t>シセツ</t>
    </rPh>
    <rPh sb="19" eb="21">
      <t>シケン</t>
    </rPh>
    <rPh sb="21" eb="22">
      <t>タイ</t>
    </rPh>
    <phoneticPr fontId="5"/>
  </si>
  <si>
    <t>荏産ｴﾝｼﾞﾆｱﾘﾝｸﾞ㈱</t>
    <phoneticPr fontId="5"/>
  </si>
  <si>
    <t>長期暴露試験施設海水給排水設備設置業務</t>
    <phoneticPr fontId="5"/>
  </si>
  <si>
    <t>木村金属工業㈱</t>
    <phoneticPr fontId="5"/>
  </si>
  <si>
    <t>㈱アルゴグラフィックス</t>
    <phoneticPr fontId="5"/>
  </si>
  <si>
    <t>データ処理装置購入</t>
    <phoneticPr fontId="5"/>
  </si>
  <si>
    <t>国立研究開発法人港湾空港技術研究所法に基づき、平成13年4月1日に設置された港湾空港技術研究所が国土交通大臣の指示した平成23年4月1日から平成28年3月31日までの第3期中期目標を達成するための中期計画に沿って研究を行うために必要な経費に充当する。</t>
    <rPh sb="0" eb="2">
      <t>コクリツ</t>
    </rPh>
    <rPh sb="2" eb="4">
      <t>ケンキュウ</t>
    </rPh>
    <rPh sb="4" eb="6">
      <t>カイハツ</t>
    </rPh>
    <rPh sb="6" eb="8">
      <t>ホウジン</t>
    </rPh>
    <rPh sb="106" eb="108">
      <t>ケンキュウ</t>
    </rPh>
    <phoneticPr fontId="5"/>
  </si>
  <si>
    <t>・引き続き、国土交通政策に基づく港湾及び空港の防災・減災、維持管理等に関する重要性の高い研究を行うための施設を整備する。</t>
    <rPh sb="1" eb="2">
      <t>ヒ</t>
    </rPh>
    <rPh sb="3" eb="4">
      <t>ツヅ</t>
    </rPh>
    <rPh sb="16" eb="18">
      <t>コウワン</t>
    </rPh>
    <rPh sb="47" eb="48">
      <t>オコナ</t>
    </rPh>
    <phoneticPr fontId="5"/>
  </si>
  <si>
    <t>港湾及び空港の防災・減災、維持管理等に関する重要性の高い研究の施設整備を実施している。</t>
    <rPh sb="0" eb="2">
      <t>コウワン</t>
    </rPh>
    <rPh sb="2" eb="3">
      <t>オヨ</t>
    </rPh>
    <rPh sb="4" eb="6">
      <t>クウコウ</t>
    </rPh>
    <rPh sb="7" eb="9">
      <t>ボウサイ</t>
    </rPh>
    <rPh sb="10" eb="12">
      <t>ゲンサイ</t>
    </rPh>
    <rPh sb="13" eb="15">
      <t>イジ</t>
    </rPh>
    <rPh sb="15" eb="17">
      <t>カンリ</t>
    </rPh>
    <rPh sb="17" eb="18">
      <t>トウ</t>
    </rPh>
    <rPh sb="19" eb="20">
      <t>カン</t>
    </rPh>
    <rPh sb="22" eb="25">
      <t>ジュウヨウセイ</t>
    </rPh>
    <rPh sb="26" eb="27">
      <t>タカ</t>
    </rPh>
    <rPh sb="28" eb="30">
      <t>ケンキュウ</t>
    </rPh>
    <rPh sb="31" eb="33">
      <t>シセツ</t>
    </rPh>
    <rPh sb="33" eb="35">
      <t>セイビ</t>
    </rPh>
    <rPh sb="36" eb="38">
      <t>ジッシ</t>
    </rPh>
    <phoneticPr fontId="5"/>
  </si>
  <si>
    <t>国土交通政策に基づき地方自治体や民間での実施になじまないものに限定した研究のための施設整備を実施している。</t>
    <rPh sb="10" eb="12">
      <t>チホウ</t>
    </rPh>
    <rPh sb="12" eb="15">
      <t>ジチタイ</t>
    </rPh>
    <rPh sb="41" eb="43">
      <t>シセツ</t>
    </rPh>
    <rPh sb="43" eb="45">
      <t>セイビ</t>
    </rPh>
    <rPh sb="46" eb="48">
      <t>ジッシ</t>
    </rPh>
    <phoneticPr fontId="5"/>
  </si>
  <si>
    <t>近年多発する自然災害や施設の老朽化に対応するための研究に必要な施設整備を重点的且つ優先的に行い、国土交通政策に反映されている。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0">
      <t>ヒツヨウ</t>
    </rPh>
    <rPh sb="31" eb="33">
      <t>シセツ</t>
    </rPh>
    <rPh sb="33" eb="35">
      <t>セイビ</t>
    </rPh>
    <rPh sb="36" eb="39">
      <t>ジュウテンテキ</t>
    </rPh>
    <rPh sb="39" eb="40">
      <t>カ</t>
    </rPh>
    <rPh sb="41" eb="44">
      <t>ユウセンテキ</t>
    </rPh>
    <rPh sb="45" eb="46">
      <t>オコナ</t>
    </rPh>
    <rPh sb="48" eb="50">
      <t>コクド</t>
    </rPh>
    <rPh sb="50" eb="52">
      <t>コウツウ</t>
    </rPh>
    <rPh sb="52" eb="54">
      <t>セイサク</t>
    </rPh>
    <rPh sb="55" eb="57">
      <t>ハンエイ</t>
    </rPh>
    <phoneticPr fontId="5"/>
  </si>
  <si>
    <t>一般競争入札を原則とし、競争性を確保するとともに、契約の適正性、妥当性等について契約監視委員会で確認している。</t>
    <rPh sb="7" eb="9">
      <t>ゲンソク</t>
    </rPh>
    <phoneticPr fontId="5"/>
  </si>
  <si>
    <t>中期計画に沿って研究を行うために必要な施設整備に充当し、単位当たりコスト縮減に努めている。</t>
    <rPh sb="8" eb="10">
      <t>ケンキュウ</t>
    </rPh>
    <rPh sb="19" eb="21">
      <t>シセツ</t>
    </rPh>
    <rPh sb="21" eb="23">
      <t>セイビ</t>
    </rPh>
    <rPh sb="28" eb="30">
      <t>タンイ</t>
    </rPh>
    <rPh sb="30" eb="31">
      <t>ア</t>
    </rPh>
    <rPh sb="36" eb="38">
      <t>シュクゲン</t>
    </rPh>
    <rPh sb="39" eb="40">
      <t>ツト</t>
    </rPh>
    <phoneticPr fontId="5"/>
  </si>
  <si>
    <t>中期計画に沿って研究等を行うために必要な施設に限定し整備を行っている。</t>
    <rPh sb="0" eb="2">
      <t>チュウキ</t>
    </rPh>
    <rPh sb="2" eb="4">
      <t>ケイカク</t>
    </rPh>
    <rPh sb="5" eb="6">
      <t>ソ</t>
    </rPh>
    <rPh sb="8" eb="10">
      <t>ケンキュウ</t>
    </rPh>
    <rPh sb="10" eb="11">
      <t>トウ</t>
    </rPh>
    <rPh sb="12" eb="13">
      <t>オコナ</t>
    </rPh>
    <rPh sb="17" eb="19">
      <t>ヒツヨウ</t>
    </rPh>
    <rPh sb="20" eb="22">
      <t>シセツ</t>
    </rPh>
    <rPh sb="23" eb="25">
      <t>ゲンテイ</t>
    </rPh>
    <rPh sb="26" eb="28">
      <t>セイビ</t>
    </rPh>
    <rPh sb="29" eb="30">
      <t>オコナ</t>
    </rPh>
    <phoneticPr fontId="5"/>
  </si>
  <si>
    <t>整備する施設は既存施設を改良することでコストを抑制している。</t>
    <rPh sb="0" eb="2">
      <t>セイビ</t>
    </rPh>
    <rPh sb="4" eb="6">
      <t>シセツ</t>
    </rPh>
    <rPh sb="7" eb="9">
      <t>キゾン</t>
    </rPh>
    <rPh sb="9" eb="11">
      <t>シセツ</t>
    </rPh>
    <rPh sb="12" eb="14">
      <t>カイリョウ</t>
    </rPh>
    <rPh sb="23" eb="25">
      <t>ヨクセイ</t>
    </rPh>
    <phoneticPr fontId="5"/>
  </si>
  <si>
    <t>中期計画(5年間)及び年度計画で掲げた目標値を達成する見込みである。</t>
    <rPh sb="0" eb="2">
      <t>チュウキ</t>
    </rPh>
    <rPh sb="2" eb="4">
      <t>ケイカク</t>
    </rPh>
    <rPh sb="6" eb="8">
      <t>ネンカン</t>
    </rPh>
    <rPh sb="9" eb="10">
      <t>オヨ</t>
    </rPh>
    <rPh sb="11" eb="13">
      <t>ネンド</t>
    </rPh>
    <rPh sb="13" eb="15">
      <t>ケイカク</t>
    </rPh>
    <rPh sb="16" eb="17">
      <t>カカ</t>
    </rPh>
    <rPh sb="19" eb="21">
      <t>モクヒョウ</t>
    </rPh>
    <rPh sb="21" eb="22">
      <t>チ</t>
    </rPh>
    <rPh sb="23" eb="25">
      <t>タッセイ</t>
    </rPh>
    <rPh sb="27" eb="29">
      <t>ミコ</t>
    </rPh>
    <phoneticPr fontId="5"/>
  </si>
  <si>
    <t>中期計画(5年間)及び年度計画で掲げた目標値を達成する見込みである。</t>
    <rPh sb="21" eb="22">
      <t>チ</t>
    </rPh>
    <rPh sb="27" eb="29">
      <t>ミコ</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</si>
  <si>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</si>
  <si>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平成23年度から平成27年度までに国等が主催する技術委員会等へ研究者を500人程度派遣する</t>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</si>
  <si>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国立研究開発法人港湾空港技術研究所が実施する、①港湾の整備、利用、保全等に関する研究及び技術の開発、②港湾内の海岸の整備、利用、保全に関する調査及び技術の開発、③空港の整備、保全に関する調査、研究及び技術の開発、④前記に関する技術の指導、成果の普及及び情報の整理、提供などの活動を支援することにより、国際競争力の確保のための基幹的な港湾・空港の整備、高潮・津波などの自然災害から国民の生命や資産を守るための海岸の整備について効率的かつ円滑な推進を図る。</t>
    <rPh sb="206" eb="208">
      <t>セイビ</t>
    </rPh>
    <phoneticPr fontId="5"/>
  </si>
  <si>
    <t>・国立研究開発法人港湾空港技術研究所における施設整備費補助金は、同法人の中期計画（5年間）に基づき、港湾及び空港の整備の効率化等に必要不可欠な、防災・減災、維持管理等に関する重要性の高い研究を実施するための施設整備に充てられており、事業実施上の課題の解決に活用している。
・施設整備費補助金の交付に際しても、研究所からの交付申請を受け、施設の整備スケジュールや費用を精査した上で交付決定を行っている。
・発注については、一般競争を原則とし、厳正な収入支出管理に努め、支出先及び使途の把握を確実に行っている。</t>
    <rPh sb="9" eb="11">
      <t>コウワン</t>
    </rPh>
    <rPh sb="11" eb="13">
      <t>クウコウ</t>
    </rPh>
    <rPh sb="13" eb="15">
      <t>ギジュツ</t>
    </rPh>
    <rPh sb="15" eb="18">
      <t>ケンキュウジョ</t>
    </rPh>
    <rPh sb="22" eb="24">
      <t>シセツ</t>
    </rPh>
    <rPh sb="24" eb="27">
      <t>セイビヒ</t>
    </rPh>
    <rPh sb="27" eb="30">
      <t>ホジョキン</t>
    </rPh>
    <rPh sb="32" eb="33">
      <t>ドウ</t>
    </rPh>
    <rPh sb="33" eb="35">
      <t>ホウジン</t>
    </rPh>
    <rPh sb="46" eb="47">
      <t>モト</t>
    </rPh>
    <rPh sb="105" eb="107">
      <t>セイビ</t>
    </rPh>
    <rPh sb="108" eb="109">
      <t>ア</t>
    </rPh>
    <phoneticPr fontId="5"/>
  </si>
  <si>
    <t>平成23年度から平成27年度までに研究成果を35件程度港湾整備事業等に適用する</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</si>
  <si>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平成23年度から平成27年度までに特許を40件程度出願する</t>
    <rPh sb="8" eb="10">
      <t>ヘイセイ</t>
    </rPh>
    <rPh sb="12" eb="14">
      <t>ネンド</t>
    </rPh>
    <rPh sb="17" eb="19">
      <t>トッキョ</t>
    </rPh>
    <rPh sb="22" eb="23">
      <t>ケン</t>
    </rPh>
    <rPh sb="23" eb="25">
      <t>テイド</t>
    </rPh>
    <rPh sb="25" eb="27">
      <t>シュツガン</t>
    </rPh>
    <phoneticPr fontId="5"/>
  </si>
  <si>
    <t>－</t>
    <phoneticPr fontId="5"/>
  </si>
  <si>
    <t>執行額／団体数　　　　　　　　　　　　　　</t>
    <rPh sb="0" eb="2">
      <t>シッコウ</t>
    </rPh>
    <rPh sb="2" eb="3">
      <t>ガク</t>
    </rPh>
    <rPh sb="4" eb="6">
      <t>ダンタイ</t>
    </rPh>
    <rPh sb="6" eb="7">
      <t>スウ</t>
    </rPh>
    <rPh sb="7" eb="8">
      <t>テイスウ</t>
    </rPh>
    <phoneticPr fontId="5"/>
  </si>
  <si>
    <t>320/1</t>
    <phoneticPr fontId="5"/>
  </si>
  <si>
    <t>引き続き、社会・行政のニーズに応じた研究課題に迅速に対応するための緊急性の高い施設整備を実施するよう努められたい。</t>
    <rPh sb="0" eb="1">
      <t>ヒ</t>
    </rPh>
    <rPh sb="2" eb="3">
      <t>ツヅ</t>
    </rPh>
    <phoneticPr fontId="5"/>
  </si>
  <si>
    <t>・社会・行政のニーズ踏まえ、防災・減災、維持管理等に関する緊急性の高い研究を行うための施設整備を実施する。</t>
    <rPh sb="10" eb="11">
      <t>フ</t>
    </rPh>
    <rPh sb="29" eb="32">
      <t>キンキュウセイ</t>
    </rPh>
    <rPh sb="38" eb="39">
      <t>オコナ</t>
    </rPh>
    <phoneticPr fontId="5"/>
  </si>
  <si>
    <t>執行等改善</t>
  </si>
  <si>
    <t>国立研究開発法人海上・港湾・航空技術研究所施設整備費補助金</t>
    <rPh sb="8" eb="10">
      <t>カイジョウ</t>
    </rPh>
    <rPh sb="11" eb="13">
      <t>コウワン</t>
    </rPh>
    <rPh sb="14" eb="16">
      <t>コウクウ</t>
    </rPh>
    <rPh sb="16" eb="18">
      <t>ギジュツ</t>
    </rPh>
    <rPh sb="18" eb="21">
      <t>ケンキュウショ</t>
    </rPh>
    <rPh sb="21" eb="23">
      <t>シセツ</t>
    </rPh>
    <phoneticPr fontId="5"/>
  </si>
  <si>
    <t>「新しい日本のための優先課題推進枠」295百万円
※新法人「国立研究開発法人海上・港湾・航空技術研究所」として要求しているため、増額となっている。</t>
    <rPh sb="1" eb="2">
      <t>アタラ</t>
    </rPh>
    <rPh sb="4" eb="6">
      <t>ニホン</t>
    </rPh>
    <rPh sb="10" eb="12">
      <t>ユウセン</t>
    </rPh>
    <rPh sb="12" eb="14">
      <t>カダイ</t>
    </rPh>
    <rPh sb="14" eb="16">
      <t>スイシン</t>
    </rPh>
    <rPh sb="16" eb="17">
      <t>ワク</t>
    </rPh>
    <rPh sb="21" eb="23">
      <t>ヒャクマン</t>
    </rPh>
    <rPh sb="23" eb="24">
      <t>エン</t>
    </rPh>
    <rPh sb="27" eb="28">
      <t>シン</t>
    </rPh>
    <rPh sb="28" eb="30">
      <t>ホウジン</t>
    </rPh>
    <rPh sb="31" eb="33">
      <t>コクリツ</t>
    </rPh>
    <rPh sb="33" eb="35">
      <t>ケンキュウ</t>
    </rPh>
    <rPh sb="35" eb="37">
      <t>カイハツ</t>
    </rPh>
    <rPh sb="37" eb="39">
      <t>ホウジン</t>
    </rPh>
    <rPh sb="39" eb="41">
      <t>カイジョウ</t>
    </rPh>
    <rPh sb="42" eb="44">
      <t>コウワン</t>
    </rPh>
    <rPh sb="45" eb="47">
      <t>コウクウ</t>
    </rPh>
    <rPh sb="47" eb="49">
      <t>ギジュツ</t>
    </rPh>
    <rPh sb="49" eb="52">
      <t>ケンキュウショ</t>
    </rPh>
    <rPh sb="56" eb="58">
      <t>ヨウキュウ</t>
    </rPh>
    <rPh sb="65" eb="67">
      <t>ゾウガク</t>
    </rPh>
    <phoneticPr fontId="5"/>
  </si>
  <si>
    <t>「独立行政法人改革等に関する基本的な方針（平成25年12月24日閣議決定）」に基づき、平成２８年度より海上技術安全研究所及び電子航法研究所と統合し、「国立研究開発法人海上・港湾・航空技術研究所」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</si>
</sst>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3" fillId="0" borderId="99" xfId="0" applyFont="1" applyFill="1" applyBorder="1" applyAlignment="1" applyProtection="1">
      <alignment horizontal="center" vertical="top" wrapText="1"/>
      <protection locked="0"/>
    </xf>
    <xf numFmtId="0" fontId="23" fillId="0" borderId="15" xfId="0" applyFont="1" applyFill="1" applyBorder="1" applyAlignment="1" applyProtection="1">
      <alignment horizontal="center" vertical="top" wrapText="1"/>
      <protection locked="0"/>
    </xf>
    <xf numFmtId="0" fontId="23" fillId="0" borderId="16" xfId="0" applyFont="1" applyFill="1" applyBorder="1" applyAlignment="1" applyProtection="1">
      <alignment horizontal="center"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9" fontId="0" fillId="0" borderId="39" xfId="0" applyNumberFormat="1" applyFill="1" applyBorder="1" applyAlignment="1" applyProtection="1">
      <alignment horizontal="center" vertical="center"/>
      <protection locked="0"/>
    </xf>
    <xf numFmtId="9" fontId="3" fillId="0" borderId="39" xfId="0"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23" fillId="0" borderId="96" xfId="0" applyFont="1" applyFill="1" applyBorder="1" applyAlignment="1" applyProtection="1">
      <alignment horizontal="center" vertical="top" wrapText="1"/>
      <protection locked="0"/>
    </xf>
    <xf numFmtId="0" fontId="23" fillId="0" borderId="73" xfId="0" applyFont="1" applyFill="1" applyBorder="1" applyAlignment="1" applyProtection="1">
      <alignment horizontal="center" vertical="top" wrapText="1"/>
      <protection locked="0"/>
    </xf>
    <xf numFmtId="0" fontId="23" fillId="0" borderId="97" xfId="0" applyFont="1" applyFill="1" applyBorder="1" applyAlignment="1" applyProtection="1">
      <alignment horizontal="center" vertical="top" wrapText="1"/>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1" fillId="0" borderId="86" xfId="1"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0" borderId="87" xfId="0"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140</xdr:row>
      <xdr:rowOff>0</xdr:rowOff>
    </xdr:from>
    <xdr:to>
      <xdr:col>35</xdr:col>
      <xdr:colOff>38100</xdr:colOff>
      <xdr:row>141</xdr:row>
      <xdr:rowOff>330200</xdr:rowOff>
    </xdr:to>
    <xdr:sp macro="" textlink="">
      <xdr:nvSpPr>
        <xdr:cNvPr id="5" name="正方形/長方形 4"/>
        <xdr:cNvSpPr/>
      </xdr:nvSpPr>
      <xdr:spPr>
        <a:xfrm>
          <a:off x="3848100" y="31877000"/>
          <a:ext cx="28575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３２０百万円</a:t>
          </a:r>
        </a:p>
      </xdr:txBody>
    </xdr:sp>
    <xdr:clientData/>
  </xdr:twoCellAnchor>
  <xdr:twoCellAnchor>
    <xdr:from>
      <xdr:col>19</xdr:col>
      <xdr:colOff>127000</xdr:colOff>
      <xdr:row>142</xdr:row>
      <xdr:rowOff>25400</xdr:rowOff>
    </xdr:from>
    <xdr:to>
      <xdr:col>35</xdr:col>
      <xdr:colOff>101600</xdr:colOff>
      <xdr:row>143</xdr:row>
      <xdr:rowOff>317500</xdr:rowOff>
    </xdr:to>
    <xdr:sp macro="" textlink="">
      <xdr:nvSpPr>
        <xdr:cNvPr id="6" name="大かっこ 5"/>
        <xdr:cNvSpPr/>
      </xdr:nvSpPr>
      <xdr:spPr>
        <a:xfrm>
          <a:off x="3746500" y="326136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lientData/>
  </xdr:twoCellAnchor>
  <xdr:twoCellAnchor>
    <xdr:from>
      <xdr:col>20</xdr:col>
      <xdr:colOff>114300</xdr:colOff>
      <xdr:row>147</xdr:row>
      <xdr:rowOff>165100</xdr:rowOff>
    </xdr:from>
    <xdr:to>
      <xdr:col>35</xdr:col>
      <xdr:colOff>114300</xdr:colOff>
      <xdr:row>149</xdr:row>
      <xdr:rowOff>317500</xdr:rowOff>
    </xdr:to>
    <xdr:sp macro="" textlink="">
      <xdr:nvSpPr>
        <xdr:cNvPr id="7" name="正方形/長方形 6"/>
        <xdr:cNvSpPr/>
      </xdr:nvSpPr>
      <xdr:spPr>
        <a:xfrm>
          <a:off x="3670300" y="34531300"/>
          <a:ext cx="2667000" cy="863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Ａ．</a:t>
          </a:r>
          <a:r>
            <a:rPr kumimoji="1" lang="ja-JP" altLang="en-US" sz="1200">
              <a:solidFill>
                <a:sysClr val="windowText" lastClr="000000"/>
              </a:solidFill>
            </a:rPr>
            <a:t>国立研究開発法人</a:t>
          </a:r>
        </a:p>
        <a:p>
          <a:pPr algn="l"/>
          <a:r>
            <a:rPr kumimoji="1" lang="ja-JP" altLang="en-US" sz="1200">
              <a:solidFill>
                <a:sysClr val="windowText" lastClr="000000"/>
              </a:solidFill>
            </a:rPr>
            <a:t>　　　　  </a:t>
          </a:r>
          <a:r>
            <a:rPr kumimoji="1" lang="ja-JP" altLang="en-US" sz="1400">
              <a:solidFill>
                <a:sysClr val="windowText" lastClr="000000"/>
              </a:solidFill>
            </a:rPr>
            <a:t>港湾空港技術研究所</a:t>
          </a:r>
        </a:p>
        <a:p>
          <a:pPr algn="l"/>
          <a:r>
            <a:rPr kumimoji="1" lang="ja-JP" altLang="en-US" sz="1400">
              <a:solidFill>
                <a:sysClr val="windowText" lastClr="000000"/>
              </a:solidFill>
            </a:rPr>
            <a:t>　　　　　　　３２０百万円</a:t>
          </a:r>
        </a:p>
      </xdr:txBody>
    </xdr:sp>
    <xdr:clientData/>
  </xdr:twoCellAnchor>
  <xdr:twoCellAnchor>
    <xdr:from>
      <xdr:col>20</xdr:col>
      <xdr:colOff>12700</xdr:colOff>
      <xdr:row>150</xdr:row>
      <xdr:rowOff>12700</xdr:rowOff>
    </xdr:from>
    <xdr:to>
      <xdr:col>35</xdr:col>
      <xdr:colOff>177800</xdr:colOff>
      <xdr:row>151</xdr:row>
      <xdr:rowOff>304800</xdr:rowOff>
    </xdr:to>
    <xdr:sp macro="" textlink="">
      <xdr:nvSpPr>
        <xdr:cNvPr id="8" name="大かっこ 7"/>
        <xdr:cNvSpPr/>
      </xdr:nvSpPr>
      <xdr:spPr>
        <a:xfrm>
          <a:off x="3822700" y="354457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clientData/>
  </xdr:twoCellAnchor>
  <xdr:twoCellAnchor>
    <xdr:from>
      <xdr:col>20</xdr:col>
      <xdr:colOff>152400</xdr:colOff>
      <xdr:row>146</xdr:row>
      <xdr:rowOff>114300</xdr:rowOff>
    </xdr:from>
    <xdr:to>
      <xdr:col>26</xdr:col>
      <xdr:colOff>114300</xdr:colOff>
      <xdr:row>147</xdr:row>
      <xdr:rowOff>139700</xdr:rowOff>
    </xdr:to>
    <xdr:sp macro="" textlink="">
      <xdr:nvSpPr>
        <xdr:cNvPr id="9" name="テキスト ボックス 8"/>
        <xdr:cNvSpPr txBox="1"/>
      </xdr:nvSpPr>
      <xdr:spPr>
        <a:xfrm>
          <a:off x="3962400" y="34124900"/>
          <a:ext cx="11049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　助</a:t>
          </a:r>
          <a:r>
            <a:rPr kumimoji="1" lang="en-US" altLang="ja-JP" sz="1400"/>
            <a:t>】</a:t>
          </a:r>
          <a:endParaRPr kumimoji="1" lang="ja-JP" altLang="en-US" sz="1400"/>
        </a:p>
      </xdr:txBody>
    </xdr:sp>
    <xdr:clientData/>
  </xdr:twoCellAnchor>
  <xdr:twoCellAnchor>
    <xdr:from>
      <xdr:col>27</xdr:col>
      <xdr:colOff>114300</xdr:colOff>
      <xdr:row>143</xdr:row>
      <xdr:rowOff>342900</xdr:rowOff>
    </xdr:from>
    <xdr:to>
      <xdr:col>27</xdr:col>
      <xdr:colOff>114300</xdr:colOff>
      <xdr:row>147</xdr:row>
      <xdr:rowOff>12700</xdr:rowOff>
    </xdr:to>
    <xdr:cxnSp macro="">
      <xdr:nvCxnSpPr>
        <xdr:cNvPr id="10" name="直線矢印コネクタ 9"/>
        <xdr:cNvCxnSpPr/>
      </xdr:nvCxnSpPr>
      <xdr:spPr>
        <a:xfrm>
          <a:off x="5257800" y="332867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101600</xdr:colOff>
      <xdr:row>155</xdr:row>
      <xdr:rowOff>203200</xdr:rowOff>
    </xdr:from>
    <xdr:to>
      <xdr:col>35</xdr:col>
      <xdr:colOff>101600</xdr:colOff>
      <xdr:row>157</xdr:row>
      <xdr:rowOff>279400</xdr:rowOff>
    </xdr:to>
    <xdr:sp macro="" textlink="">
      <xdr:nvSpPr>
        <xdr:cNvPr id="11" name="正方形/長方形 10"/>
        <xdr:cNvSpPr/>
      </xdr:nvSpPr>
      <xdr:spPr>
        <a:xfrm>
          <a:off x="3911600" y="37414200"/>
          <a:ext cx="2857500" cy="787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Ｂ．民間事業者（　１８団体）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３２０百万円</a:t>
          </a:r>
        </a:p>
      </xdr:txBody>
    </xdr:sp>
    <xdr:clientData/>
  </xdr:twoCellAnchor>
  <xdr:twoCellAnchor>
    <xdr:from>
      <xdr:col>20</xdr:col>
      <xdr:colOff>0</xdr:colOff>
      <xdr:row>157</xdr:row>
      <xdr:rowOff>330200</xdr:rowOff>
    </xdr:from>
    <xdr:to>
      <xdr:col>35</xdr:col>
      <xdr:colOff>165100</xdr:colOff>
      <xdr:row>159</xdr:row>
      <xdr:rowOff>266700</xdr:rowOff>
    </xdr:to>
    <xdr:sp macro="" textlink="">
      <xdr:nvSpPr>
        <xdr:cNvPr id="12" name="大かっこ 11"/>
        <xdr:cNvSpPr/>
      </xdr:nvSpPr>
      <xdr:spPr>
        <a:xfrm>
          <a:off x="3810000" y="38252400"/>
          <a:ext cx="30226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　　　　　　　　　研究施設の整備</a:t>
          </a:r>
        </a:p>
      </xdr:txBody>
    </xdr:sp>
    <xdr:clientData/>
  </xdr:twoCellAnchor>
  <xdr:twoCellAnchor>
    <xdr:from>
      <xdr:col>19</xdr:col>
      <xdr:colOff>0</xdr:colOff>
      <xdr:row>159</xdr:row>
      <xdr:rowOff>228600</xdr:rowOff>
    </xdr:from>
    <xdr:to>
      <xdr:col>37</xdr:col>
      <xdr:colOff>42334</xdr:colOff>
      <xdr:row>161</xdr:row>
      <xdr:rowOff>38100</xdr:rowOff>
    </xdr:to>
    <xdr:sp macro="" textlink="">
      <xdr:nvSpPr>
        <xdr:cNvPr id="13" name="テキスト ボックス 12"/>
        <xdr:cNvSpPr txBox="1"/>
      </xdr:nvSpPr>
      <xdr:spPr>
        <a:xfrm>
          <a:off x="3619500" y="38862000"/>
          <a:ext cx="347133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lientData/>
  </xdr:twoCellAnchor>
  <xdr:twoCellAnchor>
    <xdr:from>
      <xdr:col>20</xdr:col>
      <xdr:colOff>63500</xdr:colOff>
      <xdr:row>154</xdr:row>
      <xdr:rowOff>114300</xdr:rowOff>
    </xdr:from>
    <xdr:to>
      <xdr:col>28</xdr:col>
      <xdr:colOff>177800</xdr:colOff>
      <xdr:row>155</xdr:row>
      <xdr:rowOff>139700</xdr:rowOff>
    </xdr:to>
    <xdr:sp macro="" textlink="">
      <xdr:nvSpPr>
        <xdr:cNvPr id="14" name="テキスト ボックス 13"/>
        <xdr:cNvSpPr txBox="1"/>
      </xdr:nvSpPr>
      <xdr:spPr>
        <a:xfrm>
          <a:off x="3873500" y="36969700"/>
          <a:ext cx="1638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27</xdr:col>
      <xdr:colOff>114300</xdr:colOff>
      <xdr:row>152</xdr:row>
      <xdr:rowOff>0</xdr:rowOff>
    </xdr:from>
    <xdr:to>
      <xdr:col>27</xdr:col>
      <xdr:colOff>114300</xdr:colOff>
      <xdr:row>155</xdr:row>
      <xdr:rowOff>25400</xdr:rowOff>
    </xdr:to>
    <xdr:cxnSp macro="">
      <xdr:nvCxnSpPr>
        <xdr:cNvPr id="15" name="直線矢印コネクタ 14"/>
        <xdr:cNvCxnSpPr/>
      </xdr:nvCxnSpPr>
      <xdr:spPr>
        <a:xfrm>
          <a:off x="5257800" y="36144200"/>
          <a:ext cx="0" cy="10922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0" zoomScale="85" zoomScaleNormal="75" zoomScaleSheetLayoutView="85" zoomScalePageLayoutView="75" workbookViewId="0">
      <selection activeCell="A136" sqref="A136:AX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1" t="s">
        <v>0</v>
      </c>
      <c r="AK2" s="521"/>
      <c r="AL2" s="521"/>
      <c r="AM2" s="521"/>
      <c r="AN2" s="521"/>
      <c r="AO2" s="521"/>
      <c r="AP2" s="521"/>
      <c r="AQ2" s="100" t="s">
        <v>378</v>
      </c>
      <c r="AR2" s="100"/>
      <c r="AS2" s="59" t="str">
        <f>IF(OR(AQ2="　", AQ2=""), "", "-")</f>
        <v/>
      </c>
      <c r="AT2" s="101">
        <v>432</v>
      </c>
      <c r="AU2" s="101"/>
      <c r="AV2" s="60" t="str">
        <f>IF(AW2="", "", "-")</f>
        <v/>
      </c>
      <c r="AW2" s="105"/>
      <c r="AX2" s="105"/>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398</v>
      </c>
      <c r="AK3" s="310"/>
      <c r="AL3" s="310"/>
      <c r="AM3" s="310"/>
      <c r="AN3" s="310"/>
      <c r="AO3" s="310"/>
      <c r="AP3" s="310"/>
      <c r="AQ3" s="310"/>
      <c r="AR3" s="310"/>
      <c r="AS3" s="310"/>
      <c r="AT3" s="310"/>
      <c r="AU3" s="310"/>
      <c r="AV3" s="310"/>
      <c r="AW3" s="310"/>
      <c r="AX3" s="36" t="s">
        <v>91</v>
      </c>
    </row>
    <row r="4" spans="1:50" ht="24.75" customHeight="1" x14ac:dyDescent="0.15">
      <c r="A4" s="549" t="s">
        <v>30</v>
      </c>
      <c r="B4" s="550"/>
      <c r="C4" s="550"/>
      <c r="D4" s="550"/>
      <c r="E4" s="550"/>
      <c r="F4" s="550"/>
      <c r="G4" s="523" t="s">
        <v>403</v>
      </c>
      <c r="H4" s="524"/>
      <c r="I4" s="524"/>
      <c r="J4" s="524"/>
      <c r="K4" s="524"/>
      <c r="L4" s="524"/>
      <c r="M4" s="524"/>
      <c r="N4" s="524"/>
      <c r="O4" s="524"/>
      <c r="P4" s="524"/>
      <c r="Q4" s="524"/>
      <c r="R4" s="524"/>
      <c r="S4" s="524"/>
      <c r="T4" s="524"/>
      <c r="U4" s="524"/>
      <c r="V4" s="524"/>
      <c r="W4" s="524"/>
      <c r="X4" s="525"/>
      <c r="Y4" s="526" t="s">
        <v>1</v>
      </c>
      <c r="Z4" s="527"/>
      <c r="AA4" s="527"/>
      <c r="AB4" s="527"/>
      <c r="AC4" s="527"/>
      <c r="AD4" s="528"/>
      <c r="AE4" s="529" t="s">
        <v>379</v>
      </c>
      <c r="AF4" s="529"/>
      <c r="AG4" s="529"/>
      <c r="AH4" s="529"/>
      <c r="AI4" s="529"/>
      <c r="AJ4" s="529"/>
      <c r="AK4" s="529"/>
      <c r="AL4" s="529"/>
      <c r="AM4" s="529"/>
      <c r="AN4" s="529"/>
      <c r="AO4" s="529"/>
      <c r="AP4" s="530"/>
      <c r="AQ4" s="531" t="s">
        <v>2</v>
      </c>
      <c r="AR4" s="527"/>
      <c r="AS4" s="527"/>
      <c r="AT4" s="527"/>
      <c r="AU4" s="527"/>
      <c r="AV4" s="527"/>
      <c r="AW4" s="527"/>
      <c r="AX4" s="532"/>
    </row>
    <row r="5" spans="1:50" ht="30" customHeight="1" x14ac:dyDescent="0.15">
      <c r="A5" s="533" t="s">
        <v>93</v>
      </c>
      <c r="B5" s="534"/>
      <c r="C5" s="534"/>
      <c r="D5" s="534"/>
      <c r="E5" s="534"/>
      <c r="F5" s="535"/>
      <c r="G5" s="346" t="s">
        <v>202</v>
      </c>
      <c r="H5" s="347"/>
      <c r="I5" s="347"/>
      <c r="J5" s="347"/>
      <c r="K5" s="347"/>
      <c r="L5" s="347"/>
      <c r="M5" s="348" t="s">
        <v>92</v>
      </c>
      <c r="N5" s="349"/>
      <c r="O5" s="349"/>
      <c r="P5" s="349"/>
      <c r="Q5" s="349"/>
      <c r="R5" s="350"/>
      <c r="S5" s="351" t="s">
        <v>157</v>
      </c>
      <c r="T5" s="347"/>
      <c r="U5" s="347"/>
      <c r="V5" s="347"/>
      <c r="W5" s="347"/>
      <c r="X5" s="352"/>
      <c r="Y5" s="540" t="s">
        <v>3</v>
      </c>
      <c r="Z5" s="541"/>
      <c r="AA5" s="541"/>
      <c r="AB5" s="541"/>
      <c r="AC5" s="541"/>
      <c r="AD5" s="542"/>
      <c r="AE5" s="543" t="s">
        <v>383</v>
      </c>
      <c r="AF5" s="544"/>
      <c r="AG5" s="544"/>
      <c r="AH5" s="544"/>
      <c r="AI5" s="544"/>
      <c r="AJ5" s="544"/>
      <c r="AK5" s="544"/>
      <c r="AL5" s="544"/>
      <c r="AM5" s="544"/>
      <c r="AN5" s="544"/>
      <c r="AO5" s="544"/>
      <c r="AP5" s="545"/>
      <c r="AQ5" s="546" t="s">
        <v>384</v>
      </c>
      <c r="AR5" s="547"/>
      <c r="AS5" s="547"/>
      <c r="AT5" s="547"/>
      <c r="AU5" s="547"/>
      <c r="AV5" s="547"/>
      <c r="AW5" s="547"/>
      <c r="AX5" s="548"/>
    </row>
    <row r="6" spans="1:50" ht="39" customHeight="1" x14ac:dyDescent="0.15">
      <c r="A6" s="551" t="s">
        <v>4</v>
      </c>
      <c r="B6" s="552"/>
      <c r="C6" s="552"/>
      <c r="D6" s="552"/>
      <c r="E6" s="552"/>
      <c r="F6" s="552"/>
      <c r="G6" s="553" t="str">
        <f>入力規則等!F39</f>
        <v>一般会計</v>
      </c>
      <c r="H6" s="554"/>
      <c r="I6" s="554"/>
      <c r="J6" s="554"/>
      <c r="K6" s="554"/>
      <c r="L6" s="554"/>
      <c r="M6" s="554"/>
      <c r="N6" s="554"/>
      <c r="O6" s="554"/>
      <c r="P6" s="554"/>
      <c r="Q6" s="554"/>
      <c r="R6" s="554"/>
      <c r="S6" s="554"/>
      <c r="T6" s="554"/>
      <c r="U6" s="554"/>
      <c r="V6" s="554"/>
      <c r="W6" s="554"/>
      <c r="X6" s="554"/>
      <c r="Y6" s="555" t="s">
        <v>56</v>
      </c>
      <c r="Z6" s="556"/>
      <c r="AA6" s="556"/>
      <c r="AB6" s="556"/>
      <c r="AC6" s="556"/>
      <c r="AD6" s="557"/>
      <c r="AE6" s="558" t="s">
        <v>394</v>
      </c>
      <c r="AF6" s="559"/>
      <c r="AG6" s="559"/>
      <c r="AH6" s="559"/>
      <c r="AI6" s="559"/>
      <c r="AJ6" s="559"/>
      <c r="AK6" s="559"/>
      <c r="AL6" s="559"/>
      <c r="AM6" s="559"/>
      <c r="AN6" s="559"/>
      <c r="AO6" s="559"/>
      <c r="AP6" s="559"/>
      <c r="AQ6" s="560"/>
      <c r="AR6" s="560"/>
      <c r="AS6" s="560"/>
      <c r="AT6" s="560"/>
      <c r="AU6" s="560"/>
      <c r="AV6" s="560"/>
      <c r="AW6" s="560"/>
      <c r="AX6" s="561"/>
    </row>
    <row r="7" spans="1:50" ht="43.5" customHeight="1" x14ac:dyDescent="0.15">
      <c r="A7" s="480" t="s">
        <v>25</v>
      </c>
      <c r="B7" s="481"/>
      <c r="C7" s="481"/>
      <c r="D7" s="481"/>
      <c r="E7" s="481"/>
      <c r="F7" s="481"/>
      <c r="G7" s="482" t="s">
        <v>458</v>
      </c>
      <c r="H7" s="483"/>
      <c r="I7" s="483"/>
      <c r="J7" s="483"/>
      <c r="K7" s="483"/>
      <c r="L7" s="483"/>
      <c r="M7" s="483"/>
      <c r="N7" s="483"/>
      <c r="O7" s="483"/>
      <c r="P7" s="483"/>
      <c r="Q7" s="483"/>
      <c r="R7" s="483"/>
      <c r="S7" s="483"/>
      <c r="T7" s="483"/>
      <c r="U7" s="483"/>
      <c r="V7" s="484"/>
      <c r="W7" s="484"/>
      <c r="X7" s="484"/>
      <c r="Y7" s="485" t="s">
        <v>5</v>
      </c>
      <c r="Z7" s="422"/>
      <c r="AA7" s="422"/>
      <c r="AB7" s="422"/>
      <c r="AC7" s="422"/>
      <c r="AD7" s="424"/>
      <c r="AE7" s="486" t="s">
        <v>385</v>
      </c>
      <c r="AF7" s="487"/>
      <c r="AG7" s="487"/>
      <c r="AH7" s="487"/>
      <c r="AI7" s="487"/>
      <c r="AJ7" s="487"/>
      <c r="AK7" s="487"/>
      <c r="AL7" s="487"/>
      <c r="AM7" s="487"/>
      <c r="AN7" s="487"/>
      <c r="AO7" s="487"/>
      <c r="AP7" s="487"/>
      <c r="AQ7" s="487"/>
      <c r="AR7" s="487"/>
      <c r="AS7" s="487"/>
      <c r="AT7" s="487"/>
      <c r="AU7" s="487"/>
      <c r="AV7" s="487"/>
      <c r="AW7" s="487"/>
      <c r="AX7" s="488"/>
    </row>
    <row r="8" spans="1:50" ht="29.1" customHeight="1" x14ac:dyDescent="0.15">
      <c r="A8" s="381" t="s">
        <v>308</v>
      </c>
      <c r="B8" s="382"/>
      <c r="C8" s="382"/>
      <c r="D8" s="382"/>
      <c r="E8" s="382"/>
      <c r="F8" s="383"/>
      <c r="G8" s="378" t="str">
        <f>入力規則等!A26</f>
        <v>海洋政策、科学技術・イノベーション、国土強靭化</v>
      </c>
      <c r="H8" s="379"/>
      <c r="I8" s="379"/>
      <c r="J8" s="379"/>
      <c r="K8" s="379"/>
      <c r="L8" s="379"/>
      <c r="M8" s="379"/>
      <c r="N8" s="379"/>
      <c r="O8" s="379"/>
      <c r="P8" s="379"/>
      <c r="Q8" s="379"/>
      <c r="R8" s="379"/>
      <c r="S8" s="379"/>
      <c r="T8" s="379"/>
      <c r="U8" s="379"/>
      <c r="V8" s="379"/>
      <c r="W8" s="379"/>
      <c r="X8" s="380"/>
      <c r="Y8" s="562" t="s">
        <v>79</v>
      </c>
      <c r="Z8" s="562"/>
      <c r="AA8" s="562"/>
      <c r="AB8" s="562"/>
      <c r="AC8" s="562"/>
      <c r="AD8" s="562"/>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6.95" customHeight="1" x14ac:dyDescent="0.15">
      <c r="A9" s="489" t="s">
        <v>26</v>
      </c>
      <c r="B9" s="490"/>
      <c r="C9" s="490"/>
      <c r="D9" s="490"/>
      <c r="E9" s="490"/>
      <c r="F9" s="490"/>
      <c r="G9" s="518" t="s">
        <v>454</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42" customHeight="1" x14ac:dyDescent="0.15">
      <c r="A10" s="489" t="s">
        <v>36</v>
      </c>
      <c r="B10" s="490"/>
      <c r="C10" s="490"/>
      <c r="D10" s="490"/>
      <c r="E10" s="490"/>
      <c r="F10" s="490"/>
      <c r="G10" s="518" t="s">
        <v>441</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50" ht="30.95" customHeight="1" x14ac:dyDescent="0.15">
      <c r="A11" s="489" t="s">
        <v>6</v>
      </c>
      <c r="B11" s="490"/>
      <c r="C11" s="490"/>
      <c r="D11" s="490"/>
      <c r="E11" s="490"/>
      <c r="F11" s="491"/>
      <c r="G11" s="537" t="str">
        <f>入力規則等!P10</f>
        <v>補助</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92" t="s">
        <v>27</v>
      </c>
      <c r="B12" s="493"/>
      <c r="C12" s="493"/>
      <c r="D12" s="493"/>
      <c r="E12" s="493"/>
      <c r="F12" s="494"/>
      <c r="G12" s="501"/>
      <c r="H12" s="502"/>
      <c r="I12" s="502"/>
      <c r="J12" s="502"/>
      <c r="K12" s="502"/>
      <c r="L12" s="502"/>
      <c r="M12" s="502"/>
      <c r="N12" s="502"/>
      <c r="O12" s="502"/>
      <c r="P12" s="175" t="s">
        <v>69</v>
      </c>
      <c r="Q12" s="115"/>
      <c r="R12" s="115"/>
      <c r="S12" s="115"/>
      <c r="T12" s="115"/>
      <c r="U12" s="115"/>
      <c r="V12" s="171"/>
      <c r="W12" s="175" t="s">
        <v>70</v>
      </c>
      <c r="X12" s="115"/>
      <c r="Y12" s="115"/>
      <c r="Z12" s="115"/>
      <c r="AA12" s="115"/>
      <c r="AB12" s="115"/>
      <c r="AC12" s="171"/>
      <c r="AD12" s="175" t="s">
        <v>71</v>
      </c>
      <c r="AE12" s="115"/>
      <c r="AF12" s="115"/>
      <c r="AG12" s="115"/>
      <c r="AH12" s="115"/>
      <c r="AI12" s="115"/>
      <c r="AJ12" s="171"/>
      <c r="AK12" s="175" t="s">
        <v>72</v>
      </c>
      <c r="AL12" s="115"/>
      <c r="AM12" s="115"/>
      <c r="AN12" s="115"/>
      <c r="AO12" s="115"/>
      <c r="AP12" s="115"/>
      <c r="AQ12" s="171"/>
      <c r="AR12" s="175" t="s">
        <v>73</v>
      </c>
      <c r="AS12" s="115"/>
      <c r="AT12" s="115"/>
      <c r="AU12" s="115"/>
      <c r="AV12" s="115"/>
      <c r="AW12" s="115"/>
      <c r="AX12" s="505"/>
    </row>
    <row r="13" spans="1:50" ht="21" customHeight="1" x14ac:dyDescent="0.15">
      <c r="A13" s="495"/>
      <c r="B13" s="496"/>
      <c r="C13" s="496"/>
      <c r="D13" s="496"/>
      <c r="E13" s="496"/>
      <c r="F13" s="497"/>
      <c r="G13" s="506" t="s">
        <v>7</v>
      </c>
      <c r="H13" s="507"/>
      <c r="I13" s="512" t="s">
        <v>8</v>
      </c>
      <c r="J13" s="513"/>
      <c r="K13" s="513"/>
      <c r="L13" s="513"/>
      <c r="M13" s="513"/>
      <c r="N13" s="513"/>
      <c r="O13" s="514"/>
      <c r="P13" s="84">
        <v>149</v>
      </c>
      <c r="Q13" s="84"/>
      <c r="R13" s="84"/>
      <c r="S13" s="84"/>
      <c r="T13" s="84"/>
      <c r="U13" s="84"/>
      <c r="V13" s="84"/>
      <c r="W13" s="84">
        <v>155</v>
      </c>
      <c r="X13" s="84"/>
      <c r="Y13" s="84"/>
      <c r="Z13" s="84"/>
      <c r="AA13" s="84"/>
      <c r="AB13" s="84"/>
      <c r="AC13" s="84"/>
      <c r="AD13" s="84">
        <v>160</v>
      </c>
      <c r="AE13" s="84"/>
      <c r="AF13" s="84"/>
      <c r="AG13" s="84"/>
      <c r="AH13" s="84"/>
      <c r="AI13" s="84"/>
      <c r="AJ13" s="84"/>
      <c r="AK13" s="62" t="s">
        <v>395</v>
      </c>
      <c r="AL13" s="63"/>
      <c r="AM13" s="63"/>
      <c r="AN13" s="63"/>
      <c r="AO13" s="63"/>
      <c r="AP13" s="63"/>
      <c r="AQ13" s="64"/>
      <c r="AR13" s="709">
        <v>778</v>
      </c>
      <c r="AS13" s="710"/>
      <c r="AT13" s="710"/>
      <c r="AU13" s="710"/>
      <c r="AV13" s="710"/>
      <c r="AW13" s="710"/>
      <c r="AX13" s="711"/>
    </row>
    <row r="14" spans="1:50" ht="21" customHeight="1" x14ac:dyDescent="0.15">
      <c r="A14" s="495"/>
      <c r="B14" s="496"/>
      <c r="C14" s="496"/>
      <c r="D14" s="496"/>
      <c r="E14" s="496"/>
      <c r="F14" s="497"/>
      <c r="G14" s="508"/>
      <c r="H14" s="509"/>
      <c r="I14" s="367" t="s">
        <v>9</v>
      </c>
      <c r="J14" s="503"/>
      <c r="K14" s="503"/>
      <c r="L14" s="503"/>
      <c r="M14" s="503"/>
      <c r="N14" s="503"/>
      <c r="O14" s="504"/>
      <c r="P14" s="370" t="s">
        <v>386</v>
      </c>
      <c r="Q14" s="371"/>
      <c r="R14" s="371"/>
      <c r="S14" s="371"/>
      <c r="T14" s="371"/>
      <c r="U14" s="371"/>
      <c r="V14" s="371"/>
      <c r="W14" s="370">
        <v>160</v>
      </c>
      <c r="X14" s="371"/>
      <c r="Y14" s="371"/>
      <c r="Z14" s="371"/>
      <c r="AA14" s="371"/>
      <c r="AB14" s="371"/>
      <c r="AC14" s="371"/>
      <c r="AD14" s="370">
        <v>190</v>
      </c>
      <c r="AE14" s="371"/>
      <c r="AF14" s="371"/>
      <c r="AG14" s="371"/>
      <c r="AH14" s="371"/>
      <c r="AI14" s="371"/>
      <c r="AJ14" s="371"/>
      <c r="AK14" s="370" t="s">
        <v>381</v>
      </c>
      <c r="AL14" s="371"/>
      <c r="AM14" s="371"/>
      <c r="AN14" s="371"/>
      <c r="AO14" s="371"/>
      <c r="AP14" s="371"/>
      <c r="AQ14" s="371"/>
      <c r="AR14" s="707"/>
      <c r="AS14" s="707"/>
      <c r="AT14" s="707"/>
      <c r="AU14" s="707"/>
      <c r="AV14" s="707"/>
      <c r="AW14" s="707"/>
      <c r="AX14" s="708"/>
    </row>
    <row r="15" spans="1:50" ht="21" customHeight="1" x14ac:dyDescent="0.15">
      <c r="A15" s="495"/>
      <c r="B15" s="496"/>
      <c r="C15" s="496"/>
      <c r="D15" s="496"/>
      <c r="E15" s="496"/>
      <c r="F15" s="497"/>
      <c r="G15" s="508"/>
      <c r="H15" s="509"/>
      <c r="I15" s="367" t="s">
        <v>62</v>
      </c>
      <c r="J15" s="368"/>
      <c r="K15" s="368"/>
      <c r="L15" s="368"/>
      <c r="M15" s="368"/>
      <c r="N15" s="368"/>
      <c r="O15" s="369"/>
      <c r="P15" s="370" t="s">
        <v>386</v>
      </c>
      <c r="Q15" s="371"/>
      <c r="R15" s="371"/>
      <c r="S15" s="371"/>
      <c r="T15" s="371"/>
      <c r="U15" s="371"/>
      <c r="V15" s="371"/>
      <c r="W15" s="370" t="s">
        <v>386</v>
      </c>
      <c r="X15" s="371"/>
      <c r="Y15" s="371"/>
      <c r="Z15" s="371"/>
      <c r="AA15" s="371"/>
      <c r="AB15" s="371"/>
      <c r="AC15" s="371"/>
      <c r="AD15" s="370">
        <v>160</v>
      </c>
      <c r="AE15" s="371"/>
      <c r="AF15" s="371"/>
      <c r="AG15" s="371"/>
      <c r="AH15" s="371"/>
      <c r="AI15" s="371"/>
      <c r="AJ15" s="371"/>
      <c r="AK15" s="62">
        <v>190</v>
      </c>
      <c r="AL15" s="63"/>
      <c r="AM15" s="63"/>
      <c r="AN15" s="63"/>
      <c r="AO15" s="63"/>
      <c r="AP15" s="63"/>
      <c r="AQ15" s="64"/>
      <c r="AR15" s="62" t="s">
        <v>381</v>
      </c>
      <c r="AS15" s="63"/>
      <c r="AT15" s="63"/>
      <c r="AU15" s="63"/>
      <c r="AV15" s="63"/>
      <c r="AW15" s="63"/>
      <c r="AX15" s="706"/>
    </row>
    <row r="16" spans="1:50" ht="21" customHeight="1" x14ac:dyDescent="0.15">
      <c r="A16" s="495"/>
      <c r="B16" s="496"/>
      <c r="C16" s="496"/>
      <c r="D16" s="496"/>
      <c r="E16" s="496"/>
      <c r="F16" s="497"/>
      <c r="G16" s="508"/>
      <c r="H16" s="509"/>
      <c r="I16" s="367" t="s">
        <v>63</v>
      </c>
      <c r="J16" s="368"/>
      <c r="K16" s="368"/>
      <c r="L16" s="368"/>
      <c r="M16" s="368"/>
      <c r="N16" s="368"/>
      <c r="O16" s="369"/>
      <c r="P16" s="370" t="s">
        <v>386</v>
      </c>
      <c r="Q16" s="371"/>
      <c r="R16" s="371"/>
      <c r="S16" s="371"/>
      <c r="T16" s="371"/>
      <c r="U16" s="371"/>
      <c r="V16" s="371"/>
      <c r="W16" s="370">
        <v>-160</v>
      </c>
      <c r="X16" s="371"/>
      <c r="Y16" s="371"/>
      <c r="Z16" s="371"/>
      <c r="AA16" s="371"/>
      <c r="AB16" s="371"/>
      <c r="AC16" s="371"/>
      <c r="AD16" s="370">
        <v>-190</v>
      </c>
      <c r="AE16" s="371"/>
      <c r="AF16" s="371"/>
      <c r="AG16" s="371"/>
      <c r="AH16" s="371"/>
      <c r="AI16" s="371"/>
      <c r="AJ16" s="371"/>
      <c r="AK16" s="370" t="s">
        <v>381</v>
      </c>
      <c r="AL16" s="371"/>
      <c r="AM16" s="371"/>
      <c r="AN16" s="371"/>
      <c r="AO16" s="371"/>
      <c r="AP16" s="371"/>
      <c r="AQ16" s="371"/>
      <c r="AR16" s="475"/>
      <c r="AS16" s="476"/>
      <c r="AT16" s="476"/>
      <c r="AU16" s="476"/>
      <c r="AV16" s="476"/>
      <c r="AW16" s="476"/>
      <c r="AX16" s="477"/>
    </row>
    <row r="17" spans="1:50" ht="21" customHeight="1" x14ac:dyDescent="0.15">
      <c r="A17" s="495"/>
      <c r="B17" s="496"/>
      <c r="C17" s="496"/>
      <c r="D17" s="496"/>
      <c r="E17" s="496"/>
      <c r="F17" s="497"/>
      <c r="G17" s="508"/>
      <c r="H17" s="509"/>
      <c r="I17" s="367" t="s">
        <v>61</v>
      </c>
      <c r="J17" s="503"/>
      <c r="K17" s="503"/>
      <c r="L17" s="503"/>
      <c r="M17" s="503"/>
      <c r="N17" s="503"/>
      <c r="O17" s="504"/>
      <c r="P17" s="370" t="s">
        <v>386</v>
      </c>
      <c r="Q17" s="371"/>
      <c r="R17" s="371"/>
      <c r="S17" s="371"/>
      <c r="T17" s="371"/>
      <c r="U17" s="371"/>
      <c r="V17" s="371"/>
      <c r="W17" s="370" t="s">
        <v>386</v>
      </c>
      <c r="X17" s="371"/>
      <c r="Y17" s="371"/>
      <c r="Z17" s="371"/>
      <c r="AA17" s="371"/>
      <c r="AB17" s="371"/>
      <c r="AC17" s="371"/>
      <c r="AD17" s="370" t="s">
        <v>399</v>
      </c>
      <c r="AE17" s="371"/>
      <c r="AF17" s="371"/>
      <c r="AG17" s="371"/>
      <c r="AH17" s="371"/>
      <c r="AI17" s="371"/>
      <c r="AJ17" s="371"/>
      <c r="AK17" s="62" t="s">
        <v>399</v>
      </c>
      <c r="AL17" s="63"/>
      <c r="AM17" s="63"/>
      <c r="AN17" s="63"/>
      <c r="AO17" s="63"/>
      <c r="AP17" s="63"/>
      <c r="AQ17" s="64"/>
      <c r="AR17" s="478"/>
      <c r="AS17" s="478"/>
      <c r="AT17" s="478"/>
      <c r="AU17" s="478"/>
      <c r="AV17" s="478"/>
      <c r="AW17" s="478"/>
      <c r="AX17" s="479"/>
    </row>
    <row r="18" spans="1:50" ht="21" customHeight="1" x14ac:dyDescent="0.15">
      <c r="A18" s="495"/>
      <c r="B18" s="496"/>
      <c r="C18" s="496"/>
      <c r="D18" s="496"/>
      <c r="E18" s="496"/>
      <c r="F18" s="497"/>
      <c r="G18" s="510"/>
      <c r="H18" s="511"/>
      <c r="I18" s="372" t="s">
        <v>22</v>
      </c>
      <c r="J18" s="373"/>
      <c r="K18" s="373"/>
      <c r="L18" s="373"/>
      <c r="M18" s="373"/>
      <c r="N18" s="373"/>
      <c r="O18" s="374"/>
      <c r="P18" s="326">
        <f>SUM(P13:V17)</f>
        <v>149</v>
      </c>
      <c r="Q18" s="327"/>
      <c r="R18" s="327"/>
      <c r="S18" s="327"/>
      <c r="T18" s="327"/>
      <c r="U18" s="327"/>
      <c r="V18" s="328"/>
      <c r="W18" s="326">
        <f>SUM(W13:AC17)</f>
        <v>155</v>
      </c>
      <c r="X18" s="327"/>
      <c r="Y18" s="327"/>
      <c r="Z18" s="327"/>
      <c r="AA18" s="327"/>
      <c r="AB18" s="327"/>
      <c r="AC18" s="328"/>
      <c r="AD18" s="326">
        <f t="shared" ref="AD18" si="0">SUM(AD13:AJ17)</f>
        <v>320</v>
      </c>
      <c r="AE18" s="327"/>
      <c r="AF18" s="327"/>
      <c r="AG18" s="327"/>
      <c r="AH18" s="327"/>
      <c r="AI18" s="327"/>
      <c r="AJ18" s="328"/>
      <c r="AK18" s="326">
        <f t="shared" ref="AK18" si="1">SUM(AK13:AQ17)</f>
        <v>190</v>
      </c>
      <c r="AL18" s="327"/>
      <c r="AM18" s="327"/>
      <c r="AN18" s="327"/>
      <c r="AO18" s="327"/>
      <c r="AP18" s="327"/>
      <c r="AQ18" s="328"/>
      <c r="AR18" s="326">
        <f t="shared" ref="AR18" si="2">SUM(AR13:AX17)</f>
        <v>778</v>
      </c>
      <c r="AS18" s="327"/>
      <c r="AT18" s="327"/>
      <c r="AU18" s="327"/>
      <c r="AV18" s="327"/>
      <c r="AW18" s="327"/>
      <c r="AX18" s="329"/>
    </row>
    <row r="19" spans="1:50" ht="21" customHeight="1" x14ac:dyDescent="0.15">
      <c r="A19" s="495"/>
      <c r="B19" s="496"/>
      <c r="C19" s="496"/>
      <c r="D19" s="496"/>
      <c r="E19" s="496"/>
      <c r="F19" s="497"/>
      <c r="G19" s="323" t="s">
        <v>10</v>
      </c>
      <c r="H19" s="324"/>
      <c r="I19" s="324"/>
      <c r="J19" s="324"/>
      <c r="K19" s="324"/>
      <c r="L19" s="324"/>
      <c r="M19" s="324"/>
      <c r="N19" s="324"/>
      <c r="O19" s="324"/>
      <c r="P19" s="331">
        <v>149</v>
      </c>
      <c r="Q19" s="332"/>
      <c r="R19" s="332"/>
      <c r="S19" s="332"/>
      <c r="T19" s="332"/>
      <c r="U19" s="332"/>
      <c r="V19" s="333"/>
      <c r="W19" s="331">
        <v>155</v>
      </c>
      <c r="X19" s="332"/>
      <c r="Y19" s="332"/>
      <c r="Z19" s="332"/>
      <c r="AA19" s="332"/>
      <c r="AB19" s="332"/>
      <c r="AC19" s="333"/>
      <c r="AD19" s="62">
        <v>320</v>
      </c>
      <c r="AE19" s="63"/>
      <c r="AF19" s="63"/>
      <c r="AG19" s="63"/>
      <c r="AH19" s="63"/>
      <c r="AI19" s="63"/>
      <c r="AJ19" s="64"/>
      <c r="AK19" s="325"/>
      <c r="AL19" s="325"/>
      <c r="AM19" s="325"/>
      <c r="AN19" s="325"/>
      <c r="AO19" s="325"/>
      <c r="AP19" s="325"/>
      <c r="AQ19" s="325"/>
      <c r="AR19" s="325"/>
      <c r="AS19" s="325"/>
      <c r="AT19" s="325"/>
      <c r="AU19" s="325"/>
      <c r="AV19" s="325"/>
      <c r="AW19" s="325"/>
      <c r="AX19" s="330"/>
    </row>
    <row r="20" spans="1:50" ht="21" customHeight="1" x14ac:dyDescent="0.15">
      <c r="A20" s="498"/>
      <c r="B20" s="499"/>
      <c r="C20" s="499"/>
      <c r="D20" s="499"/>
      <c r="E20" s="499"/>
      <c r="F20" s="500"/>
      <c r="G20" s="323" t="s">
        <v>11</v>
      </c>
      <c r="H20" s="324"/>
      <c r="I20" s="324"/>
      <c r="J20" s="324"/>
      <c r="K20" s="324"/>
      <c r="L20" s="324"/>
      <c r="M20" s="324"/>
      <c r="N20" s="324"/>
      <c r="O20" s="324"/>
      <c r="P20" s="334">
        <f>IF(P18=0, "-", P19/P18)</f>
        <v>1</v>
      </c>
      <c r="Q20" s="334"/>
      <c r="R20" s="334"/>
      <c r="S20" s="334"/>
      <c r="T20" s="334"/>
      <c r="U20" s="334"/>
      <c r="V20" s="334"/>
      <c r="W20" s="334">
        <f>IF(W18=0, "-", W19/W18)</f>
        <v>1</v>
      </c>
      <c r="X20" s="334"/>
      <c r="Y20" s="334"/>
      <c r="Z20" s="334"/>
      <c r="AA20" s="334"/>
      <c r="AB20" s="334"/>
      <c r="AC20" s="334"/>
      <c r="AD20" s="334">
        <f>IF(AD18=0, "-", AD19/AD18)</f>
        <v>1</v>
      </c>
      <c r="AE20" s="334"/>
      <c r="AF20" s="334"/>
      <c r="AG20" s="334"/>
      <c r="AH20" s="334"/>
      <c r="AI20" s="334"/>
      <c r="AJ20" s="334"/>
      <c r="AK20" s="325"/>
      <c r="AL20" s="325"/>
      <c r="AM20" s="325"/>
      <c r="AN20" s="325"/>
      <c r="AO20" s="325"/>
      <c r="AP20" s="325"/>
      <c r="AQ20" s="325"/>
      <c r="AR20" s="325"/>
      <c r="AS20" s="325"/>
      <c r="AT20" s="325"/>
      <c r="AU20" s="325"/>
      <c r="AV20" s="325"/>
      <c r="AW20" s="325"/>
      <c r="AX20" s="330"/>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77"/>
      <c r="AA21" s="78"/>
      <c r="AB21" s="274" t="s">
        <v>12</v>
      </c>
      <c r="AC21" s="275"/>
      <c r="AD21" s="276"/>
      <c r="AE21" s="293" t="s">
        <v>69</v>
      </c>
      <c r="AF21" s="294"/>
      <c r="AG21" s="294"/>
      <c r="AH21" s="294"/>
      <c r="AI21" s="295"/>
      <c r="AJ21" s="293" t="s">
        <v>70</v>
      </c>
      <c r="AK21" s="294"/>
      <c r="AL21" s="294"/>
      <c r="AM21" s="294"/>
      <c r="AN21" s="295"/>
      <c r="AO21" s="293" t="s">
        <v>71</v>
      </c>
      <c r="AP21" s="294"/>
      <c r="AQ21" s="294"/>
      <c r="AR21" s="294"/>
      <c r="AS21" s="295"/>
      <c r="AT21" s="280" t="s">
        <v>303</v>
      </c>
      <c r="AU21" s="281"/>
      <c r="AV21" s="281"/>
      <c r="AW21" s="281"/>
      <c r="AX21" s="282"/>
    </row>
    <row r="22" spans="1:50" ht="18.75" customHeight="1" x14ac:dyDescent="0.15">
      <c r="A22" s="222"/>
      <c r="B22" s="223"/>
      <c r="C22" s="223"/>
      <c r="D22" s="223"/>
      <c r="E22" s="223"/>
      <c r="F22" s="224"/>
      <c r="G22" s="232"/>
      <c r="H22" s="102"/>
      <c r="I22" s="102"/>
      <c r="J22" s="102"/>
      <c r="K22" s="102"/>
      <c r="L22" s="102"/>
      <c r="M22" s="102"/>
      <c r="N22" s="102"/>
      <c r="O22" s="233"/>
      <c r="P22" s="250"/>
      <c r="Q22" s="102"/>
      <c r="R22" s="102"/>
      <c r="S22" s="102"/>
      <c r="T22" s="102"/>
      <c r="U22" s="102"/>
      <c r="V22" s="102"/>
      <c r="W22" s="102"/>
      <c r="X22" s="233"/>
      <c r="Y22" s="290"/>
      <c r="Z22" s="291"/>
      <c r="AA22" s="292"/>
      <c r="AB22" s="136"/>
      <c r="AC22" s="131"/>
      <c r="AD22" s="132"/>
      <c r="AE22" s="137"/>
      <c r="AF22" s="130"/>
      <c r="AG22" s="130"/>
      <c r="AH22" s="130"/>
      <c r="AI22" s="296"/>
      <c r="AJ22" s="137"/>
      <c r="AK22" s="130"/>
      <c r="AL22" s="130"/>
      <c r="AM22" s="130"/>
      <c r="AN22" s="296"/>
      <c r="AO22" s="137"/>
      <c r="AP22" s="130"/>
      <c r="AQ22" s="130"/>
      <c r="AR22" s="130"/>
      <c r="AS22" s="296"/>
      <c r="AT22" s="58"/>
      <c r="AU22" s="104">
        <v>27</v>
      </c>
      <c r="AV22" s="104"/>
      <c r="AW22" s="102" t="s">
        <v>355</v>
      </c>
      <c r="AX22" s="103"/>
    </row>
    <row r="23" spans="1:50" ht="20.100000000000001" customHeight="1" x14ac:dyDescent="0.15">
      <c r="A23" s="225"/>
      <c r="B23" s="223"/>
      <c r="C23" s="223"/>
      <c r="D23" s="223"/>
      <c r="E23" s="223"/>
      <c r="F23" s="224"/>
      <c r="G23" s="335" t="s">
        <v>453</v>
      </c>
      <c r="H23" s="299"/>
      <c r="I23" s="299"/>
      <c r="J23" s="299"/>
      <c r="K23" s="299"/>
      <c r="L23" s="299"/>
      <c r="M23" s="299"/>
      <c r="N23" s="299"/>
      <c r="O23" s="300"/>
      <c r="P23" s="263" t="s">
        <v>387</v>
      </c>
      <c r="Q23" s="204"/>
      <c r="R23" s="204"/>
      <c r="S23" s="204"/>
      <c r="T23" s="204"/>
      <c r="U23" s="204"/>
      <c r="V23" s="204"/>
      <c r="W23" s="204"/>
      <c r="X23" s="205"/>
      <c r="Y23" s="304" t="s">
        <v>14</v>
      </c>
      <c r="Z23" s="305"/>
      <c r="AA23" s="306"/>
      <c r="AB23" s="359" t="s">
        <v>389</v>
      </c>
      <c r="AC23" s="360"/>
      <c r="AD23" s="360"/>
      <c r="AE23" s="653">
        <v>184</v>
      </c>
      <c r="AF23" s="445"/>
      <c r="AG23" s="445"/>
      <c r="AH23" s="445"/>
      <c r="AI23" s="445"/>
      <c r="AJ23" s="653">
        <v>163</v>
      </c>
      <c r="AK23" s="445"/>
      <c r="AL23" s="445"/>
      <c r="AM23" s="445"/>
      <c r="AN23" s="445"/>
      <c r="AO23" s="85">
        <v>165</v>
      </c>
      <c r="AP23" s="86"/>
      <c r="AQ23" s="86"/>
      <c r="AR23" s="86"/>
      <c r="AS23" s="87"/>
      <c r="AT23" s="235"/>
      <c r="AU23" s="235"/>
      <c r="AV23" s="235"/>
      <c r="AW23" s="235"/>
      <c r="AX23" s="236"/>
    </row>
    <row r="24" spans="1:50" ht="20.100000000000001" customHeight="1" x14ac:dyDescent="0.15">
      <c r="A24" s="226"/>
      <c r="B24" s="227"/>
      <c r="C24" s="227"/>
      <c r="D24" s="227"/>
      <c r="E24" s="227"/>
      <c r="F24" s="228"/>
      <c r="G24" s="301"/>
      <c r="H24" s="302"/>
      <c r="I24" s="302"/>
      <c r="J24" s="302"/>
      <c r="K24" s="302"/>
      <c r="L24" s="302"/>
      <c r="M24" s="302"/>
      <c r="N24" s="302"/>
      <c r="O24" s="303"/>
      <c r="P24" s="285"/>
      <c r="Q24" s="285"/>
      <c r="R24" s="285"/>
      <c r="S24" s="285"/>
      <c r="T24" s="285"/>
      <c r="U24" s="285"/>
      <c r="V24" s="285"/>
      <c r="W24" s="285"/>
      <c r="X24" s="286"/>
      <c r="Y24" s="175" t="s">
        <v>65</v>
      </c>
      <c r="Z24" s="115"/>
      <c r="AA24" s="171"/>
      <c r="AB24" s="359" t="s">
        <v>389</v>
      </c>
      <c r="AC24" s="360"/>
      <c r="AD24" s="360"/>
      <c r="AE24" s="88">
        <v>100</v>
      </c>
      <c r="AF24" s="89"/>
      <c r="AG24" s="89"/>
      <c r="AH24" s="89"/>
      <c r="AI24" s="89"/>
      <c r="AJ24" s="88">
        <v>100</v>
      </c>
      <c r="AK24" s="89"/>
      <c r="AL24" s="89"/>
      <c r="AM24" s="89"/>
      <c r="AN24" s="89"/>
      <c r="AO24" s="85">
        <v>100</v>
      </c>
      <c r="AP24" s="86"/>
      <c r="AQ24" s="86"/>
      <c r="AR24" s="86"/>
      <c r="AS24" s="87"/>
      <c r="AT24" s="85">
        <v>100</v>
      </c>
      <c r="AU24" s="86"/>
      <c r="AV24" s="86"/>
      <c r="AW24" s="86"/>
      <c r="AX24" s="90"/>
    </row>
    <row r="25" spans="1:50" ht="20.100000000000001" customHeight="1" x14ac:dyDescent="0.15">
      <c r="A25" s="712"/>
      <c r="B25" s="713"/>
      <c r="C25" s="713"/>
      <c r="D25" s="713"/>
      <c r="E25" s="713"/>
      <c r="F25" s="714"/>
      <c r="G25" s="697"/>
      <c r="H25" s="698"/>
      <c r="I25" s="698"/>
      <c r="J25" s="698"/>
      <c r="K25" s="698"/>
      <c r="L25" s="698"/>
      <c r="M25" s="698"/>
      <c r="N25" s="698"/>
      <c r="O25" s="699"/>
      <c r="P25" s="206"/>
      <c r="Q25" s="206"/>
      <c r="R25" s="206"/>
      <c r="S25" s="206"/>
      <c r="T25" s="206"/>
      <c r="U25" s="206"/>
      <c r="V25" s="206"/>
      <c r="W25" s="206"/>
      <c r="X25" s="207"/>
      <c r="Y25" s="114" t="s">
        <v>15</v>
      </c>
      <c r="Z25" s="115"/>
      <c r="AA25" s="171"/>
      <c r="AB25" s="724" t="s">
        <v>359</v>
      </c>
      <c r="AC25" s="273"/>
      <c r="AD25" s="273"/>
      <c r="AE25" s="288">
        <v>184</v>
      </c>
      <c r="AF25" s="289"/>
      <c r="AG25" s="289"/>
      <c r="AH25" s="289"/>
      <c r="AI25" s="289"/>
      <c r="AJ25" s="288">
        <v>163</v>
      </c>
      <c r="AK25" s="289"/>
      <c r="AL25" s="289"/>
      <c r="AM25" s="289"/>
      <c r="AN25" s="289"/>
      <c r="AO25" s="288">
        <v>165</v>
      </c>
      <c r="AP25" s="289"/>
      <c r="AQ25" s="289"/>
      <c r="AR25" s="289"/>
      <c r="AS25" s="289"/>
      <c r="AT25" s="277"/>
      <c r="AU25" s="278"/>
      <c r="AV25" s="278"/>
      <c r="AW25" s="278"/>
      <c r="AX25" s="279"/>
    </row>
    <row r="26" spans="1:50" ht="18.75"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77"/>
      <c r="AA26" s="78"/>
      <c r="AB26" s="274" t="s">
        <v>12</v>
      </c>
      <c r="AC26" s="275"/>
      <c r="AD26" s="276"/>
      <c r="AE26" s="293" t="s">
        <v>69</v>
      </c>
      <c r="AF26" s="294"/>
      <c r="AG26" s="294"/>
      <c r="AH26" s="294"/>
      <c r="AI26" s="295"/>
      <c r="AJ26" s="293" t="s">
        <v>70</v>
      </c>
      <c r="AK26" s="294"/>
      <c r="AL26" s="294"/>
      <c r="AM26" s="294"/>
      <c r="AN26" s="295"/>
      <c r="AO26" s="293" t="s">
        <v>71</v>
      </c>
      <c r="AP26" s="294"/>
      <c r="AQ26" s="294"/>
      <c r="AR26" s="294"/>
      <c r="AS26" s="295"/>
      <c r="AT26" s="703" t="s">
        <v>303</v>
      </c>
      <c r="AU26" s="704"/>
      <c r="AV26" s="704"/>
      <c r="AW26" s="704"/>
      <c r="AX26" s="705"/>
    </row>
    <row r="27" spans="1:50" ht="18.75" customHeight="1" x14ac:dyDescent="0.15">
      <c r="A27" s="222"/>
      <c r="B27" s="223"/>
      <c r="C27" s="223"/>
      <c r="D27" s="223"/>
      <c r="E27" s="223"/>
      <c r="F27" s="224"/>
      <c r="G27" s="232"/>
      <c r="H27" s="102"/>
      <c r="I27" s="102"/>
      <c r="J27" s="102"/>
      <c r="K27" s="102"/>
      <c r="L27" s="102"/>
      <c r="M27" s="102"/>
      <c r="N27" s="102"/>
      <c r="O27" s="233"/>
      <c r="P27" s="250"/>
      <c r="Q27" s="102"/>
      <c r="R27" s="102"/>
      <c r="S27" s="102"/>
      <c r="T27" s="102"/>
      <c r="U27" s="102"/>
      <c r="V27" s="102"/>
      <c r="W27" s="102"/>
      <c r="X27" s="233"/>
      <c r="Y27" s="290"/>
      <c r="Z27" s="291"/>
      <c r="AA27" s="292"/>
      <c r="AB27" s="136"/>
      <c r="AC27" s="131"/>
      <c r="AD27" s="132"/>
      <c r="AE27" s="137"/>
      <c r="AF27" s="130"/>
      <c r="AG27" s="130"/>
      <c r="AH27" s="130"/>
      <c r="AI27" s="296"/>
      <c r="AJ27" s="137"/>
      <c r="AK27" s="130"/>
      <c r="AL27" s="130"/>
      <c r="AM27" s="130"/>
      <c r="AN27" s="296"/>
      <c r="AO27" s="137"/>
      <c r="AP27" s="130"/>
      <c r="AQ27" s="130"/>
      <c r="AR27" s="130"/>
      <c r="AS27" s="296"/>
      <c r="AT27" s="58"/>
      <c r="AU27" s="104">
        <v>27</v>
      </c>
      <c r="AV27" s="104"/>
      <c r="AW27" s="102" t="s">
        <v>355</v>
      </c>
      <c r="AX27" s="103"/>
    </row>
    <row r="28" spans="1:50" ht="20.100000000000001" customHeight="1" x14ac:dyDescent="0.15">
      <c r="A28" s="225"/>
      <c r="B28" s="223"/>
      <c r="C28" s="223"/>
      <c r="D28" s="223"/>
      <c r="E28" s="223"/>
      <c r="F28" s="224"/>
      <c r="G28" s="335" t="s">
        <v>457</v>
      </c>
      <c r="H28" s="336"/>
      <c r="I28" s="336"/>
      <c r="J28" s="336"/>
      <c r="K28" s="336"/>
      <c r="L28" s="336"/>
      <c r="M28" s="336"/>
      <c r="N28" s="336"/>
      <c r="O28" s="337"/>
      <c r="P28" s="263" t="s">
        <v>388</v>
      </c>
      <c r="Q28" s="204"/>
      <c r="R28" s="204"/>
      <c r="S28" s="204"/>
      <c r="T28" s="204"/>
      <c r="U28" s="204"/>
      <c r="V28" s="204"/>
      <c r="W28" s="204"/>
      <c r="X28" s="205"/>
      <c r="Y28" s="304" t="s">
        <v>14</v>
      </c>
      <c r="Z28" s="305"/>
      <c r="AA28" s="306"/>
      <c r="AB28" s="344" t="s">
        <v>390</v>
      </c>
      <c r="AC28" s="307"/>
      <c r="AD28" s="307"/>
      <c r="AE28" s="118">
        <v>7</v>
      </c>
      <c r="AF28" s="118"/>
      <c r="AG28" s="118"/>
      <c r="AH28" s="118"/>
      <c r="AI28" s="118"/>
      <c r="AJ28" s="118">
        <v>9</v>
      </c>
      <c r="AK28" s="118"/>
      <c r="AL28" s="118"/>
      <c r="AM28" s="118"/>
      <c r="AN28" s="118"/>
      <c r="AO28" s="85">
        <v>9</v>
      </c>
      <c r="AP28" s="86"/>
      <c r="AQ28" s="86"/>
      <c r="AR28" s="86"/>
      <c r="AS28" s="87"/>
      <c r="AT28" s="235"/>
      <c r="AU28" s="235"/>
      <c r="AV28" s="235"/>
      <c r="AW28" s="235"/>
      <c r="AX28" s="236"/>
    </row>
    <row r="29" spans="1:50" ht="20.100000000000001" customHeight="1" x14ac:dyDescent="0.15">
      <c r="A29" s="226"/>
      <c r="B29" s="227"/>
      <c r="C29" s="227"/>
      <c r="D29" s="227"/>
      <c r="E29" s="227"/>
      <c r="F29" s="228"/>
      <c r="G29" s="338"/>
      <c r="H29" s="339"/>
      <c r="I29" s="339"/>
      <c r="J29" s="339"/>
      <c r="K29" s="339"/>
      <c r="L29" s="339"/>
      <c r="M29" s="339"/>
      <c r="N29" s="339"/>
      <c r="O29" s="340"/>
      <c r="P29" s="285"/>
      <c r="Q29" s="285"/>
      <c r="R29" s="285"/>
      <c r="S29" s="285"/>
      <c r="T29" s="285"/>
      <c r="U29" s="285"/>
      <c r="V29" s="285"/>
      <c r="W29" s="285"/>
      <c r="X29" s="286"/>
      <c r="Y29" s="175" t="s">
        <v>65</v>
      </c>
      <c r="Z29" s="115"/>
      <c r="AA29" s="171"/>
      <c r="AB29" s="345" t="s">
        <v>390</v>
      </c>
      <c r="AC29" s="297"/>
      <c r="AD29" s="297"/>
      <c r="AE29" s="88">
        <v>8</v>
      </c>
      <c r="AF29" s="89"/>
      <c r="AG29" s="89"/>
      <c r="AH29" s="89"/>
      <c r="AI29" s="89"/>
      <c r="AJ29" s="88">
        <v>8</v>
      </c>
      <c r="AK29" s="89"/>
      <c r="AL29" s="89"/>
      <c r="AM29" s="89"/>
      <c r="AN29" s="89"/>
      <c r="AO29" s="85">
        <v>8</v>
      </c>
      <c r="AP29" s="86"/>
      <c r="AQ29" s="86"/>
      <c r="AR29" s="86"/>
      <c r="AS29" s="87"/>
      <c r="AT29" s="85">
        <v>8</v>
      </c>
      <c r="AU29" s="86"/>
      <c r="AV29" s="86"/>
      <c r="AW29" s="86"/>
      <c r="AX29" s="90"/>
    </row>
    <row r="30" spans="1:50" ht="20.100000000000001" customHeight="1" x14ac:dyDescent="0.15">
      <c r="A30" s="712"/>
      <c r="B30" s="713"/>
      <c r="C30" s="713"/>
      <c r="D30" s="713"/>
      <c r="E30" s="713"/>
      <c r="F30" s="714"/>
      <c r="G30" s="341"/>
      <c r="H30" s="342"/>
      <c r="I30" s="342"/>
      <c r="J30" s="342"/>
      <c r="K30" s="342"/>
      <c r="L30" s="342"/>
      <c r="M30" s="342"/>
      <c r="N30" s="342"/>
      <c r="O30" s="343"/>
      <c r="P30" s="206"/>
      <c r="Q30" s="206"/>
      <c r="R30" s="206"/>
      <c r="S30" s="206"/>
      <c r="T30" s="206"/>
      <c r="U30" s="206"/>
      <c r="V30" s="206"/>
      <c r="W30" s="206"/>
      <c r="X30" s="207"/>
      <c r="Y30" s="114" t="s">
        <v>15</v>
      </c>
      <c r="Z30" s="115"/>
      <c r="AA30" s="171"/>
      <c r="AB30" s="273" t="s">
        <v>16</v>
      </c>
      <c r="AC30" s="273"/>
      <c r="AD30" s="273"/>
      <c r="AE30" s="288">
        <v>88</v>
      </c>
      <c r="AF30" s="289"/>
      <c r="AG30" s="289"/>
      <c r="AH30" s="289"/>
      <c r="AI30" s="289"/>
      <c r="AJ30" s="288">
        <v>113</v>
      </c>
      <c r="AK30" s="289"/>
      <c r="AL30" s="289"/>
      <c r="AM30" s="289"/>
      <c r="AN30" s="289"/>
      <c r="AO30" s="85">
        <v>113</v>
      </c>
      <c r="AP30" s="86"/>
      <c r="AQ30" s="86"/>
      <c r="AR30" s="86"/>
      <c r="AS30" s="87"/>
      <c r="AT30" s="277"/>
      <c r="AU30" s="278"/>
      <c r="AV30" s="278"/>
      <c r="AW30" s="278"/>
      <c r="AX30" s="279"/>
    </row>
    <row r="31" spans="1:50" ht="18.75"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77"/>
      <c r="AA31" s="78"/>
      <c r="AB31" s="274" t="s">
        <v>12</v>
      </c>
      <c r="AC31" s="275"/>
      <c r="AD31" s="276"/>
      <c r="AE31" s="293" t="s">
        <v>69</v>
      </c>
      <c r="AF31" s="294"/>
      <c r="AG31" s="294"/>
      <c r="AH31" s="294"/>
      <c r="AI31" s="295"/>
      <c r="AJ31" s="293" t="s">
        <v>70</v>
      </c>
      <c r="AK31" s="294"/>
      <c r="AL31" s="294"/>
      <c r="AM31" s="294"/>
      <c r="AN31" s="295"/>
      <c r="AO31" s="293" t="s">
        <v>71</v>
      </c>
      <c r="AP31" s="294"/>
      <c r="AQ31" s="294"/>
      <c r="AR31" s="294"/>
      <c r="AS31" s="295"/>
      <c r="AT31" s="280" t="s">
        <v>303</v>
      </c>
      <c r="AU31" s="281"/>
      <c r="AV31" s="281"/>
      <c r="AW31" s="281"/>
      <c r="AX31" s="282"/>
    </row>
    <row r="32" spans="1:50" ht="18.75" customHeight="1" x14ac:dyDescent="0.15">
      <c r="A32" s="222"/>
      <c r="B32" s="223"/>
      <c r="C32" s="223"/>
      <c r="D32" s="223"/>
      <c r="E32" s="223"/>
      <c r="F32" s="224"/>
      <c r="G32" s="232"/>
      <c r="H32" s="102"/>
      <c r="I32" s="102"/>
      <c r="J32" s="102"/>
      <c r="K32" s="102"/>
      <c r="L32" s="102"/>
      <c r="M32" s="102"/>
      <c r="N32" s="102"/>
      <c r="O32" s="233"/>
      <c r="P32" s="250"/>
      <c r="Q32" s="102"/>
      <c r="R32" s="102"/>
      <c r="S32" s="102"/>
      <c r="T32" s="102"/>
      <c r="U32" s="102"/>
      <c r="V32" s="102"/>
      <c r="W32" s="102"/>
      <c r="X32" s="233"/>
      <c r="Y32" s="290"/>
      <c r="Z32" s="291"/>
      <c r="AA32" s="292"/>
      <c r="AB32" s="136"/>
      <c r="AC32" s="131"/>
      <c r="AD32" s="132"/>
      <c r="AE32" s="137"/>
      <c r="AF32" s="130"/>
      <c r="AG32" s="130"/>
      <c r="AH32" s="130"/>
      <c r="AI32" s="296"/>
      <c r="AJ32" s="137"/>
      <c r="AK32" s="130"/>
      <c r="AL32" s="130"/>
      <c r="AM32" s="130"/>
      <c r="AN32" s="296"/>
      <c r="AO32" s="137"/>
      <c r="AP32" s="130"/>
      <c r="AQ32" s="130"/>
      <c r="AR32" s="130"/>
      <c r="AS32" s="296"/>
      <c r="AT32" s="58"/>
      <c r="AU32" s="104">
        <v>27</v>
      </c>
      <c r="AV32" s="104"/>
      <c r="AW32" s="102" t="s">
        <v>355</v>
      </c>
      <c r="AX32" s="103"/>
    </row>
    <row r="33" spans="1:50" ht="19.5" customHeight="1" x14ac:dyDescent="0.15">
      <c r="A33" s="225"/>
      <c r="B33" s="223"/>
      <c r="C33" s="223"/>
      <c r="D33" s="223"/>
      <c r="E33" s="223"/>
      <c r="F33" s="224"/>
      <c r="G33" s="335" t="s">
        <v>456</v>
      </c>
      <c r="H33" s="299"/>
      <c r="I33" s="299"/>
      <c r="J33" s="299"/>
      <c r="K33" s="299"/>
      <c r="L33" s="299"/>
      <c r="M33" s="299"/>
      <c r="N33" s="299"/>
      <c r="O33" s="300"/>
      <c r="P33" s="263" t="s">
        <v>402</v>
      </c>
      <c r="Q33" s="204"/>
      <c r="R33" s="204"/>
      <c r="S33" s="204"/>
      <c r="T33" s="204"/>
      <c r="U33" s="204"/>
      <c r="V33" s="204"/>
      <c r="W33" s="204"/>
      <c r="X33" s="205"/>
      <c r="Y33" s="304" t="s">
        <v>14</v>
      </c>
      <c r="Z33" s="305"/>
      <c r="AA33" s="306"/>
      <c r="AB33" s="344" t="s">
        <v>390</v>
      </c>
      <c r="AC33" s="307"/>
      <c r="AD33" s="307"/>
      <c r="AE33" s="118">
        <v>7</v>
      </c>
      <c r="AF33" s="118"/>
      <c r="AG33" s="118"/>
      <c r="AH33" s="118"/>
      <c r="AI33" s="118"/>
      <c r="AJ33" s="118">
        <v>9</v>
      </c>
      <c r="AK33" s="118"/>
      <c r="AL33" s="118"/>
      <c r="AM33" s="118"/>
      <c r="AN33" s="118"/>
      <c r="AO33" s="85">
        <v>7</v>
      </c>
      <c r="AP33" s="86"/>
      <c r="AQ33" s="86"/>
      <c r="AR33" s="86"/>
      <c r="AS33" s="87"/>
      <c r="AT33" s="235"/>
      <c r="AU33" s="235"/>
      <c r="AV33" s="235"/>
      <c r="AW33" s="235"/>
      <c r="AX33" s="236"/>
    </row>
    <row r="34" spans="1:50" ht="20.100000000000001" customHeight="1" x14ac:dyDescent="0.15">
      <c r="A34" s="226"/>
      <c r="B34" s="227"/>
      <c r="C34" s="227"/>
      <c r="D34" s="227"/>
      <c r="E34" s="227"/>
      <c r="F34" s="228"/>
      <c r="G34" s="301"/>
      <c r="H34" s="302"/>
      <c r="I34" s="302"/>
      <c r="J34" s="302"/>
      <c r="K34" s="302"/>
      <c r="L34" s="302"/>
      <c r="M34" s="302"/>
      <c r="N34" s="302"/>
      <c r="O34" s="303"/>
      <c r="P34" s="285"/>
      <c r="Q34" s="285"/>
      <c r="R34" s="285"/>
      <c r="S34" s="285"/>
      <c r="T34" s="285"/>
      <c r="U34" s="285"/>
      <c r="V34" s="285"/>
      <c r="W34" s="285"/>
      <c r="X34" s="286"/>
      <c r="Y34" s="175" t="s">
        <v>65</v>
      </c>
      <c r="Z34" s="115"/>
      <c r="AA34" s="171"/>
      <c r="AB34" s="345" t="s">
        <v>390</v>
      </c>
      <c r="AC34" s="297"/>
      <c r="AD34" s="297"/>
      <c r="AE34" s="88">
        <v>7</v>
      </c>
      <c r="AF34" s="89"/>
      <c r="AG34" s="89"/>
      <c r="AH34" s="89"/>
      <c r="AI34" s="89"/>
      <c r="AJ34" s="88">
        <v>7</v>
      </c>
      <c r="AK34" s="89"/>
      <c r="AL34" s="89"/>
      <c r="AM34" s="89"/>
      <c r="AN34" s="89"/>
      <c r="AO34" s="85">
        <v>7</v>
      </c>
      <c r="AP34" s="86"/>
      <c r="AQ34" s="86"/>
      <c r="AR34" s="86"/>
      <c r="AS34" s="87"/>
      <c r="AT34" s="85">
        <v>7</v>
      </c>
      <c r="AU34" s="86"/>
      <c r="AV34" s="86"/>
      <c r="AW34" s="86"/>
      <c r="AX34" s="90"/>
    </row>
    <row r="35" spans="1:50" ht="20.100000000000001" customHeight="1" x14ac:dyDescent="0.15">
      <c r="A35" s="712"/>
      <c r="B35" s="713"/>
      <c r="C35" s="713"/>
      <c r="D35" s="713"/>
      <c r="E35" s="713"/>
      <c r="F35" s="714"/>
      <c r="G35" s="697"/>
      <c r="H35" s="698"/>
      <c r="I35" s="698"/>
      <c r="J35" s="698"/>
      <c r="K35" s="698"/>
      <c r="L35" s="698"/>
      <c r="M35" s="698"/>
      <c r="N35" s="698"/>
      <c r="O35" s="699"/>
      <c r="P35" s="206"/>
      <c r="Q35" s="206"/>
      <c r="R35" s="206"/>
      <c r="S35" s="206"/>
      <c r="T35" s="206"/>
      <c r="U35" s="206"/>
      <c r="V35" s="206"/>
      <c r="W35" s="206"/>
      <c r="X35" s="207"/>
      <c r="Y35" s="114" t="s">
        <v>15</v>
      </c>
      <c r="Z35" s="115"/>
      <c r="AA35" s="171"/>
      <c r="AB35" s="273" t="s">
        <v>16</v>
      </c>
      <c r="AC35" s="273"/>
      <c r="AD35" s="273"/>
      <c r="AE35" s="288">
        <v>100</v>
      </c>
      <c r="AF35" s="289"/>
      <c r="AG35" s="289"/>
      <c r="AH35" s="289"/>
      <c r="AI35" s="289"/>
      <c r="AJ35" s="288">
        <v>129</v>
      </c>
      <c r="AK35" s="289"/>
      <c r="AL35" s="289"/>
      <c r="AM35" s="289"/>
      <c r="AN35" s="289"/>
      <c r="AO35" s="288">
        <v>100</v>
      </c>
      <c r="AP35" s="289"/>
      <c r="AQ35" s="289"/>
      <c r="AR35" s="289"/>
      <c r="AS35" s="289"/>
      <c r="AT35" s="277"/>
      <c r="AU35" s="278"/>
      <c r="AV35" s="278"/>
      <c r="AW35" s="278"/>
      <c r="AX35" s="279"/>
    </row>
    <row r="36" spans="1:50" ht="23.25"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77"/>
      <c r="AA36" s="78"/>
      <c r="AB36" s="274" t="s">
        <v>12</v>
      </c>
      <c r="AC36" s="275"/>
      <c r="AD36" s="276"/>
      <c r="AE36" s="293" t="s">
        <v>69</v>
      </c>
      <c r="AF36" s="294"/>
      <c r="AG36" s="294"/>
      <c r="AH36" s="294"/>
      <c r="AI36" s="295"/>
      <c r="AJ36" s="293" t="s">
        <v>70</v>
      </c>
      <c r="AK36" s="294"/>
      <c r="AL36" s="294"/>
      <c r="AM36" s="294"/>
      <c r="AN36" s="295"/>
      <c r="AO36" s="293" t="s">
        <v>71</v>
      </c>
      <c r="AP36" s="294"/>
      <c r="AQ36" s="294"/>
      <c r="AR36" s="294"/>
      <c r="AS36" s="295"/>
      <c r="AT36" s="280" t="s">
        <v>303</v>
      </c>
      <c r="AU36" s="281"/>
      <c r="AV36" s="281"/>
      <c r="AW36" s="281"/>
      <c r="AX36" s="282"/>
    </row>
    <row r="37" spans="1:50" ht="23.25" hidden="1" customHeight="1" x14ac:dyDescent="0.15">
      <c r="A37" s="222"/>
      <c r="B37" s="223"/>
      <c r="C37" s="223"/>
      <c r="D37" s="223"/>
      <c r="E37" s="223"/>
      <c r="F37" s="224"/>
      <c r="G37" s="232"/>
      <c r="H37" s="102"/>
      <c r="I37" s="102"/>
      <c r="J37" s="102"/>
      <c r="K37" s="102"/>
      <c r="L37" s="102"/>
      <c r="M37" s="102"/>
      <c r="N37" s="102"/>
      <c r="O37" s="233"/>
      <c r="P37" s="250"/>
      <c r="Q37" s="102"/>
      <c r="R37" s="102"/>
      <c r="S37" s="102"/>
      <c r="T37" s="102"/>
      <c r="U37" s="102"/>
      <c r="V37" s="102"/>
      <c r="W37" s="102"/>
      <c r="X37" s="233"/>
      <c r="Y37" s="290"/>
      <c r="Z37" s="291"/>
      <c r="AA37" s="292"/>
      <c r="AB37" s="136"/>
      <c r="AC37" s="131"/>
      <c r="AD37" s="132"/>
      <c r="AE37" s="137"/>
      <c r="AF37" s="130"/>
      <c r="AG37" s="130"/>
      <c r="AH37" s="130"/>
      <c r="AI37" s="296"/>
      <c r="AJ37" s="137"/>
      <c r="AK37" s="130"/>
      <c r="AL37" s="130"/>
      <c r="AM37" s="130"/>
      <c r="AN37" s="296"/>
      <c r="AO37" s="137"/>
      <c r="AP37" s="130"/>
      <c r="AQ37" s="130"/>
      <c r="AR37" s="130"/>
      <c r="AS37" s="296"/>
      <c r="AT37" s="58"/>
      <c r="AU37" s="104"/>
      <c r="AV37" s="104"/>
      <c r="AW37" s="102" t="s">
        <v>355</v>
      </c>
      <c r="AX37" s="103"/>
    </row>
    <row r="38" spans="1:50" ht="23.25" hidden="1" customHeight="1" x14ac:dyDescent="0.15">
      <c r="A38" s="225"/>
      <c r="B38" s="223"/>
      <c r="C38" s="223"/>
      <c r="D38" s="223"/>
      <c r="E38" s="223"/>
      <c r="F38" s="224"/>
      <c r="G38" s="298"/>
      <c r="H38" s="299"/>
      <c r="I38" s="299"/>
      <c r="J38" s="299"/>
      <c r="K38" s="299"/>
      <c r="L38" s="299"/>
      <c r="M38" s="299"/>
      <c r="N38" s="299"/>
      <c r="O38" s="300"/>
      <c r="P38" s="204"/>
      <c r="Q38" s="204"/>
      <c r="R38" s="204"/>
      <c r="S38" s="204"/>
      <c r="T38" s="204"/>
      <c r="U38" s="204"/>
      <c r="V38" s="204"/>
      <c r="W38" s="204"/>
      <c r="X38" s="205"/>
      <c r="Y38" s="304" t="s">
        <v>14</v>
      </c>
      <c r="Z38" s="305"/>
      <c r="AA38" s="306"/>
      <c r="AB38" s="307"/>
      <c r="AC38" s="307"/>
      <c r="AD38" s="307"/>
      <c r="AE38" s="85"/>
      <c r="AF38" s="86"/>
      <c r="AG38" s="86"/>
      <c r="AH38" s="86"/>
      <c r="AI38" s="87"/>
      <c r="AJ38" s="85"/>
      <c r="AK38" s="86"/>
      <c r="AL38" s="86"/>
      <c r="AM38" s="86"/>
      <c r="AN38" s="87"/>
      <c r="AO38" s="85"/>
      <c r="AP38" s="86"/>
      <c r="AQ38" s="86"/>
      <c r="AR38" s="86"/>
      <c r="AS38" s="87"/>
      <c r="AT38" s="235"/>
      <c r="AU38" s="235"/>
      <c r="AV38" s="235"/>
      <c r="AW38" s="235"/>
      <c r="AX38" s="236"/>
    </row>
    <row r="39" spans="1:50" ht="23.25" hidden="1" customHeight="1" x14ac:dyDescent="0.15">
      <c r="A39" s="226"/>
      <c r="B39" s="227"/>
      <c r="C39" s="227"/>
      <c r="D39" s="227"/>
      <c r="E39" s="227"/>
      <c r="F39" s="228"/>
      <c r="G39" s="301"/>
      <c r="H39" s="302"/>
      <c r="I39" s="302"/>
      <c r="J39" s="302"/>
      <c r="K39" s="302"/>
      <c r="L39" s="302"/>
      <c r="M39" s="302"/>
      <c r="N39" s="302"/>
      <c r="O39" s="303"/>
      <c r="P39" s="285"/>
      <c r="Q39" s="285"/>
      <c r="R39" s="285"/>
      <c r="S39" s="285"/>
      <c r="T39" s="285"/>
      <c r="U39" s="285"/>
      <c r="V39" s="285"/>
      <c r="W39" s="285"/>
      <c r="X39" s="286"/>
      <c r="Y39" s="175" t="s">
        <v>65</v>
      </c>
      <c r="Z39" s="115"/>
      <c r="AA39" s="171"/>
      <c r="AB39" s="297"/>
      <c r="AC39" s="297"/>
      <c r="AD39" s="297"/>
      <c r="AE39" s="85"/>
      <c r="AF39" s="86"/>
      <c r="AG39" s="86"/>
      <c r="AH39" s="86"/>
      <c r="AI39" s="87"/>
      <c r="AJ39" s="85"/>
      <c r="AK39" s="86"/>
      <c r="AL39" s="86"/>
      <c r="AM39" s="86"/>
      <c r="AN39" s="87"/>
      <c r="AO39" s="85"/>
      <c r="AP39" s="86"/>
      <c r="AQ39" s="86"/>
      <c r="AR39" s="86"/>
      <c r="AS39" s="87"/>
      <c r="AT39" s="85"/>
      <c r="AU39" s="86"/>
      <c r="AV39" s="86"/>
      <c r="AW39" s="86"/>
      <c r="AX39" s="90"/>
    </row>
    <row r="40" spans="1:50" ht="23.25" hidden="1" customHeight="1" x14ac:dyDescent="0.15">
      <c r="A40" s="712"/>
      <c r="B40" s="713"/>
      <c r="C40" s="713"/>
      <c r="D40" s="713"/>
      <c r="E40" s="713"/>
      <c r="F40" s="714"/>
      <c r="G40" s="697"/>
      <c r="H40" s="698"/>
      <c r="I40" s="698"/>
      <c r="J40" s="698"/>
      <c r="K40" s="698"/>
      <c r="L40" s="698"/>
      <c r="M40" s="698"/>
      <c r="N40" s="698"/>
      <c r="O40" s="699"/>
      <c r="P40" s="206"/>
      <c r="Q40" s="206"/>
      <c r="R40" s="206"/>
      <c r="S40" s="206"/>
      <c r="T40" s="206"/>
      <c r="U40" s="206"/>
      <c r="V40" s="206"/>
      <c r="W40" s="206"/>
      <c r="X40" s="207"/>
      <c r="Y40" s="114" t="s">
        <v>15</v>
      </c>
      <c r="Z40" s="115"/>
      <c r="AA40" s="171"/>
      <c r="AB40" s="273" t="s">
        <v>16</v>
      </c>
      <c r="AC40" s="273"/>
      <c r="AD40" s="273"/>
      <c r="AE40" s="85"/>
      <c r="AF40" s="86"/>
      <c r="AG40" s="86"/>
      <c r="AH40" s="86"/>
      <c r="AI40" s="87"/>
      <c r="AJ40" s="85"/>
      <c r="AK40" s="86"/>
      <c r="AL40" s="86"/>
      <c r="AM40" s="86"/>
      <c r="AN40" s="87"/>
      <c r="AO40" s="85"/>
      <c r="AP40" s="86"/>
      <c r="AQ40" s="86"/>
      <c r="AR40" s="86"/>
      <c r="AS40" s="87"/>
      <c r="AT40" s="277"/>
      <c r="AU40" s="278"/>
      <c r="AV40" s="278"/>
      <c r="AW40" s="278"/>
      <c r="AX40" s="279"/>
    </row>
    <row r="41" spans="1:50" ht="23.25"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77"/>
      <c r="AA41" s="78"/>
      <c r="AB41" s="274" t="s">
        <v>12</v>
      </c>
      <c r="AC41" s="275"/>
      <c r="AD41" s="276"/>
      <c r="AE41" s="293" t="s">
        <v>69</v>
      </c>
      <c r="AF41" s="294"/>
      <c r="AG41" s="294"/>
      <c r="AH41" s="294"/>
      <c r="AI41" s="295"/>
      <c r="AJ41" s="293" t="s">
        <v>70</v>
      </c>
      <c r="AK41" s="294"/>
      <c r="AL41" s="294"/>
      <c r="AM41" s="294"/>
      <c r="AN41" s="295"/>
      <c r="AO41" s="293" t="s">
        <v>71</v>
      </c>
      <c r="AP41" s="294"/>
      <c r="AQ41" s="294"/>
      <c r="AR41" s="294"/>
      <c r="AS41" s="295"/>
      <c r="AT41" s="280" t="s">
        <v>303</v>
      </c>
      <c r="AU41" s="281"/>
      <c r="AV41" s="281"/>
      <c r="AW41" s="281"/>
      <c r="AX41" s="282"/>
    </row>
    <row r="42" spans="1:50" ht="23.25" hidden="1" customHeight="1" x14ac:dyDescent="0.15">
      <c r="A42" s="222"/>
      <c r="B42" s="223"/>
      <c r="C42" s="223"/>
      <c r="D42" s="223"/>
      <c r="E42" s="223"/>
      <c r="F42" s="224"/>
      <c r="G42" s="232"/>
      <c r="H42" s="102"/>
      <c r="I42" s="102"/>
      <c r="J42" s="102"/>
      <c r="K42" s="102"/>
      <c r="L42" s="102"/>
      <c r="M42" s="102"/>
      <c r="N42" s="102"/>
      <c r="O42" s="233"/>
      <c r="P42" s="250"/>
      <c r="Q42" s="102"/>
      <c r="R42" s="102"/>
      <c r="S42" s="102"/>
      <c r="T42" s="102"/>
      <c r="U42" s="102"/>
      <c r="V42" s="102"/>
      <c r="W42" s="102"/>
      <c r="X42" s="233"/>
      <c r="Y42" s="290"/>
      <c r="Z42" s="291"/>
      <c r="AA42" s="292"/>
      <c r="AB42" s="136"/>
      <c r="AC42" s="131"/>
      <c r="AD42" s="132"/>
      <c r="AE42" s="137"/>
      <c r="AF42" s="130"/>
      <c r="AG42" s="130"/>
      <c r="AH42" s="130"/>
      <c r="AI42" s="296"/>
      <c r="AJ42" s="137"/>
      <c r="AK42" s="130"/>
      <c r="AL42" s="130"/>
      <c r="AM42" s="130"/>
      <c r="AN42" s="296"/>
      <c r="AO42" s="137"/>
      <c r="AP42" s="130"/>
      <c r="AQ42" s="130"/>
      <c r="AR42" s="130"/>
      <c r="AS42" s="296"/>
      <c r="AT42" s="58"/>
      <c r="AU42" s="104"/>
      <c r="AV42" s="104"/>
      <c r="AW42" s="102" t="s">
        <v>355</v>
      </c>
      <c r="AX42" s="103"/>
    </row>
    <row r="43" spans="1:50" ht="23.25" hidden="1" customHeight="1" x14ac:dyDescent="0.15">
      <c r="A43" s="225"/>
      <c r="B43" s="223"/>
      <c r="C43" s="223"/>
      <c r="D43" s="223"/>
      <c r="E43" s="223"/>
      <c r="F43" s="224"/>
      <c r="G43" s="298"/>
      <c r="H43" s="299"/>
      <c r="I43" s="299"/>
      <c r="J43" s="299"/>
      <c r="K43" s="299"/>
      <c r="L43" s="299"/>
      <c r="M43" s="299"/>
      <c r="N43" s="299"/>
      <c r="O43" s="300"/>
      <c r="P43" s="204"/>
      <c r="Q43" s="204"/>
      <c r="R43" s="204"/>
      <c r="S43" s="204"/>
      <c r="T43" s="204"/>
      <c r="U43" s="204"/>
      <c r="V43" s="204"/>
      <c r="W43" s="204"/>
      <c r="X43" s="205"/>
      <c r="Y43" s="304" t="s">
        <v>14</v>
      </c>
      <c r="Z43" s="305"/>
      <c r="AA43" s="306"/>
      <c r="AB43" s="307"/>
      <c r="AC43" s="307"/>
      <c r="AD43" s="307"/>
      <c r="AE43" s="85"/>
      <c r="AF43" s="86"/>
      <c r="AG43" s="86"/>
      <c r="AH43" s="86"/>
      <c r="AI43" s="87"/>
      <c r="AJ43" s="85"/>
      <c r="AK43" s="86"/>
      <c r="AL43" s="86"/>
      <c r="AM43" s="86"/>
      <c r="AN43" s="87"/>
      <c r="AO43" s="85"/>
      <c r="AP43" s="86"/>
      <c r="AQ43" s="86"/>
      <c r="AR43" s="86"/>
      <c r="AS43" s="87"/>
      <c r="AT43" s="235"/>
      <c r="AU43" s="235"/>
      <c r="AV43" s="235"/>
      <c r="AW43" s="235"/>
      <c r="AX43" s="236"/>
    </row>
    <row r="44" spans="1:50" ht="23.25" hidden="1" customHeight="1" x14ac:dyDescent="0.15">
      <c r="A44" s="226"/>
      <c r="B44" s="227"/>
      <c r="C44" s="227"/>
      <c r="D44" s="227"/>
      <c r="E44" s="227"/>
      <c r="F44" s="228"/>
      <c r="G44" s="301"/>
      <c r="H44" s="302"/>
      <c r="I44" s="302"/>
      <c r="J44" s="302"/>
      <c r="K44" s="302"/>
      <c r="L44" s="302"/>
      <c r="M44" s="302"/>
      <c r="N44" s="302"/>
      <c r="O44" s="303"/>
      <c r="P44" s="285"/>
      <c r="Q44" s="285"/>
      <c r="R44" s="285"/>
      <c r="S44" s="285"/>
      <c r="T44" s="285"/>
      <c r="U44" s="285"/>
      <c r="V44" s="285"/>
      <c r="W44" s="285"/>
      <c r="X44" s="286"/>
      <c r="Y44" s="175" t="s">
        <v>65</v>
      </c>
      <c r="Z44" s="115"/>
      <c r="AA44" s="171"/>
      <c r="AB44" s="297"/>
      <c r="AC44" s="297"/>
      <c r="AD44" s="297"/>
      <c r="AE44" s="85"/>
      <c r="AF44" s="86"/>
      <c r="AG44" s="86"/>
      <c r="AH44" s="86"/>
      <c r="AI44" s="87"/>
      <c r="AJ44" s="85"/>
      <c r="AK44" s="86"/>
      <c r="AL44" s="86"/>
      <c r="AM44" s="86"/>
      <c r="AN44" s="87"/>
      <c r="AO44" s="85"/>
      <c r="AP44" s="86"/>
      <c r="AQ44" s="86"/>
      <c r="AR44" s="86"/>
      <c r="AS44" s="87"/>
      <c r="AT44" s="85"/>
      <c r="AU44" s="86"/>
      <c r="AV44" s="86"/>
      <c r="AW44" s="86"/>
      <c r="AX44" s="90"/>
    </row>
    <row r="45" spans="1:50" ht="23.25" hidden="1" customHeight="1" x14ac:dyDescent="0.15">
      <c r="A45" s="226"/>
      <c r="B45" s="227"/>
      <c r="C45" s="227"/>
      <c r="D45" s="227"/>
      <c r="E45" s="227"/>
      <c r="F45" s="228"/>
      <c r="G45" s="301"/>
      <c r="H45" s="302"/>
      <c r="I45" s="302"/>
      <c r="J45" s="302"/>
      <c r="K45" s="302"/>
      <c r="L45" s="302"/>
      <c r="M45" s="302"/>
      <c r="N45" s="302"/>
      <c r="O45" s="303"/>
      <c r="P45" s="285"/>
      <c r="Q45" s="285"/>
      <c r="R45" s="285"/>
      <c r="S45" s="285"/>
      <c r="T45" s="285"/>
      <c r="U45" s="285"/>
      <c r="V45" s="285"/>
      <c r="W45" s="285"/>
      <c r="X45" s="286"/>
      <c r="Y45" s="274" t="s">
        <v>15</v>
      </c>
      <c r="Z45" s="275"/>
      <c r="AA45" s="276"/>
      <c r="AB45" s="273" t="s">
        <v>16</v>
      </c>
      <c r="AC45" s="273"/>
      <c r="AD45" s="273"/>
      <c r="AE45" s="85"/>
      <c r="AF45" s="86"/>
      <c r="AG45" s="86"/>
      <c r="AH45" s="86"/>
      <c r="AI45" s="87"/>
      <c r="AJ45" s="85"/>
      <c r="AK45" s="86"/>
      <c r="AL45" s="86"/>
      <c r="AM45" s="86"/>
      <c r="AN45" s="87"/>
      <c r="AO45" s="85"/>
      <c r="AP45" s="86"/>
      <c r="AQ45" s="86"/>
      <c r="AR45" s="86"/>
      <c r="AS45" s="87"/>
      <c r="AT45" s="277"/>
      <c r="AU45" s="278"/>
      <c r="AV45" s="278"/>
      <c r="AW45" s="278"/>
      <c r="AX45" s="279"/>
    </row>
    <row r="46" spans="1:50" ht="22.5" customHeight="1" x14ac:dyDescent="0.15">
      <c r="A46" s="725" t="s">
        <v>322</v>
      </c>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30"/>
      <c r="AP46" s="30"/>
      <c r="AQ46" s="30"/>
      <c r="AR46" s="30"/>
      <c r="AS46" s="30"/>
      <c r="AT46" s="30"/>
      <c r="AU46" s="30"/>
      <c r="AV46" s="30"/>
      <c r="AW46" s="30"/>
      <c r="AX46" s="32"/>
    </row>
    <row r="47" spans="1:50" ht="18.75" hidden="1" customHeight="1" x14ac:dyDescent="0.15">
      <c r="A47" s="243" t="s">
        <v>320</v>
      </c>
      <c r="B47" s="727" t="s">
        <v>317</v>
      </c>
      <c r="C47" s="245"/>
      <c r="D47" s="245"/>
      <c r="E47" s="245"/>
      <c r="F47" s="246"/>
      <c r="G47" s="661" t="s">
        <v>311</v>
      </c>
      <c r="H47" s="661"/>
      <c r="I47" s="661"/>
      <c r="J47" s="661"/>
      <c r="K47" s="661"/>
      <c r="L47" s="661"/>
      <c r="M47" s="661"/>
      <c r="N47" s="661"/>
      <c r="O47" s="661"/>
      <c r="P47" s="661"/>
      <c r="Q47" s="661"/>
      <c r="R47" s="661"/>
      <c r="S47" s="661"/>
      <c r="T47" s="661"/>
      <c r="U47" s="661"/>
      <c r="V47" s="661"/>
      <c r="W47" s="661"/>
      <c r="X47" s="661"/>
      <c r="Y47" s="661"/>
      <c r="Z47" s="661"/>
      <c r="AA47" s="733"/>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x14ac:dyDescent="0.15">
      <c r="A48" s="243"/>
      <c r="B48" s="727"/>
      <c r="C48" s="245"/>
      <c r="D48" s="245"/>
      <c r="E48" s="245"/>
      <c r="F48" s="246"/>
      <c r="G48" s="102"/>
      <c r="H48" s="102"/>
      <c r="I48" s="102"/>
      <c r="J48" s="102"/>
      <c r="K48" s="102"/>
      <c r="L48" s="102"/>
      <c r="M48" s="102"/>
      <c r="N48" s="102"/>
      <c r="O48" s="102"/>
      <c r="P48" s="102"/>
      <c r="Q48" s="102"/>
      <c r="R48" s="102"/>
      <c r="S48" s="102"/>
      <c r="T48" s="102"/>
      <c r="U48" s="102"/>
      <c r="V48" s="102"/>
      <c r="W48" s="102"/>
      <c r="X48" s="102"/>
      <c r="Y48" s="102"/>
      <c r="Z48" s="102"/>
      <c r="AA48" s="233"/>
      <c r="AB48" s="25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43"/>
      <c r="B49" s="727"/>
      <c r="C49" s="245"/>
      <c r="D49" s="245"/>
      <c r="E49" s="245"/>
      <c r="F49" s="246"/>
      <c r="G49" s="361"/>
      <c r="H49" s="361"/>
      <c r="I49" s="361"/>
      <c r="J49" s="361"/>
      <c r="K49" s="361"/>
      <c r="L49" s="361"/>
      <c r="M49" s="361"/>
      <c r="N49" s="361"/>
      <c r="O49" s="361"/>
      <c r="P49" s="361"/>
      <c r="Q49" s="361"/>
      <c r="R49" s="361"/>
      <c r="S49" s="361"/>
      <c r="T49" s="361"/>
      <c r="U49" s="361"/>
      <c r="V49" s="361"/>
      <c r="W49" s="361"/>
      <c r="X49" s="361"/>
      <c r="Y49" s="361"/>
      <c r="Z49" s="361"/>
      <c r="AA49" s="362"/>
      <c r="AB49" s="654"/>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655"/>
    </row>
    <row r="50" spans="1:50" ht="22.5" hidden="1" customHeight="1" x14ac:dyDescent="0.15">
      <c r="A50" s="243"/>
      <c r="B50" s="727"/>
      <c r="C50" s="245"/>
      <c r="D50" s="245"/>
      <c r="E50" s="245"/>
      <c r="F50" s="246"/>
      <c r="G50" s="363"/>
      <c r="H50" s="363"/>
      <c r="I50" s="363"/>
      <c r="J50" s="363"/>
      <c r="K50" s="363"/>
      <c r="L50" s="363"/>
      <c r="M50" s="363"/>
      <c r="N50" s="363"/>
      <c r="O50" s="363"/>
      <c r="P50" s="363"/>
      <c r="Q50" s="363"/>
      <c r="R50" s="363"/>
      <c r="S50" s="363"/>
      <c r="T50" s="363"/>
      <c r="U50" s="363"/>
      <c r="V50" s="363"/>
      <c r="W50" s="363"/>
      <c r="X50" s="363"/>
      <c r="Y50" s="363"/>
      <c r="Z50" s="363"/>
      <c r="AA50" s="364"/>
      <c r="AB50" s="656"/>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657"/>
    </row>
    <row r="51" spans="1:50" ht="22.5" hidden="1" customHeight="1" x14ac:dyDescent="0.15">
      <c r="A51" s="243"/>
      <c r="B51" s="728"/>
      <c r="C51" s="247"/>
      <c r="D51" s="247"/>
      <c r="E51" s="247"/>
      <c r="F51" s="248"/>
      <c r="G51" s="365"/>
      <c r="H51" s="365"/>
      <c r="I51" s="365"/>
      <c r="J51" s="365"/>
      <c r="K51" s="365"/>
      <c r="L51" s="365"/>
      <c r="M51" s="365"/>
      <c r="N51" s="365"/>
      <c r="O51" s="365"/>
      <c r="P51" s="365"/>
      <c r="Q51" s="365"/>
      <c r="R51" s="365"/>
      <c r="S51" s="365"/>
      <c r="T51" s="365"/>
      <c r="U51" s="365"/>
      <c r="V51" s="365"/>
      <c r="W51" s="365"/>
      <c r="X51" s="365"/>
      <c r="Y51" s="365"/>
      <c r="Z51" s="365"/>
      <c r="AA51" s="366"/>
      <c r="AB51" s="658"/>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659"/>
    </row>
    <row r="52" spans="1:50" ht="18.75"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hidden="1" customHeight="1" x14ac:dyDescent="0.15">
      <c r="A53" s="243"/>
      <c r="B53" s="245"/>
      <c r="C53" s="245"/>
      <c r="D53" s="245"/>
      <c r="E53" s="245"/>
      <c r="F53" s="246"/>
      <c r="G53" s="232"/>
      <c r="H53" s="102"/>
      <c r="I53" s="102"/>
      <c r="J53" s="102"/>
      <c r="K53" s="102"/>
      <c r="L53" s="102"/>
      <c r="M53" s="102"/>
      <c r="N53" s="102"/>
      <c r="O53" s="233"/>
      <c r="P53" s="250"/>
      <c r="Q53" s="102"/>
      <c r="R53" s="102"/>
      <c r="S53" s="102"/>
      <c r="T53" s="102"/>
      <c r="U53" s="102"/>
      <c r="V53" s="102"/>
      <c r="W53" s="102"/>
      <c r="X53" s="233"/>
      <c r="Y53" s="254"/>
      <c r="Z53" s="255"/>
      <c r="AA53" s="256"/>
      <c r="AB53" s="260"/>
      <c r="AC53" s="261"/>
      <c r="AD53" s="262"/>
      <c r="AE53" s="250"/>
      <c r="AF53" s="102"/>
      <c r="AG53" s="102"/>
      <c r="AH53" s="102"/>
      <c r="AI53" s="233"/>
      <c r="AJ53" s="250"/>
      <c r="AK53" s="102"/>
      <c r="AL53" s="102"/>
      <c r="AM53" s="102"/>
      <c r="AN53" s="233"/>
      <c r="AO53" s="250"/>
      <c r="AP53" s="102"/>
      <c r="AQ53" s="102"/>
      <c r="AR53" s="102"/>
      <c r="AS53" s="233"/>
      <c r="AT53" s="58"/>
      <c r="AU53" s="104"/>
      <c r="AV53" s="104"/>
      <c r="AW53" s="102" t="s">
        <v>355</v>
      </c>
      <c r="AX53" s="103"/>
    </row>
    <row r="54" spans="1:50" ht="22.5"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95"/>
      <c r="AC54" s="234"/>
      <c r="AD54" s="234"/>
      <c r="AE54" s="85"/>
      <c r="AF54" s="86"/>
      <c r="AG54" s="86"/>
      <c r="AH54" s="86"/>
      <c r="AI54" s="87"/>
      <c r="AJ54" s="85"/>
      <c r="AK54" s="86"/>
      <c r="AL54" s="86"/>
      <c r="AM54" s="86"/>
      <c r="AN54" s="87"/>
      <c r="AO54" s="85"/>
      <c r="AP54" s="86"/>
      <c r="AQ54" s="86"/>
      <c r="AR54" s="86"/>
      <c r="AS54" s="87"/>
      <c r="AT54" s="235"/>
      <c r="AU54" s="235"/>
      <c r="AV54" s="235"/>
      <c r="AW54" s="235"/>
      <c r="AX54" s="236"/>
    </row>
    <row r="55" spans="1:50" ht="22.5"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701"/>
      <c r="AC55" s="240"/>
      <c r="AD55" s="240"/>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85"/>
      <c r="AF56" s="86"/>
      <c r="AG56" s="86"/>
      <c r="AH56" s="86"/>
      <c r="AI56" s="87"/>
      <c r="AJ56" s="85"/>
      <c r="AK56" s="86"/>
      <c r="AL56" s="86"/>
      <c r="AM56" s="86"/>
      <c r="AN56" s="87"/>
      <c r="AO56" s="85"/>
      <c r="AP56" s="86"/>
      <c r="AQ56" s="86"/>
      <c r="AR56" s="86"/>
      <c r="AS56" s="87"/>
      <c r="AT56" s="277"/>
      <c r="AU56" s="278"/>
      <c r="AV56" s="278"/>
      <c r="AW56" s="278"/>
      <c r="AX56" s="279"/>
    </row>
    <row r="57" spans="1:50" ht="18.75"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hidden="1" customHeight="1" x14ac:dyDescent="0.15">
      <c r="A58" s="243"/>
      <c r="B58" s="245"/>
      <c r="C58" s="245"/>
      <c r="D58" s="245"/>
      <c r="E58" s="245"/>
      <c r="F58" s="246"/>
      <c r="G58" s="232"/>
      <c r="H58" s="102"/>
      <c r="I58" s="102"/>
      <c r="J58" s="102"/>
      <c r="K58" s="102"/>
      <c r="L58" s="102"/>
      <c r="M58" s="102"/>
      <c r="N58" s="102"/>
      <c r="O58" s="233"/>
      <c r="P58" s="250"/>
      <c r="Q58" s="102"/>
      <c r="R58" s="102"/>
      <c r="S58" s="102"/>
      <c r="T58" s="102"/>
      <c r="U58" s="102"/>
      <c r="V58" s="102"/>
      <c r="W58" s="102"/>
      <c r="X58" s="233"/>
      <c r="Y58" s="254"/>
      <c r="Z58" s="255"/>
      <c r="AA58" s="256"/>
      <c r="AB58" s="260"/>
      <c r="AC58" s="261"/>
      <c r="AD58" s="262"/>
      <c r="AE58" s="250"/>
      <c r="AF58" s="102"/>
      <c r="AG58" s="102"/>
      <c r="AH58" s="102"/>
      <c r="AI58" s="233"/>
      <c r="AJ58" s="250"/>
      <c r="AK58" s="102"/>
      <c r="AL58" s="102"/>
      <c r="AM58" s="102"/>
      <c r="AN58" s="233"/>
      <c r="AO58" s="250"/>
      <c r="AP58" s="102"/>
      <c r="AQ58" s="102"/>
      <c r="AR58" s="102"/>
      <c r="AS58" s="233"/>
      <c r="AT58" s="58"/>
      <c r="AU58" s="104"/>
      <c r="AV58" s="104"/>
      <c r="AW58" s="102" t="s">
        <v>355</v>
      </c>
      <c r="AX58" s="103"/>
    </row>
    <row r="59" spans="1:50" ht="22.5"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85"/>
      <c r="AF59" s="86"/>
      <c r="AG59" s="86"/>
      <c r="AH59" s="86"/>
      <c r="AI59" s="87"/>
      <c r="AJ59" s="85"/>
      <c r="AK59" s="86"/>
      <c r="AL59" s="86"/>
      <c r="AM59" s="86"/>
      <c r="AN59" s="87"/>
      <c r="AO59" s="85"/>
      <c r="AP59" s="86"/>
      <c r="AQ59" s="86"/>
      <c r="AR59" s="86"/>
      <c r="AS59" s="87"/>
      <c r="AT59" s="235"/>
      <c r="AU59" s="235"/>
      <c r="AV59" s="235"/>
      <c r="AW59" s="235"/>
      <c r="AX59" s="236"/>
    </row>
    <row r="60" spans="1:50" ht="22.5"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85"/>
      <c r="AF61" s="86"/>
      <c r="AG61" s="86"/>
      <c r="AH61" s="86"/>
      <c r="AI61" s="87"/>
      <c r="AJ61" s="85"/>
      <c r="AK61" s="86"/>
      <c r="AL61" s="86"/>
      <c r="AM61" s="86"/>
      <c r="AN61" s="87"/>
      <c r="AO61" s="85"/>
      <c r="AP61" s="86"/>
      <c r="AQ61" s="86"/>
      <c r="AR61" s="86"/>
      <c r="AS61" s="87"/>
      <c r="AT61" s="277"/>
      <c r="AU61" s="278"/>
      <c r="AV61" s="278"/>
      <c r="AW61" s="278"/>
      <c r="AX61" s="279"/>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x14ac:dyDescent="0.15">
      <c r="A63" s="243"/>
      <c r="B63" s="245"/>
      <c r="C63" s="245"/>
      <c r="D63" s="245"/>
      <c r="E63" s="245"/>
      <c r="F63" s="246"/>
      <c r="G63" s="232"/>
      <c r="H63" s="102"/>
      <c r="I63" s="102"/>
      <c r="J63" s="102"/>
      <c r="K63" s="102"/>
      <c r="L63" s="102"/>
      <c r="M63" s="102"/>
      <c r="N63" s="102"/>
      <c r="O63" s="233"/>
      <c r="P63" s="250"/>
      <c r="Q63" s="102"/>
      <c r="R63" s="102"/>
      <c r="S63" s="102"/>
      <c r="T63" s="102"/>
      <c r="U63" s="102"/>
      <c r="V63" s="102"/>
      <c r="W63" s="102"/>
      <c r="X63" s="233"/>
      <c r="Y63" s="254"/>
      <c r="Z63" s="255"/>
      <c r="AA63" s="256"/>
      <c r="AB63" s="260"/>
      <c r="AC63" s="261"/>
      <c r="AD63" s="262"/>
      <c r="AE63" s="250"/>
      <c r="AF63" s="102"/>
      <c r="AG63" s="102"/>
      <c r="AH63" s="102"/>
      <c r="AI63" s="233"/>
      <c r="AJ63" s="250"/>
      <c r="AK63" s="102"/>
      <c r="AL63" s="102"/>
      <c r="AM63" s="102"/>
      <c r="AN63" s="233"/>
      <c r="AO63" s="250"/>
      <c r="AP63" s="102"/>
      <c r="AQ63" s="102"/>
      <c r="AR63" s="102"/>
      <c r="AS63" s="233"/>
      <c r="AT63" s="58"/>
      <c r="AU63" s="104"/>
      <c r="AV63" s="104"/>
      <c r="AW63" s="102" t="s">
        <v>355</v>
      </c>
      <c r="AX63" s="103"/>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85"/>
      <c r="AF64" s="86"/>
      <c r="AG64" s="86"/>
      <c r="AH64" s="86"/>
      <c r="AI64" s="87"/>
      <c r="AJ64" s="85"/>
      <c r="AK64" s="86"/>
      <c r="AL64" s="86"/>
      <c r="AM64" s="86"/>
      <c r="AN64" s="87"/>
      <c r="AO64" s="85"/>
      <c r="AP64" s="86"/>
      <c r="AQ64" s="86"/>
      <c r="AR64" s="86"/>
      <c r="AS64" s="87"/>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85"/>
      <c r="AF66" s="86"/>
      <c r="AG66" s="86"/>
      <c r="AH66" s="86"/>
      <c r="AI66" s="87"/>
      <c r="AJ66" s="85"/>
      <c r="AK66" s="86"/>
      <c r="AL66" s="86"/>
      <c r="AM66" s="86"/>
      <c r="AN66" s="87"/>
      <c r="AO66" s="85"/>
      <c r="AP66" s="86"/>
      <c r="AQ66" s="86"/>
      <c r="AR66" s="86"/>
      <c r="AS66" s="87"/>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14" t="s">
        <v>12</v>
      </c>
      <c r="AC67" s="115"/>
      <c r="AD67" s="171"/>
      <c r="AE67" s="702" t="s">
        <v>69</v>
      </c>
      <c r="AF67" s="112"/>
      <c r="AG67" s="112"/>
      <c r="AH67" s="112"/>
      <c r="AI67" s="112"/>
      <c r="AJ67" s="702" t="s">
        <v>70</v>
      </c>
      <c r="AK67" s="112"/>
      <c r="AL67" s="112"/>
      <c r="AM67" s="112"/>
      <c r="AN67" s="112"/>
      <c r="AO67" s="702" t="s">
        <v>71</v>
      </c>
      <c r="AP67" s="112"/>
      <c r="AQ67" s="112"/>
      <c r="AR67" s="112"/>
      <c r="AS67" s="112"/>
      <c r="AT67" s="176" t="s">
        <v>74</v>
      </c>
      <c r="AU67" s="177"/>
      <c r="AV67" s="177"/>
      <c r="AW67" s="177"/>
      <c r="AX67" s="178"/>
    </row>
    <row r="68" spans="1:60" ht="20.100000000000001" customHeight="1" x14ac:dyDescent="0.15">
      <c r="A68" s="194"/>
      <c r="B68" s="195"/>
      <c r="C68" s="195"/>
      <c r="D68" s="195"/>
      <c r="E68" s="195"/>
      <c r="F68" s="196"/>
      <c r="G68" s="263" t="s">
        <v>391</v>
      </c>
      <c r="H68" s="204"/>
      <c r="I68" s="204"/>
      <c r="J68" s="204"/>
      <c r="K68" s="204"/>
      <c r="L68" s="204"/>
      <c r="M68" s="204"/>
      <c r="N68" s="204"/>
      <c r="O68" s="204"/>
      <c r="P68" s="204"/>
      <c r="Q68" s="204"/>
      <c r="R68" s="204"/>
      <c r="S68" s="204"/>
      <c r="T68" s="204"/>
      <c r="U68" s="204"/>
      <c r="V68" s="204"/>
      <c r="W68" s="204"/>
      <c r="X68" s="205"/>
      <c r="Y68" s="356" t="s">
        <v>66</v>
      </c>
      <c r="Z68" s="357"/>
      <c r="AA68" s="358"/>
      <c r="AB68" s="732" t="s">
        <v>392</v>
      </c>
      <c r="AC68" s="212"/>
      <c r="AD68" s="213"/>
      <c r="AE68" s="445">
        <v>4</v>
      </c>
      <c r="AF68" s="445"/>
      <c r="AG68" s="445"/>
      <c r="AH68" s="445"/>
      <c r="AI68" s="445"/>
      <c r="AJ68" s="118">
        <v>4</v>
      </c>
      <c r="AK68" s="118"/>
      <c r="AL68" s="118"/>
      <c r="AM68" s="118"/>
      <c r="AN68" s="118"/>
      <c r="AO68" s="118">
        <v>4</v>
      </c>
      <c r="AP68" s="118"/>
      <c r="AQ68" s="118"/>
      <c r="AR68" s="118"/>
      <c r="AS68" s="118"/>
      <c r="AT68" s="214"/>
      <c r="AU68" s="214"/>
      <c r="AV68" s="214"/>
      <c r="AW68" s="214"/>
      <c r="AX68" s="215"/>
      <c r="AY68" s="10"/>
      <c r="AZ68" s="10"/>
      <c r="BA68" s="10"/>
      <c r="BB68" s="10"/>
      <c r="BC68" s="10"/>
    </row>
    <row r="69" spans="1:60" ht="20.100000000000001"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52"/>
      <c r="AA69" s="153"/>
      <c r="AB69" s="700" t="s">
        <v>392</v>
      </c>
      <c r="AC69" s="220"/>
      <c r="AD69" s="221"/>
      <c r="AE69" s="396">
        <v>4</v>
      </c>
      <c r="AF69" s="397"/>
      <c r="AG69" s="397"/>
      <c r="AH69" s="397"/>
      <c r="AI69" s="398"/>
      <c r="AJ69" s="396">
        <v>4</v>
      </c>
      <c r="AK69" s="397"/>
      <c r="AL69" s="397"/>
      <c r="AM69" s="397"/>
      <c r="AN69" s="398"/>
      <c r="AO69" s="396">
        <v>4</v>
      </c>
      <c r="AP69" s="397"/>
      <c r="AQ69" s="397"/>
      <c r="AR69" s="397"/>
      <c r="AS69" s="398"/>
      <c r="AT69" s="85">
        <v>4</v>
      </c>
      <c r="AU69" s="86"/>
      <c r="AV69" s="86"/>
      <c r="AW69" s="86"/>
      <c r="AX69" s="90"/>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14" t="s">
        <v>12</v>
      </c>
      <c r="AC70" s="115"/>
      <c r="AD70" s="171"/>
      <c r="AE70" s="175" t="s">
        <v>69</v>
      </c>
      <c r="AF70" s="170"/>
      <c r="AG70" s="170"/>
      <c r="AH70" s="170"/>
      <c r="AI70" s="203"/>
      <c r="AJ70" s="175" t="s">
        <v>70</v>
      </c>
      <c r="AK70" s="170"/>
      <c r="AL70" s="170"/>
      <c r="AM70" s="170"/>
      <c r="AN70" s="203"/>
      <c r="AO70" s="175" t="s">
        <v>71</v>
      </c>
      <c r="AP70" s="170"/>
      <c r="AQ70" s="170"/>
      <c r="AR70" s="170"/>
      <c r="AS70" s="203"/>
      <c r="AT70" s="176" t="s">
        <v>74</v>
      </c>
      <c r="AU70" s="177"/>
      <c r="AV70" s="177"/>
      <c r="AW70" s="177"/>
      <c r="AX70" s="178"/>
    </row>
    <row r="71" spans="1:60" ht="22.5" hidden="1" customHeight="1" x14ac:dyDescent="0.15">
      <c r="A71" s="194"/>
      <c r="B71" s="195"/>
      <c r="C71" s="195"/>
      <c r="D71" s="195"/>
      <c r="E71" s="195"/>
      <c r="F71" s="196"/>
      <c r="G71" s="204"/>
      <c r="H71" s="204"/>
      <c r="I71" s="204"/>
      <c r="J71" s="204"/>
      <c r="K71" s="204"/>
      <c r="L71" s="204"/>
      <c r="M71" s="204"/>
      <c r="N71" s="204"/>
      <c r="O71" s="204"/>
      <c r="P71" s="204"/>
      <c r="Q71" s="204"/>
      <c r="R71" s="204"/>
      <c r="S71" s="204"/>
      <c r="T71" s="204"/>
      <c r="U71" s="204"/>
      <c r="V71" s="204"/>
      <c r="W71" s="204"/>
      <c r="X71" s="205"/>
      <c r="Y71" s="208" t="s">
        <v>66</v>
      </c>
      <c r="Z71" s="209"/>
      <c r="AA71" s="210"/>
      <c r="AB71" s="211"/>
      <c r="AC71" s="212"/>
      <c r="AD71" s="213"/>
      <c r="AE71" s="85"/>
      <c r="AF71" s="86"/>
      <c r="AG71" s="86"/>
      <c r="AH71" s="86"/>
      <c r="AI71" s="87"/>
      <c r="AJ71" s="85"/>
      <c r="AK71" s="86"/>
      <c r="AL71" s="86"/>
      <c r="AM71" s="86"/>
      <c r="AN71" s="87"/>
      <c r="AO71" s="85"/>
      <c r="AP71" s="86"/>
      <c r="AQ71" s="86"/>
      <c r="AR71" s="86"/>
      <c r="AS71" s="87"/>
      <c r="AT71" s="214"/>
      <c r="AU71" s="214"/>
      <c r="AV71" s="214"/>
      <c r="AW71" s="214"/>
      <c r="AX71" s="215"/>
      <c r="AY71" s="10"/>
      <c r="AZ71" s="10"/>
      <c r="BA71" s="10"/>
      <c r="BB71" s="10"/>
      <c r="BC71" s="10"/>
    </row>
    <row r="72" spans="1:60" ht="22.5" hidden="1"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c r="AC72" s="220"/>
      <c r="AD72" s="221"/>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14" t="s">
        <v>12</v>
      </c>
      <c r="AC73" s="115"/>
      <c r="AD73" s="171"/>
      <c r="AE73" s="175" t="s">
        <v>69</v>
      </c>
      <c r="AF73" s="170"/>
      <c r="AG73" s="170"/>
      <c r="AH73" s="170"/>
      <c r="AI73" s="203"/>
      <c r="AJ73" s="175" t="s">
        <v>70</v>
      </c>
      <c r="AK73" s="170"/>
      <c r="AL73" s="170"/>
      <c r="AM73" s="170"/>
      <c r="AN73" s="203"/>
      <c r="AO73" s="175" t="s">
        <v>71</v>
      </c>
      <c r="AP73" s="170"/>
      <c r="AQ73" s="170"/>
      <c r="AR73" s="170"/>
      <c r="AS73" s="203"/>
      <c r="AT73" s="176" t="s">
        <v>74</v>
      </c>
      <c r="AU73" s="177"/>
      <c r="AV73" s="177"/>
      <c r="AW73" s="177"/>
      <c r="AX73" s="178"/>
    </row>
    <row r="74" spans="1:60" ht="22.5" hidden="1" customHeight="1" x14ac:dyDescent="0.15">
      <c r="A74" s="194"/>
      <c r="B74" s="195"/>
      <c r="C74" s="195"/>
      <c r="D74" s="195"/>
      <c r="E74" s="195"/>
      <c r="F74" s="196"/>
      <c r="G74" s="204"/>
      <c r="H74" s="204"/>
      <c r="I74" s="204"/>
      <c r="J74" s="204"/>
      <c r="K74" s="204"/>
      <c r="L74" s="204"/>
      <c r="M74" s="204"/>
      <c r="N74" s="204"/>
      <c r="O74" s="204"/>
      <c r="P74" s="204"/>
      <c r="Q74" s="204"/>
      <c r="R74" s="204"/>
      <c r="S74" s="204"/>
      <c r="T74" s="204"/>
      <c r="U74" s="204"/>
      <c r="V74" s="204"/>
      <c r="W74" s="204"/>
      <c r="X74" s="205"/>
      <c r="Y74" s="208" t="s">
        <v>66</v>
      </c>
      <c r="Z74" s="209"/>
      <c r="AA74" s="210"/>
      <c r="AB74" s="211"/>
      <c r="AC74" s="212"/>
      <c r="AD74" s="213"/>
      <c r="AE74" s="85"/>
      <c r="AF74" s="86"/>
      <c r="AG74" s="86"/>
      <c r="AH74" s="86"/>
      <c r="AI74" s="87"/>
      <c r="AJ74" s="85"/>
      <c r="AK74" s="86"/>
      <c r="AL74" s="86"/>
      <c r="AM74" s="86"/>
      <c r="AN74" s="87"/>
      <c r="AO74" s="85"/>
      <c r="AP74" s="86"/>
      <c r="AQ74" s="86"/>
      <c r="AR74" s="86"/>
      <c r="AS74" s="87"/>
      <c r="AT74" s="214"/>
      <c r="AU74" s="214"/>
      <c r="AV74" s="214"/>
      <c r="AW74" s="214"/>
      <c r="AX74" s="215"/>
      <c r="AY74" s="10"/>
      <c r="AZ74" s="10"/>
      <c r="BA74" s="10"/>
      <c r="BB74" s="10"/>
      <c r="BC74" s="10"/>
    </row>
    <row r="75" spans="1:60" ht="22.5" hidden="1"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c r="AC75" s="220"/>
      <c r="AD75" s="221"/>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14" t="s">
        <v>12</v>
      </c>
      <c r="AC76" s="115"/>
      <c r="AD76" s="171"/>
      <c r="AE76" s="175" t="s">
        <v>69</v>
      </c>
      <c r="AF76" s="170"/>
      <c r="AG76" s="170"/>
      <c r="AH76" s="170"/>
      <c r="AI76" s="203"/>
      <c r="AJ76" s="175" t="s">
        <v>70</v>
      </c>
      <c r="AK76" s="170"/>
      <c r="AL76" s="170"/>
      <c r="AM76" s="170"/>
      <c r="AN76" s="203"/>
      <c r="AO76" s="175" t="s">
        <v>71</v>
      </c>
      <c r="AP76" s="170"/>
      <c r="AQ76" s="170"/>
      <c r="AR76" s="170"/>
      <c r="AS76" s="203"/>
      <c r="AT76" s="176" t="s">
        <v>74</v>
      </c>
      <c r="AU76" s="177"/>
      <c r="AV76" s="177"/>
      <c r="AW76" s="177"/>
      <c r="AX76" s="178"/>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5"/>
      <c r="AF77" s="86"/>
      <c r="AG77" s="86"/>
      <c r="AH77" s="86"/>
      <c r="AI77" s="87"/>
      <c r="AJ77" s="85"/>
      <c r="AK77" s="86"/>
      <c r="AL77" s="86"/>
      <c r="AM77" s="86"/>
      <c r="AN77" s="87"/>
      <c r="AO77" s="85"/>
      <c r="AP77" s="86"/>
      <c r="AQ77" s="86"/>
      <c r="AR77" s="86"/>
      <c r="AS77" s="87"/>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14" t="s">
        <v>12</v>
      </c>
      <c r="AC79" s="115"/>
      <c r="AD79" s="171"/>
      <c r="AE79" s="175" t="s">
        <v>69</v>
      </c>
      <c r="AF79" s="170"/>
      <c r="AG79" s="170"/>
      <c r="AH79" s="170"/>
      <c r="AI79" s="203"/>
      <c r="AJ79" s="175" t="s">
        <v>70</v>
      </c>
      <c r="AK79" s="170"/>
      <c r="AL79" s="170"/>
      <c r="AM79" s="170"/>
      <c r="AN79" s="203"/>
      <c r="AO79" s="175" t="s">
        <v>71</v>
      </c>
      <c r="AP79" s="170"/>
      <c r="AQ79" s="170"/>
      <c r="AR79" s="170"/>
      <c r="AS79" s="203"/>
      <c r="AT79" s="176" t="s">
        <v>74</v>
      </c>
      <c r="AU79" s="177"/>
      <c r="AV79" s="177"/>
      <c r="AW79" s="177"/>
      <c r="AX79" s="178"/>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5"/>
      <c r="AF80" s="86"/>
      <c r="AG80" s="86"/>
      <c r="AH80" s="86"/>
      <c r="AI80" s="87"/>
      <c r="AJ80" s="85"/>
      <c r="AK80" s="86"/>
      <c r="AL80" s="86"/>
      <c r="AM80" s="86"/>
      <c r="AN80" s="87"/>
      <c r="AO80" s="85"/>
      <c r="AP80" s="86"/>
      <c r="AQ80" s="86"/>
      <c r="AR80" s="86"/>
      <c r="AS80" s="87"/>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15"/>
      <c r="I82" s="115"/>
      <c r="J82" s="115"/>
      <c r="K82" s="115"/>
      <c r="L82" s="115"/>
      <c r="M82" s="115"/>
      <c r="N82" s="115"/>
      <c r="O82" s="115"/>
      <c r="P82" s="115"/>
      <c r="Q82" s="115"/>
      <c r="R82" s="115"/>
      <c r="S82" s="115"/>
      <c r="T82" s="115"/>
      <c r="U82" s="115"/>
      <c r="V82" s="115"/>
      <c r="W82" s="115"/>
      <c r="X82" s="171"/>
      <c r="Y82" s="172"/>
      <c r="Z82" s="173"/>
      <c r="AA82" s="174"/>
      <c r="AB82" s="114" t="s">
        <v>12</v>
      </c>
      <c r="AC82" s="115"/>
      <c r="AD82" s="171"/>
      <c r="AE82" s="175" t="s">
        <v>69</v>
      </c>
      <c r="AF82" s="115"/>
      <c r="AG82" s="115"/>
      <c r="AH82" s="115"/>
      <c r="AI82" s="171"/>
      <c r="AJ82" s="175" t="s">
        <v>70</v>
      </c>
      <c r="AK82" s="115"/>
      <c r="AL82" s="115"/>
      <c r="AM82" s="115"/>
      <c r="AN82" s="171"/>
      <c r="AO82" s="175" t="s">
        <v>71</v>
      </c>
      <c r="AP82" s="115"/>
      <c r="AQ82" s="115"/>
      <c r="AR82" s="115"/>
      <c r="AS82" s="171"/>
      <c r="AT82" s="176" t="s">
        <v>75</v>
      </c>
      <c r="AU82" s="177"/>
      <c r="AV82" s="177"/>
      <c r="AW82" s="177"/>
      <c r="AX82" s="178"/>
    </row>
    <row r="83" spans="1:60" ht="22.5" customHeight="1" x14ac:dyDescent="0.15">
      <c r="A83" s="126"/>
      <c r="B83" s="124"/>
      <c r="C83" s="124"/>
      <c r="D83" s="124"/>
      <c r="E83" s="124"/>
      <c r="F83" s="125"/>
      <c r="G83" s="141" t="s">
        <v>459</v>
      </c>
      <c r="H83" s="141"/>
      <c r="I83" s="141"/>
      <c r="J83" s="141"/>
      <c r="K83" s="141"/>
      <c r="L83" s="141"/>
      <c r="M83" s="141"/>
      <c r="N83" s="141"/>
      <c r="O83" s="141"/>
      <c r="P83" s="141"/>
      <c r="Q83" s="141"/>
      <c r="R83" s="141"/>
      <c r="S83" s="141"/>
      <c r="T83" s="141"/>
      <c r="U83" s="141"/>
      <c r="V83" s="141"/>
      <c r="W83" s="141"/>
      <c r="X83" s="141"/>
      <c r="Y83" s="143" t="s">
        <v>17</v>
      </c>
      <c r="Z83" s="144"/>
      <c r="AA83" s="145"/>
      <c r="AB83" s="181" t="s">
        <v>382</v>
      </c>
      <c r="AC83" s="182"/>
      <c r="AD83" s="183"/>
      <c r="AE83" s="184">
        <v>149</v>
      </c>
      <c r="AF83" s="185"/>
      <c r="AG83" s="185"/>
      <c r="AH83" s="185"/>
      <c r="AI83" s="186"/>
      <c r="AJ83" s="184">
        <v>155</v>
      </c>
      <c r="AK83" s="185"/>
      <c r="AL83" s="185"/>
      <c r="AM83" s="185"/>
      <c r="AN83" s="186"/>
      <c r="AO83" s="184">
        <v>320</v>
      </c>
      <c r="AP83" s="185"/>
      <c r="AQ83" s="185"/>
      <c r="AR83" s="185"/>
      <c r="AS83" s="186"/>
      <c r="AT83" s="85">
        <v>190</v>
      </c>
      <c r="AU83" s="86"/>
      <c r="AV83" s="86"/>
      <c r="AW83" s="86"/>
      <c r="AX83" s="90"/>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87" t="s">
        <v>393</v>
      </c>
      <c r="AC84" s="188"/>
      <c r="AD84" s="189"/>
      <c r="AE84" s="187" t="s">
        <v>396</v>
      </c>
      <c r="AF84" s="182"/>
      <c r="AG84" s="182"/>
      <c r="AH84" s="182"/>
      <c r="AI84" s="183"/>
      <c r="AJ84" s="187" t="s">
        <v>397</v>
      </c>
      <c r="AK84" s="182"/>
      <c r="AL84" s="182"/>
      <c r="AM84" s="182"/>
      <c r="AN84" s="183"/>
      <c r="AO84" s="187" t="s">
        <v>460</v>
      </c>
      <c r="AP84" s="182"/>
      <c r="AQ84" s="182"/>
      <c r="AR84" s="182"/>
      <c r="AS84" s="183"/>
      <c r="AT84" s="190" t="s">
        <v>401</v>
      </c>
      <c r="AU84" s="86"/>
      <c r="AV84" s="86"/>
      <c r="AW84" s="86"/>
      <c r="AX84" s="90"/>
    </row>
    <row r="85" spans="1:60" ht="32.25" hidden="1" customHeight="1" x14ac:dyDescent="0.15">
      <c r="A85" s="167" t="s">
        <v>17</v>
      </c>
      <c r="B85" s="168"/>
      <c r="C85" s="168"/>
      <c r="D85" s="168"/>
      <c r="E85" s="168"/>
      <c r="F85" s="169"/>
      <c r="G85" s="170" t="s">
        <v>18</v>
      </c>
      <c r="H85" s="115"/>
      <c r="I85" s="115"/>
      <c r="J85" s="115"/>
      <c r="K85" s="115"/>
      <c r="L85" s="115"/>
      <c r="M85" s="115"/>
      <c r="N85" s="115"/>
      <c r="O85" s="115"/>
      <c r="P85" s="115"/>
      <c r="Q85" s="115"/>
      <c r="R85" s="115"/>
      <c r="S85" s="115"/>
      <c r="T85" s="115"/>
      <c r="U85" s="115"/>
      <c r="V85" s="115"/>
      <c r="W85" s="115"/>
      <c r="X85" s="171"/>
      <c r="Y85" s="172"/>
      <c r="Z85" s="173"/>
      <c r="AA85" s="174"/>
      <c r="AB85" s="114" t="s">
        <v>12</v>
      </c>
      <c r="AC85" s="115"/>
      <c r="AD85" s="171"/>
      <c r="AE85" s="175" t="s">
        <v>69</v>
      </c>
      <c r="AF85" s="115"/>
      <c r="AG85" s="115"/>
      <c r="AH85" s="115"/>
      <c r="AI85" s="171"/>
      <c r="AJ85" s="175" t="s">
        <v>70</v>
      </c>
      <c r="AK85" s="115"/>
      <c r="AL85" s="115"/>
      <c r="AM85" s="115"/>
      <c r="AN85" s="171"/>
      <c r="AO85" s="175" t="s">
        <v>71</v>
      </c>
      <c r="AP85" s="115"/>
      <c r="AQ85" s="115"/>
      <c r="AR85" s="115"/>
      <c r="AS85" s="171"/>
      <c r="AT85" s="176" t="s">
        <v>75</v>
      </c>
      <c r="AU85" s="177"/>
      <c r="AV85" s="177"/>
      <c r="AW85" s="177"/>
      <c r="AX85" s="178"/>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5"/>
      <c r="AU86" s="86"/>
      <c r="AV86" s="86"/>
      <c r="AW86" s="86"/>
      <c r="AX86" s="90"/>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7" t="s">
        <v>17</v>
      </c>
      <c r="B88" s="168"/>
      <c r="C88" s="168"/>
      <c r="D88" s="168"/>
      <c r="E88" s="168"/>
      <c r="F88" s="169"/>
      <c r="G88" s="170" t="s">
        <v>18</v>
      </c>
      <c r="H88" s="115"/>
      <c r="I88" s="115"/>
      <c r="J88" s="115"/>
      <c r="K88" s="115"/>
      <c r="L88" s="115"/>
      <c r="M88" s="115"/>
      <c r="N88" s="115"/>
      <c r="O88" s="115"/>
      <c r="P88" s="115"/>
      <c r="Q88" s="115"/>
      <c r="R88" s="115"/>
      <c r="S88" s="115"/>
      <c r="T88" s="115"/>
      <c r="U88" s="115"/>
      <c r="V88" s="115"/>
      <c r="W88" s="115"/>
      <c r="X88" s="171"/>
      <c r="Y88" s="172"/>
      <c r="Z88" s="173"/>
      <c r="AA88" s="174"/>
      <c r="AB88" s="114" t="s">
        <v>12</v>
      </c>
      <c r="AC88" s="115"/>
      <c r="AD88" s="171"/>
      <c r="AE88" s="175" t="s">
        <v>69</v>
      </c>
      <c r="AF88" s="115"/>
      <c r="AG88" s="115"/>
      <c r="AH88" s="115"/>
      <c r="AI88" s="171"/>
      <c r="AJ88" s="175" t="s">
        <v>70</v>
      </c>
      <c r="AK88" s="115"/>
      <c r="AL88" s="115"/>
      <c r="AM88" s="115"/>
      <c r="AN88" s="171"/>
      <c r="AO88" s="175" t="s">
        <v>71</v>
      </c>
      <c r="AP88" s="115"/>
      <c r="AQ88" s="115"/>
      <c r="AR88" s="115"/>
      <c r="AS88" s="171"/>
      <c r="AT88" s="176" t="s">
        <v>75</v>
      </c>
      <c r="AU88" s="177"/>
      <c r="AV88" s="177"/>
      <c r="AW88" s="177"/>
      <c r="AX88" s="178"/>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5"/>
      <c r="AU89" s="86"/>
      <c r="AV89" s="86"/>
      <c r="AW89" s="86"/>
      <c r="AX89" s="90"/>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7" t="s">
        <v>17</v>
      </c>
      <c r="B91" s="168"/>
      <c r="C91" s="168"/>
      <c r="D91" s="168"/>
      <c r="E91" s="168"/>
      <c r="F91" s="169"/>
      <c r="G91" s="170" t="s">
        <v>18</v>
      </c>
      <c r="H91" s="115"/>
      <c r="I91" s="115"/>
      <c r="J91" s="115"/>
      <c r="K91" s="115"/>
      <c r="L91" s="115"/>
      <c r="M91" s="115"/>
      <c r="N91" s="115"/>
      <c r="O91" s="115"/>
      <c r="P91" s="115"/>
      <c r="Q91" s="115"/>
      <c r="R91" s="115"/>
      <c r="S91" s="115"/>
      <c r="T91" s="115"/>
      <c r="U91" s="115"/>
      <c r="V91" s="115"/>
      <c r="W91" s="115"/>
      <c r="X91" s="171"/>
      <c r="Y91" s="172"/>
      <c r="Z91" s="173"/>
      <c r="AA91" s="174"/>
      <c r="AB91" s="114" t="s">
        <v>12</v>
      </c>
      <c r="AC91" s="115"/>
      <c r="AD91" s="171"/>
      <c r="AE91" s="175" t="s">
        <v>69</v>
      </c>
      <c r="AF91" s="115"/>
      <c r="AG91" s="115"/>
      <c r="AH91" s="115"/>
      <c r="AI91" s="171"/>
      <c r="AJ91" s="175" t="s">
        <v>70</v>
      </c>
      <c r="AK91" s="115"/>
      <c r="AL91" s="115"/>
      <c r="AM91" s="115"/>
      <c r="AN91" s="171"/>
      <c r="AO91" s="175" t="s">
        <v>71</v>
      </c>
      <c r="AP91" s="115"/>
      <c r="AQ91" s="115"/>
      <c r="AR91" s="115"/>
      <c r="AS91" s="171"/>
      <c r="AT91" s="176" t="s">
        <v>75</v>
      </c>
      <c r="AU91" s="177"/>
      <c r="AV91" s="177"/>
      <c r="AW91" s="177"/>
      <c r="AX91" s="178"/>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9"/>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5"/>
      <c r="AU92" s="86"/>
      <c r="AV92" s="86"/>
      <c r="AW92" s="86"/>
      <c r="AX92" s="90"/>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80"/>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5"/>
      <c r="AU95" s="86"/>
      <c r="AV95" s="86"/>
      <c r="AW95" s="86"/>
      <c r="AX95" s="90"/>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405" t="s">
        <v>77</v>
      </c>
      <c r="B97" s="406"/>
      <c r="C97" s="375" t="s">
        <v>19</v>
      </c>
      <c r="D97" s="376"/>
      <c r="E97" s="376"/>
      <c r="F97" s="376"/>
      <c r="G97" s="376"/>
      <c r="H97" s="376"/>
      <c r="I97" s="376"/>
      <c r="J97" s="376"/>
      <c r="K97" s="377"/>
      <c r="L97" s="437" t="s">
        <v>76</v>
      </c>
      <c r="M97" s="437"/>
      <c r="N97" s="437"/>
      <c r="O97" s="437"/>
      <c r="P97" s="437"/>
      <c r="Q97" s="437"/>
      <c r="R97" s="438" t="s">
        <v>73</v>
      </c>
      <c r="S97" s="439"/>
      <c r="T97" s="439"/>
      <c r="U97" s="439"/>
      <c r="V97" s="439"/>
      <c r="W97" s="439"/>
      <c r="X97" s="440"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41"/>
    </row>
    <row r="98" spans="1:50" ht="23.1" customHeight="1" x14ac:dyDescent="0.15">
      <c r="A98" s="407"/>
      <c r="B98" s="408"/>
      <c r="C98" s="442" t="s">
        <v>464</v>
      </c>
      <c r="D98" s="443"/>
      <c r="E98" s="443"/>
      <c r="F98" s="443"/>
      <c r="G98" s="443"/>
      <c r="H98" s="443"/>
      <c r="I98" s="443"/>
      <c r="J98" s="443"/>
      <c r="K98" s="444"/>
      <c r="L98" s="62">
        <v>0</v>
      </c>
      <c r="M98" s="63"/>
      <c r="N98" s="63"/>
      <c r="O98" s="63"/>
      <c r="P98" s="63"/>
      <c r="Q98" s="64"/>
      <c r="R98" s="62">
        <v>778</v>
      </c>
      <c r="S98" s="63"/>
      <c r="T98" s="63"/>
      <c r="U98" s="63"/>
      <c r="V98" s="63"/>
      <c r="W98" s="64"/>
      <c r="X98" s="715" t="s">
        <v>465</v>
      </c>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row>
    <row r="99" spans="1:50" ht="23.1" customHeight="1" x14ac:dyDescent="0.15">
      <c r="A99" s="407"/>
      <c r="B99" s="408"/>
      <c r="C99" s="158"/>
      <c r="D99" s="159"/>
      <c r="E99" s="159"/>
      <c r="F99" s="159"/>
      <c r="G99" s="159"/>
      <c r="H99" s="159"/>
      <c r="I99" s="159"/>
      <c r="J99" s="159"/>
      <c r="K99" s="160"/>
      <c r="L99" s="62"/>
      <c r="M99" s="63"/>
      <c r="N99" s="63"/>
      <c r="O99" s="63"/>
      <c r="P99" s="63"/>
      <c r="Q99" s="64"/>
      <c r="R99" s="62"/>
      <c r="S99" s="63"/>
      <c r="T99" s="63"/>
      <c r="U99" s="63"/>
      <c r="V99" s="63"/>
      <c r="W99" s="64"/>
      <c r="X99" s="718"/>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row>
    <row r="100" spans="1:50" ht="23.1" customHeight="1" x14ac:dyDescent="0.15">
      <c r="A100" s="407"/>
      <c r="B100" s="408"/>
      <c r="C100" s="353"/>
      <c r="D100" s="354"/>
      <c r="E100" s="354"/>
      <c r="F100" s="354"/>
      <c r="G100" s="354"/>
      <c r="H100" s="354"/>
      <c r="I100" s="354"/>
      <c r="J100" s="354"/>
      <c r="K100" s="355"/>
      <c r="L100" s="62"/>
      <c r="M100" s="63"/>
      <c r="N100" s="63"/>
      <c r="O100" s="63"/>
      <c r="P100" s="63"/>
      <c r="Q100" s="64"/>
      <c r="R100" s="62"/>
      <c r="S100" s="63"/>
      <c r="T100" s="63"/>
      <c r="U100" s="63"/>
      <c r="V100" s="63"/>
      <c r="W100" s="64"/>
      <c r="X100" s="718"/>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row>
    <row r="101" spans="1:50" ht="23.1" customHeight="1" x14ac:dyDescent="0.15">
      <c r="A101" s="407"/>
      <c r="B101" s="408"/>
      <c r="C101" s="164"/>
      <c r="D101" s="165"/>
      <c r="E101" s="165"/>
      <c r="F101" s="165"/>
      <c r="G101" s="165"/>
      <c r="H101" s="165"/>
      <c r="I101" s="165"/>
      <c r="J101" s="165"/>
      <c r="K101" s="166"/>
      <c r="L101" s="62"/>
      <c r="M101" s="63"/>
      <c r="N101" s="63"/>
      <c r="O101" s="63"/>
      <c r="P101" s="63"/>
      <c r="Q101" s="64"/>
      <c r="R101" s="62"/>
      <c r="S101" s="63"/>
      <c r="T101" s="63"/>
      <c r="U101" s="63"/>
      <c r="V101" s="63"/>
      <c r="W101" s="64"/>
      <c r="X101" s="718"/>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20"/>
    </row>
    <row r="102" spans="1:50" ht="23.1" customHeight="1" x14ac:dyDescent="0.15">
      <c r="A102" s="407"/>
      <c r="B102" s="408"/>
      <c r="C102" s="164"/>
      <c r="D102" s="165"/>
      <c r="E102" s="165"/>
      <c r="F102" s="165"/>
      <c r="G102" s="165"/>
      <c r="H102" s="165"/>
      <c r="I102" s="165"/>
      <c r="J102" s="165"/>
      <c r="K102" s="166"/>
      <c r="L102" s="62"/>
      <c r="M102" s="63"/>
      <c r="N102" s="63"/>
      <c r="O102" s="63"/>
      <c r="P102" s="63"/>
      <c r="Q102" s="64"/>
      <c r="R102" s="62"/>
      <c r="S102" s="63"/>
      <c r="T102" s="63"/>
      <c r="U102" s="63"/>
      <c r="V102" s="63"/>
      <c r="W102" s="64"/>
      <c r="X102" s="718"/>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20"/>
    </row>
    <row r="103" spans="1:50" ht="23.1" customHeight="1" x14ac:dyDescent="0.15">
      <c r="A103" s="407"/>
      <c r="B103" s="408"/>
      <c r="C103" s="411"/>
      <c r="D103" s="412"/>
      <c r="E103" s="412"/>
      <c r="F103" s="412"/>
      <c r="G103" s="412"/>
      <c r="H103" s="412"/>
      <c r="I103" s="412"/>
      <c r="J103" s="412"/>
      <c r="K103" s="413"/>
      <c r="L103" s="62"/>
      <c r="M103" s="63"/>
      <c r="N103" s="63"/>
      <c r="O103" s="63"/>
      <c r="P103" s="63"/>
      <c r="Q103" s="64"/>
      <c r="R103" s="62"/>
      <c r="S103" s="63"/>
      <c r="T103" s="63"/>
      <c r="U103" s="63"/>
      <c r="V103" s="63"/>
      <c r="W103" s="64"/>
      <c r="X103" s="718"/>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20"/>
    </row>
    <row r="104" spans="1:50" ht="21" customHeight="1" thickBot="1" x14ac:dyDescent="0.2">
      <c r="A104" s="409"/>
      <c r="B104" s="410"/>
      <c r="C104" s="399" t="s">
        <v>22</v>
      </c>
      <c r="D104" s="400"/>
      <c r="E104" s="400"/>
      <c r="F104" s="400"/>
      <c r="G104" s="400"/>
      <c r="H104" s="400"/>
      <c r="I104" s="400"/>
      <c r="J104" s="400"/>
      <c r="K104" s="401"/>
      <c r="L104" s="402">
        <f>SUM(L98:Q103)</f>
        <v>0</v>
      </c>
      <c r="M104" s="403"/>
      <c r="N104" s="403"/>
      <c r="O104" s="403"/>
      <c r="P104" s="403"/>
      <c r="Q104" s="404"/>
      <c r="R104" s="402">
        <f>SUM(R98:W103)</f>
        <v>778</v>
      </c>
      <c r="S104" s="403"/>
      <c r="T104" s="403"/>
      <c r="U104" s="403"/>
      <c r="V104" s="403"/>
      <c r="W104" s="404"/>
      <c r="X104" s="721"/>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36" t="s">
        <v>39</v>
      </c>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7"/>
      <c r="AD107" s="635" t="s">
        <v>43</v>
      </c>
      <c r="AE107" s="635"/>
      <c r="AF107" s="635"/>
      <c r="AG107" s="669" t="s">
        <v>38</v>
      </c>
      <c r="AH107" s="635"/>
      <c r="AI107" s="635"/>
      <c r="AJ107" s="635"/>
      <c r="AK107" s="635"/>
      <c r="AL107" s="635"/>
      <c r="AM107" s="635"/>
      <c r="AN107" s="635"/>
      <c r="AO107" s="635"/>
      <c r="AP107" s="635"/>
      <c r="AQ107" s="635"/>
      <c r="AR107" s="635"/>
      <c r="AS107" s="635"/>
      <c r="AT107" s="635"/>
      <c r="AU107" s="635"/>
      <c r="AV107" s="635"/>
      <c r="AW107" s="635"/>
      <c r="AX107" s="670"/>
    </row>
    <row r="108" spans="1:50" ht="36.75" customHeight="1" x14ac:dyDescent="0.15">
      <c r="A108" s="317" t="s">
        <v>312</v>
      </c>
      <c r="B108" s="318"/>
      <c r="C108" s="570" t="s">
        <v>313</v>
      </c>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2"/>
      <c r="AD108" s="643" t="s">
        <v>380</v>
      </c>
      <c r="AE108" s="644"/>
      <c r="AF108" s="644"/>
      <c r="AG108" s="640" t="s">
        <v>443</v>
      </c>
      <c r="AH108" s="641"/>
      <c r="AI108" s="641"/>
      <c r="AJ108" s="641"/>
      <c r="AK108" s="641"/>
      <c r="AL108" s="641"/>
      <c r="AM108" s="641"/>
      <c r="AN108" s="641"/>
      <c r="AO108" s="641"/>
      <c r="AP108" s="641"/>
      <c r="AQ108" s="641"/>
      <c r="AR108" s="641"/>
      <c r="AS108" s="641"/>
      <c r="AT108" s="641"/>
      <c r="AU108" s="641"/>
      <c r="AV108" s="641"/>
      <c r="AW108" s="641"/>
      <c r="AX108" s="642"/>
    </row>
    <row r="109" spans="1:50" ht="36.75" customHeight="1" x14ac:dyDescent="0.15">
      <c r="A109" s="319"/>
      <c r="B109" s="320"/>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380</v>
      </c>
      <c r="AE109" s="472"/>
      <c r="AF109" s="472"/>
      <c r="AG109" s="566" t="s">
        <v>444</v>
      </c>
      <c r="AH109" s="315"/>
      <c r="AI109" s="315"/>
      <c r="AJ109" s="315"/>
      <c r="AK109" s="315"/>
      <c r="AL109" s="315"/>
      <c r="AM109" s="315"/>
      <c r="AN109" s="315"/>
      <c r="AO109" s="315"/>
      <c r="AP109" s="315"/>
      <c r="AQ109" s="315"/>
      <c r="AR109" s="315"/>
      <c r="AS109" s="315"/>
      <c r="AT109" s="315"/>
      <c r="AU109" s="315"/>
      <c r="AV109" s="315"/>
      <c r="AW109" s="315"/>
      <c r="AX109" s="316"/>
    </row>
    <row r="110" spans="1:50" ht="47.25" customHeight="1" x14ac:dyDescent="0.15">
      <c r="A110" s="321"/>
      <c r="B110" s="322"/>
      <c r="C110" s="456" t="s">
        <v>314</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24" t="s">
        <v>380</v>
      </c>
      <c r="AE110" s="625"/>
      <c r="AF110" s="625"/>
      <c r="AG110" s="563" t="s">
        <v>445</v>
      </c>
      <c r="AH110" s="564"/>
      <c r="AI110" s="564"/>
      <c r="AJ110" s="564"/>
      <c r="AK110" s="564"/>
      <c r="AL110" s="564"/>
      <c r="AM110" s="564"/>
      <c r="AN110" s="564"/>
      <c r="AO110" s="564"/>
      <c r="AP110" s="564"/>
      <c r="AQ110" s="564"/>
      <c r="AR110" s="564"/>
      <c r="AS110" s="564"/>
      <c r="AT110" s="564"/>
      <c r="AU110" s="564"/>
      <c r="AV110" s="564"/>
      <c r="AW110" s="564"/>
      <c r="AX110" s="565"/>
    </row>
    <row r="111" spans="1:50" ht="48" customHeight="1" x14ac:dyDescent="0.15">
      <c r="A111" s="588" t="s">
        <v>46</v>
      </c>
      <c r="B111" s="626"/>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7" t="s">
        <v>380</v>
      </c>
      <c r="AE111" s="468"/>
      <c r="AF111" s="468"/>
      <c r="AG111" s="311" t="s">
        <v>446</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27"/>
      <c r="B112" s="628"/>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400</v>
      </c>
      <c r="AE112" s="472"/>
      <c r="AF112" s="472"/>
      <c r="AG112" s="314"/>
      <c r="AH112" s="315"/>
      <c r="AI112" s="315"/>
      <c r="AJ112" s="315"/>
      <c r="AK112" s="315"/>
      <c r="AL112" s="315"/>
      <c r="AM112" s="315"/>
      <c r="AN112" s="315"/>
      <c r="AO112" s="315"/>
      <c r="AP112" s="315"/>
      <c r="AQ112" s="315"/>
      <c r="AR112" s="315"/>
      <c r="AS112" s="315"/>
      <c r="AT112" s="315"/>
      <c r="AU112" s="315"/>
      <c r="AV112" s="315"/>
      <c r="AW112" s="315"/>
      <c r="AX112" s="316"/>
    </row>
    <row r="113" spans="1:64" ht="37.5" customHeight="1" x14ac:dyDescent="0.15">
      <c r="A113" s="627"/>
      <c r="B113" s="628"/>
      <c r="C113" s="536" t="s">
        <v>315</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380</v>
      </c>
      <c r="AE113" s="472"/>
      <c r="AF113" s="472"/>
      <c r="AG113" s="566" t="s">
        <v>447</v>
      </c>
      <c r="AH113" s="315"/>
      <c r="AI113" s="315"/>
      <c r="AJ113" s="315"/>
      <c r="AK113" s="315"/>
      <c r="AL113" s="315"/>
      <c r="AM113" s="315"/>
      <c r="AN113" s="315"/>
      <c r="AO113" s="315"/>
      <c r="AP113" s="315"/>
      <c r="AQ113" s="315"/>
      <c r="AR113" s="315"/>
      <c r="AS113" s="315"/>
      <c r="AT113" s="315"/>
      <c r="AU113" s="315"/>
      <c r="AV113" s="315"/>
      <c r="AW113" s="315"/>
      <c r="AX113" s="316"/>
    </row>
    <row r="114" spans="1:64" ht="33" customHeight="1" x14ac:dyDescent="0.15">
      <c r="A114" s="627"/>
      <c r="B114" s="628"/>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3" t="s">
        <v>400</v>
      </c>
      <c r="AE114" s="474"/>
      <c r="AF114" s="474"/>
      <c r="AG114" s="567"/>
      <c r="AH114" s="568"/>
      <c r="AI114" s="568"/>
      <c r="AJ114" s="568"/>
      <c r="AK114" s="568"/>
      <c r="AL114" s="568"/>
      <c r="AM114" s="568"/>
      <c r="AN114" s="568"/>
      <c r="AO114" s="568"/>
      <c r="AP114" s="568"/>
      <c r="AQ114" s="568"/>
      <c r="AR114" s="568"/>
      <c r="AS114" s="568"/>
      <c r="AT114" s="568"/>
      <c r="AU114" s="568"/>
      <c r="AV114" s="568"/>
      <c r="AW114" s="568"/>
      <c r="AX114" s="569"/>
    </row>
    <row r="115" spans="1:64" ht="37.5" customHeight="1" x14ac:dyDescent="0.15">
      <c r="A115" s="627"/>
      <c r="B115" s="628"/>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22"/>
      <c r="AD115" s="471" t="s">
        <v>380</v>
      </c>
      <c r="AE115" s="472"/>
      <c r="AF115" s="472"/>
      <c r="AG115" s="566" t="s">
        <v>448</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27"/>
      <c r="B116" s="628"/>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22"/>
      <c r="AD116" s="673" t="s">
        <v>400</v>
      </c>
      <c r="AE116" s="674"/>
      <c r="AF116" s="674"/>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38.25" customHeight="1" x14ac:dyDescent="0.15">
      <c r="A117" s="629"/>
      <c r="B117" s="630"/>
      <c r="C117" s="631" t="s">
        <v>82</v>
      </c>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3"/>
      <c r="AD117" s="624" t="s">
        <v>380</v>
      </c>
      <c r="AE117" s="625"/>
      <c r="AF117" s="634"/>
      <c r="AG117" s="563" t="s">
        <v>449</v>
      </c>
      <c r="AH117" s="465"/>
      <c r="AI117" s="465"/>
      <c r="AJ117" s="465"/>
      <c r="AK117" s="465"/>
      <c r="AL117" s="465"/>
      <c r="AM117" s="465"/>
      <c r="AN117" s="465"/>
      <c r="AO117" s="465"/>
      <c r="AP117" s="465"/>
      <c r="AQ117" s="465"/>
      <c r="AR117" s="465"/>
      <c r="AS117" s="465"/>
      <c r="AT117" s="465"/>
      <c r="AU117" s="465"/>
      <c r="AV117" s="465"/>
      <c r="AW117" s="465"/>
      <c r="AX117" s="639"/>
      <c r="BG117" s="10"/>
      <c r="BH117" s="10"/>
      <c r="BI117" s="10"/>
      <c r="BJ117" s="10"/>
    </row>
    <row r="118" spans="1:64" ht="38.25" customHeight="1" x14ac:dyDescent="0.15">
      <c r="A118" s="588" t="s">
        <v>47</v>
      </c>
      <c r="B118" s="626"/>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467" t="s">
        <v>380</v>
      </c>
      <c r="AE118" s="468"/>
      <c r="AF118" s="678"/>
      <c r="AG118" s="311" t="s">
        <v>450</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27"/>
      <c r="B119" s="628"/>
      <c r="C119" s="621" t="s">
        <v>53</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3"/>
      <c r="AD119" s="645" t="s">
        <v>400</v>
      </c>
      <c r="AE119" s="646"/>
      <c r="AF119" s="646"/>
      <c r="AG119" s="314"/>
      <c r="AH119" s="315"/>
      <c r="AI119" s="315"/>
      <c r="AJ119" s="315"/>
      <c r="AK119" s="315"/>
      <c r="AL119" s="315"/>
      <c r="AM119" s="315"/>
      <c r="AN119" s="315"/>
      <c r="AO119" s="315"/>
      <c r="AP119" s="315"/>
      <c r="AQ119" s="315"/>
      <c r="AR119" s="315"/>
      <c r="AS119" s="315"/>
      <c r="AT119" s="315"/>
      <c r="AU119" s="315"/>
      <c r="AV119" s="315"/>
      <c r="AW119" s="315"/>
      <c r="AX119" s="316"/>
    </row>
    <row r="120" spans="1:64" ht="37.5" customHeight="1" x14ac:dyDescent="0.15">
      <c r="A120" s="627"/>
      <c r="B120" s="628"/>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380</v>
      </c>
      <c r="AE120" s="472"/>
      <c r="AF120" s="472"/>
      <c r="AG120" s="566" t="s">
        <v>451</v>
      </c>
      <c r="AH120" s="315"/>
      <c r="AI120" s="315"/>
      <c r="AJ120" s="315"/>
      <c r="AK120" s="315"/>
      <c r="AL120" s="315"/>
      <c r="AM120" s="315"/>
      <c r="AN120" s="315"/>
      <c r="AO120" s="315"/>
      <c r="AP120" s="315"/>
      <c r="AQ120" s="315"/>
      <c r="AR120" s="315"/>
      <c r="AS120" s="315"/>
      <c r="AT120" s="315"/>
      <c r="AU120" s="315"/>
      <c r="AV120" s="315"/>
      <c r="AW120" s="315"/>
      <c r="AX120" s="316"/>
    </row>
    <row r="121" spans="1:64" ht="37.5" customHeight="1" x14ac:dyDescent="0.15">
      <c r="A121" s="629"/>
      <c r="B121" s="630"/>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380</v>
      </c>
      <c r="AE121" s="472"/>
      <c r="AF121" s="472"/>
      <c r="AG121" s="638" t="s">
        <v>452</v>
      </c>
      <c r="AH121" s="206"/>
      <c r="AI121" s="206"/>
      <c r="AJ121" s="206"/>
      <c r="AK121" s="206"/>
      <c r="AL121" s="206"/>
      <c r="AM121" s="206"/>
      <c r="AN121" s="206"/>
      <c r="AO121" s="206"/>
      <c r="AP121" s="206"/>
      <c r="AQ121" s="206"/>
      <c r="AR121" s="206"/>
      <c r="AS121" s="206"/>
      <c r="AT121" s="206"/>
      <c r="AU121" s="206"/>
      <c r="AV121" s="206"/>
      <c r="AW121" s="206"/>
      <c r="AX121" s="620"/>
    </row>
    <row r="122" spans="1:64" ht="33.6" customHeight="1" x14ac:dyDescent="0.15">
      <c r="A122" s="663" t="s">
        <v>80</v>
      </c>
      <c r="B122" s="664"/>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t="s">
        <v>400</v>
      </c>
      <c r="AE122" s="468"/>
      <c r="AF122" s="468"/>
      <c r="AG122" s="615"/>
      <c r="AH122" s="204"/>
      <c r="AI122" s="204"/>
      <c r="AJ122" s="204"/>
      <c r="AK122" s="204"/>
      <c r="AL122" s="204"/>
      <c r="AM122" s="204"/>
      <c r="AN122" s="204"/>
      <c r="AO122" s="204"/>
      <c r="AP122" s="204"/>
      <c r="AQ122" s="204"/>
      <c r="AR122" s="204"/>
      <c r="AS122" s="204"/>
      <c r="AT122" s="204"/>
      <c r="AU122" s="204"/>
      <c r="AV122" s="204"/>
      <c r="AW122" s="204"/>
      <c r="AX122" s="616"/>
    </row>
    <row r="123" spans="1:64" ht="15.75" customHeight="1" x14ac:dyDescent="0.15">
      <c r="A123" s="665"/>
      <c r="B123" s="666"/>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7"/>
      <c r="AH123" s="285"/>
      <c r="AI123" s="285"/>
      <c r="AJ123" s="285"/>
      <c r="AK123" s="285"/>
      <c r="AL123" s="285"/>
      <c r="AM123" s="285"/>
      <c r="AN123" s="285"/>
      <c r="AO123" s="285"/>
      <c r="AP123" s="285"/>
      <c r="AQ123" s="285"/>
      <c r="AR123" s="285"/>
      <c r="AS123" s="285"/>
      <c r="AT123" s="285"/>
      <c r="AU123" s="285"/>
      <c r="AV123" s="285"/>
      <c r="AW123" s="285"/>
      <c r="AX123" s="618"/>
    </row>
    <row r="124" spans="1:64" ht="23.1" customHeight="1" x14ac:dyDescent="0.15">
      <c r="A124" s="665"/>
      <c r="B124" s="666"/>
      <c r="C124" s="679"/>
      <c r="D124" s="680"/>
      <c r="E124" s="680"/>
      <c r="F124" s="680"/>
      <c r="G124" s="680"/>
      <c r="H124" s="680"/>
      <c r="I124" s="680"/>
      <c r="J124" s="680"/>
      <c r="K124" s="680"/>
      <c r="L124" s="680"/>
      <c r="M124" s="680"/>
      <c r="N124" s="680"/>
      <c r="O124" s="681"/>
      <c r="P124" s="688"/>
      <c r="Q124" s="688"/>
      <c r="R124" s="688"/>
      <c r="S124" s="689"/>
      <c r="T124" s="671"/>
      <c r="U124" s="315"/>
      <c r="V124" s="315"/>
      <c r="W124" s="315"/>
      <c r="X124" s="315"/>
      <c r="Y124" s="315"/>
      <c r="Z124" s="315"/>
      <c r="AA124" s="315"/>
      <c r="AB124" s="315"/>
      <c r="AC124" s="315"/>
      <c r="AD124" s="315"/>
      <c r="AE124" s="315"/>
      <c r="AF124" s="672"/>
      <c r="AG124" s="617"/>
      <c r="AH124" s="285"/>
      <c r="AI124" s="285"/>
      <c r="AJ124" s="285"/>
      <c r="AK124" s="285"/>
      <c r="AL124" s="285"/>
      <c r="AM124" s="285"/>
      <c r="AN124" s="285"/>
      <c r="AO124" s="285"/>
      <c r="AP124" s="285"/>
      <c r="AQ124" s="285"/>
      <c r="AR124" s="285"/>
      <c r="AS124" s="285"/>
      <c r="AT124" s="285"/>
      <c r="AU124" s="285"/>
      <c r="AV124" s="285"/>
      <c r="AW124" s="285"/>
      <c r="AX124" s="618"/>
    </row>
    <row r="125" spans="1:64" ht="23.1" customHeight="1" x14ac:dyDescent="0.15">
      <c r="A125" s="667"/>
      <c r="B125" s="668"/>
      <c r="C125" s="682"/>
      <c r="D125" s="683"/>
      <c r="E125" s="683"/>
      <c r="F125" s="683"/>
      <c r="G125" s="683"/>
      <c r="H125" s="683"/>
      <c r="I125" s="683"/>
      <c r="J125" s="683"/>
      <c r="K125" s="683"/>
      <c r="L125" s="683"/>
      <c r="M125" s="683"/>
      <c r="N125" s="683"/>
      <c r="O125" s="684"/>
      <c r="P125" s="690"/>
      <c r="Q125" s="690"/>
      <c r="R125" s="690"/>
      <c r="S125" s="691"/>
      <c r="T125" s="464"/>
      <c r="U125" s="465"/>
      <c r="V125" s="465"/>
      <c r="W125" s="465"/>
      <c r="X125" s="465"/>
      <c r="Y125" s="465"/>
      <c r="Z125" s="465"/>
      <c r="AA125" s="465"/>
      <c r="AB125" s="465"/>
      <c r="AC125" s="465"/>
      <c r="AD125" s="465"/>
      <c r="AE125" s="465"/>
      <c r="AF125" s="466"/>
      <c r="AG125" s="619"/>
      <c r="AH125" s="206"/>
      <c r="AI125" s="206"/>
      <c r="AJ125" s="206"/>
      <c r="AK125" s="206"/>
      <c r="AL125" s="206"/>
      <c r="AM125" s="206"/>
      <c r="AN125" s="206"/>
      <c r="AO125" s="206"/>
      <c r="AP125" s="206"/>
      <c r="AQ125" s="206"/>
      <c r="AR125" s="206"/>
      <c r="AS125" s="206"/>
      <c r="AT125" s="206"/>
      <c r="AU125" s="206"/>
      <c r="AV125" s="206"/>
      <c r="AW125" s="206"/>
      <c r="AX125" s="620"/>
    </row>
    <row r="126" spans="1:64" ht="94.5" customHeight="1" x14ac:dyDescent="0.15">
      <c r="A126" s="588" t="s">
        <v>58</v>
      </c>
      <c r="B126" s="589"/>
      <c r="C126" s="421" t="s">
        <v>64</v>
      </c>
      <c r="D126" s="611"/>
      <c r="E126" s="611"/>
      <c r="F126" s="612"/>
      <c r="G126" s="582" t="s">
        <v>455</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50.1" customHeight="1" thickBot="1" x14ac:dyDescent="0.2">
      <c r="A127" s="590"/>
      <c r="B127" s="591"/>
      <c r="C127" s="387" t="s">
        <v>68</v>
      </c>
      <c r="D127" s="388"/>
      <c r="E127" s="388"/>
      <c r="F127" s="389"/>
      <c r="G127" s="390" t="s">
        <v>442</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69.75" customHeight="1" thickBot="1" x14ac:dyDescent="0.2">
      <c r="A129" s="610"/>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21" customHeight="1" x14ac:dyDescent="0.15">
      <c r="A130" s="601" t="s">
        <v>41</v>
      </c>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3"/>
    </row>
    <row r="131" spans="1:50" ht="97.5" customHeight="1" thickBot="1" x14ac:dyDescent="0.2">
      <c r="A131" s="585" t="s">
        <v>306</v>
      </c>
      <c r="B131" s="586"/>
      <c r="C131" s="586"/>
      <c r="D131" s="586"/>
      <c r="E131" s="587"/>
      <c r="F131" s="604" t="s">
        <v>461</v>
      </c>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ht="21" customHeight="1" x14ac:dyDescent="0.15">
      <c r="A132" s="601" t="s">
        <v>54</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50" ht="83.25" customHeight="1" thickBot="1" x14ac:dyDescent="0.2">
      <c r="A133" s="461" t="s">
        <v>463</v>
      </c>
      <c r="B133" s="462"/>
      <c r="C133" s="462"/>
      <c r="D133" s="462"/>
      <c r="E133" s="463"/>
      <c r="F133" s="607" t="s">
        <v>462</v>
      </c>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x14ac:dyDescent="0.15">
      <c r="A134" s="592" t="s">
        <v>42</v>
      </c>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4"/>
    </row>
    <row r="135" spans="1:50" ht="54.95" customHeight="1" thickBot="1" x14ac:dyDescent="0.2">
      <c r="A135" s="647" t="s">
        <v>466</v>
      </c>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9"/>
    </row>
    <row r="136" spans="1:50" ht="19.7" customHeight="1" x14ac:dyDescent="0.15">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x14ac:dyDescent="0.15">
      <c r="A137" s="433" t="s">
        <v>224</v>
      </c>
      <c r="B137" s="434"/>
      <c r="C137" s="434"/>
      <c r="D137" s="434"/>
      <c r="E137" s="434"/>
      <c r="F137" s="434"/>
      <c r="G137" s="448">
        <v>390</v>
      </c>
      <c r="H137" s="449"/>
      <c r="I137" s="449"/>
      <c r="J137" s="449"/>
      <c r="K137" s="449"/>
      <c r="L137" s="449"/>
      <c r="M137" s="449"/>
      <c r="N137" s="449"/>
      <c r="O137" s="449"/>
      <c r="P137" s="450"/>
      <c r="Q137" s="434" t="s">
        <v>225</v>
      </c>
      <c r="R137" s="434"/>
      <c r="S137" s="434"/>
      <c r="T137" s="434"/>
      <c r="U137" s="434"/>
      <c r="V137" s="434"/>
      <c r="W137" s="448">
        <v>362</v>
      </c>
      <c r="X137" s="449"/>
      <c r="Y137" s="449"/>
      <c r="Z137" s="449"/>
      <c r="AA137" s="449"/>
      <c r="AB137" s="449"/>
      <c r="AC137" s="449"/>
      <c r="AD137" s="449"/>
      <c r="AE137" s="449"/>
      <c r="AF137" s="450"/>
      <c r="AG137" s="434" t="s">
        <v>226</v>
      </c>
      <c r="AH137" s="434"/>
      <c r="AI137" s="434"/>
      <c r="AJ137" s="434"/>
      <c r="AK137" s="434"/>
      <c r="AL137" s="434"/>
      <c r="AM137" s="430">
        <v>368</v>
      </c>
      <c r="AN137" s="431"/>
      <c r="AO137" s="431"/>
      <c r="AP137" s="431"/>
      <c r="AQ137" s="431"/>
      <c r="AR137" s="431"/>
      <c r="AS137" s="431"/>
      <c r="AT137" s="431"/>
      <c r="AU137" s="431"/>
      <c r="AV137" s="432"/>
      <c r="AW137" s="12"/>
      <c r="AX137" s="13"/>
    </row>
    <row r="138" spans="1:50" ht="19.899999999999999" customHeight="1" thickBot="1" x14ac:dyDescent="0.2">
      <c r="A138" s="435" t="s">
        <v>227</v>
      </c>
      <c r="B138" s="436"/>
      <c r="C138" s="436"/>
      <c r="D138" s="436"/>
      <c r="E138" s="436"/>
      <c r="F138" s="436"/>
      <c r="G138" s="451">
        <v>437</v>
      </c>
      <c r="H138" s="452"/>
      <c r="I138" s="452"/>
      <c r="J138" s="452"/>
      <c r="K138" s="452"/>
      <c r="L138" s="452"/>
      <c r="M138" s="452"/>
      <c r="N138" s="452"/>
      <c r="O138" s="452"/>
      <c r="P138" s="453"/>
      <c r="Q138" s="436" t="s">
        <v>228</v>
      </c>
      <c r="R138" s="436"/>
      <c r="S138" s="436"/>
      <c r="T138" s="436"/>
      <c r="U138" s="436"/>
      <c r="V138" s="436"/>
      <c r="W138" s="451">
        <v>417</v>
      </c>
      <c r="X138" s="452"/>
      <c r="Y138" s="452"/>
      <c r="Z138" s="452"/>
      <c r="AA138" s="452"/>
      <c r="AB138" s="452"/>
      <c r="AC138" s="452"/>
      <c r="AD138" s="452"/>
      <c r="AE138" s="452"/>
      <c r="AF138" s="453"/>
      <c r="AG138" s="613"/>
      <c r="AH138" s="614"/>
      <c r="AI138" s="614"/>
      <c r="AJ138" s="614"/>
      <c r="AK138" s="614"/>
      <c r="AL138" s="614"/>
      <c r="AM138" s="650"/>
      <c r="AN138" s="651"/>
      <c r="AO138" s="651"/>
      <c r="AP138" s="651"/>
      <c r="AQ138" s="651"/>
      <c r="AR138" s="651"/>
      <c r="AS138" s="651"/>
      <c r="AT138" s="651"/>
      <c r="AU138" s="651"/>
      <c r="AV138" s="652"/>
      <c r="AW138" s="28"/>
      <c r="AX138" s="29"/>
    </row>
    <row r="139" spans="1:50" ht="23.65" customHeight="1" x14ac:dyDescent="0.15">
      <c r="A139" s="595" t="s">
        <v>28</v>
      </c>
      <c r="B139" s="596"/>
      <c r="C139" s="596"/>
      <c r="D139" s="596"/>
      <c r="E139" s="596"/>
      <c r="F139" s="5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95"/>
      <c r="B140" s="496"/>
      <c r="C140" s="496"/>
      <c r="D140" s="496"/>
      <c r="E140" s="496"/>
      <c r="F140" s="4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95"/>
      <c r="B141" s="496"/>
      <c r="C141" s="496"/>
      <c r="D141" s="496"/>
      <c r="E141" s="496"/>
      <c r="F141" s="4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95"/>
      <c r="B142" s="496"/>
      <c r="C142" s="496"/>
      <c r="D142" s="496"/>
      <c r="E142" s="496"/>
      <c r="F142" s="4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95"/>
      <c r="B143" s="496"/>
      <c r="C143" s="496"/>
      <c r="D143" s="496"/>
      <c r="E143" s="496"/>
      <c r="F143" s="4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95"/>
      <c r="B144" s="496"/>
      <c r="C144" s="496"/>
      <c r="D144" s="496"/>
      <c r="E144" s="496"/>
      <c r="F144" s="4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95"/>
      <c r="B145" s="496"/>
      <c r="C145" s="496"/>
      <c r="D145" s="496"/>
      <c r="E145" s="496"/>
      <c r="F145" s="4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5"/>
      <c r="B146" s="496"/>
      <c r="C146" s="496"/>
      <c r="D146" s="496"/>
      <c r="E146" s="496"/>
      <c r="F146" s="4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5"/>
      <c r="B147" s="496"/>
      <c r="C147" s="496"/>
      <c r="D147" s="496"/>
      <c r="E147" s="496"/>
      <c r="F147" s="4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5"/>
      <c r="B148" s="496"/>
      <c r="C148" s="496"/>
      <c r="D148" s="496"/>
      <c r="E148" s="496"/>
      <c r="F148" s="4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5"/>
      <c r="B149" s="496"/>
      <c r="C149" s="496"/>
      <c r="D149" s="496"/>
      <c r="E149" s="496"/>
      <c r="F149" s="4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5"/>
      <c r="B150" s="496"/>
      <c r="C150" s="496"/>
      <c r="D150" s="496"/>
      <c r="E150" s="496"/>
      <c r="F150" s="4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5"/>
      <c r="B151" s="496"/>
      <c r="C151" s="496"/>
      <c r="D151" s="496"/>
      <c r="E151" s="496"/>
      <c r="F151" s="4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5"/>
      <c r="B152" s="496"/>
      <c r="C152" s="496"/>
      <c r="D152" s="496"/>
      <c r="E152" s="496"/>
      <c r="F152" s="4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5"/>
      <c r="B153" s="496"/>
      <c r="C153" s="496"/>
      <c r="D153" s="496"/>
      <c r="E153" s="496"/>
      <c r="F153" s="4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5"/>
      <c r="B154" s="496"/>
      <c r="C154" s="496"/>
      <c r="D154" s="496"/>
      <c r="E154" s="496"/>
      <c r="F154" s="4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5"/>
      <c r="B155" s="496"/>
      <c r="C155" s="496"/>
      <c r="D155" s="496"/>
      <c r="E155" s="496"/>
      <c r="F155" s="4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5"/>
      <c r="B156" s="496"/>
      <c r="C156" s="496"/>
      <c r="D156" s="496"/>
      <c r="E156" s="496"/>
      <c r="F156" s="4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5"/>
      <c r="B157" s="496"/>
      <c r="C157" s="496"/>
      <c r="D157" s="496"/>
      <c r="E157" s="496"/>
      <c r="F157" s="4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95"/>
      <c r="B158" s="496"/>
      <c r="C158" s="496"/>
      <c r="D158" s="496"/>
      <c r="E158" s="496"/>
      <c r="F158" s="4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95"/>
      <c r="B159" s="496"/>
      <c r="C159" s="496"/>
      <c r="D159" s="496"/>
      <c r="E159" s="496"/>
      <c r="F159" s="4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95"/>
      <c r="B160" s="496"/>
      <c r="C160" s="496"/>
      <c r="D160" s="496"/>
      <c r="E160" s="496"/>
      <c r="F160" s="4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95"/>
      <c r="B161" s="496"/>
      <c r="C161" s="496"/>
      <c r="D161" s="496"/>
      <c r="E161" s="496"/>
      <c r="F161" s="4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95"/>
      <c r="B162" s="496"/>
      <c r="C162" s="496"/>
      <c r="D162" s="496"/>
      <c r="E162" s="496"/>
      <c r="F162" s="4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95"/>
      <c r="B163" s="496"/>
      <c r="C163" s="496"/>
      <c r="D163" s="496"/>
      <c r="E163" s="496"/>
      <c r="F163" s="4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95"/>
      <c r="B164" s="496"/>
      <c r="C164" s="496"/>
      <c r="D164" s="496"/>
      <c r="E164" s="496"/>
      <c r="F164" s="4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95"/>
      <c r="B165" s="496"/>
      <c r="C165" s="496"/>
      <c r="D165" s="496"/>
      <c r="E165" s="496"/>
      <c r="F165" s="4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95"/>
      <c r="B166" s="496"/>
      <c r="C166" s="496"/>
      <c r="D166" s="496"/>
      <c r="E166" s="496"/>
      <c r="F166" s="4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95"/>
      <c r="B167" s="496"/>
      <c r="C167" s="496"/>
      <c r="D167" s="496"/>
      <c r="E167" s="496"/>
      <c r="F167" s="4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95"/>
      <c r="B168" s="496"/>
      <c r="C168" s="496"/>
      <c r="D168" s="496"/>
      <c r="E168" s="496"/>
      <c r="F168" s="4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95"/>
      <c r="B169" s="496"/>
      <c r="C169" s="496"/>
      <c r="D169" s="496"/>
      <c r="E169" s="496"/>
      <c r="F169" s="4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95"/>
      <c r="B170" s="496"/>
      <c r="C170" s="496"/>
      <c r="D170" s="496"/>
      <c r="E170" s="496"/>
      <c r="F170" s="4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95"/>
      <c r="B171" s="496"/>
      <c r="C171" s="496"/>
      <c r="D171" s="496"/>
      <c r="E171" s="496"/>
      <c r="F171" s="4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95"/>
      <c r="B172" s="496"/>
      <c r="C172" s="496"/>
      <c r="D172" s="496"/>
      <c r="E172" s="496"/>
      <c r="F172" s="4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95"/>
      <c r="B173" s="496"/>
      <c r="C173" s="496"/>
      <c r="D173" s="496"/>
      <c r="E173" s="496"/>
      <c r="F173" s="4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95"/>
      <c r="B174" s="496"/>
      <c r="C174" s="496"/>
      <c r="D174" s="496"/>
      <c r="E174" s="496"/>
      <c r="F174" s="4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customHeight="1" x14ac:dyDescent="0.15">
      <c r="A175" s="495"/>
      <c r="B175" s="496"/>
      <c r="C175" s="496"/>
      <c r="D175" s="496"/>
      <c r="E175" s="496"/>
      <c r="F175" s="4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42.75" customHeight="1" x14ac:dyDescent="0.15">
      <c r="A176" s="495"/>
      <c r="B176" s="496"/>
      <c r="C176" s="496"/>
      <c r="D176" s="496"/>
      <c r="E176" s="496"/>
      <c r="F176" s="4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98"/>
      <c r="B177" s="599"/>
      <c r="C177" s="599"/>
      <c r="D177" s="599"/>
      <c r="E177" s="599"/>
      <c r="F177" s="6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3" t="s">
        <v>34</v>
      </c>
      <c r="B178" s="574"/>
      <c r="C178" s="574"/>
      <c r="D178" s="574"/>
      <c r="E178" s="574"/>
      <c r="F178" s="575"/>
      <c r="G178" s="581" t="s">
        <v>404</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377</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4.75" customHeight="1" x14ac:dyDescent="0.15">
      <c r="A179" s="123"/>
      <c r="B179" s="576"/>
      <c r="C179" s="576"/>
      <c r="D179" s="576"/>
      <c r="E179" s="576"/>
      <c r="F179" s="577"/>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4.75" customHeight="1" x14ac:dyDescent="0.15">
      <c r="A180" s="123"/>
      <c r="B180" s="576"/>
      <c r="C180" s="576"/>
      <c r="D180" s="576"/>
      <c r="E180" s="576"/>
      <c r="F180" s="577"/>
      <c r="G180" s="91" t="s">
        <v>405</v>
      </c>
      <c r="H180" s="92"/>
      <c r="I180" s="92"/>
      <c r="J180" s="92"/>
      <c r="K180" s="93"/>
      <c r="L180" s="94" t="s">
        <v>406</v>
      </c>
      <c r="M180" s="95"/>
      <c r="N180" s="95"/>
      <c r="O180" s="95"/>
      <c r="P180" s="95"/>
      <c r="Q180" s="95"/>
      <c r="R180" s="95"/>
      <c r="S180" s="95"/>
      <c r="T180" s="95"/>
      <c r="U180" s="95"/>
      <c r="V180" s="95"/>
      <c r="W180" s="95"/>
      <c r="X180" s="96"/>
      <c r="Y180" s="97">
        <v>320</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9"/>
    </row>
    <row r="181" spans="1:50" ht="24.75" customHeight="1" x14ac:dyDescent="0.15">
      <c r="A181" s="123"/>
      <c r="B181" s="576"/>
      <c r="C181" s="576"/>
      <c r="D181" s="576"/>
      <c r="E181" s="576"/>
      <c r="F181" s="57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3"/>
      <c r="B182" s="576"/>
      <c r="C182" s="576"/>
      <c r="D182" s="576"/>
      <c r="E182" s="576"/>
      <c r="F182" s="57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3"/>
      <c r="B183" s="576"/>
      <c r="C183" s="576"/>
      <c r="D183" s="576"/>
      <c r="E183" s="576"/>
      <c r="F183" s="57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3"/>
      <c r="B184" s="576"/>
      <c r="C184" s="576"/>
      <c r="D184" s="576"/>
      <c r="E184" s="576"/>
      <c r="F184" s="57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3"/>
      <c r="B185" s="576"/>
      <c r="C185" s="576"/>
      <c r="D185" s="576"/>
      <c r="E185" s="576"/>
      <c r="F185" s="57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3"/>
      <c r="B186" s="576"/>
      <c r="C186" s="576"/>
      <c r="D186" s="576"/>
      <c r="E186" s="576"/>
      <c r="F186" s="57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3"/>
      <c r="B187" s="576"/>
      <c r="C187" s="576"/>
      <c r="D187" s="576"/>
      <c r="E187" s="576"/>
      <c r="F187" s="57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3"/>
      <c r="B188" s="576"/>
      <c r="C188" s="576"/>
      <c r="D188" s="576"/>
      <c r="E188" s="576"/>
      <c r="F188" s="57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3"/>
      <c r="B189" s="576"/>
      <c r="C189" s="576"/>
      <c r="D189" s="576"/>
      <c r="E189" s="576"/>
      <c r="F189" s="57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3"/>
      <c r="B190" s="576"/>
      <c r="C190" s="576"/>
      <c r="D190" s="576"/>
      <c r="E190" s="576"/>
      <c r="F190" s="577"/>
      <c r="G190" s="74" t="s">
        <v>22</v>
      </c>
      <c r="H190" s="75"/>
      <c r="I190" s="75"/>
      <c r="J190" s="75"/>
      <c r="K190" s="75"/>
      <c r="L190" s="76"/>
      <c r="M190" s="77"/>
      <c r="N190" s="77"/>
      <c r="O190" s="77"/>
      <c r="P190" s="77"/>
      <c r="Q190" s="77"/>
      <c r="R190" s="77"/>
      <c r="S190" s="77"/>
      <c r="T190" s="77"/>
      <c r="U190" s="77"/>
      <c r="V190" s="77"/>
      <c r="W190" s="77"/>
      <c r="X190" s="78"/>
      <c r="Y190" s="79">
        <f>SUM(Y180:AB189)</f>
        <v>320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3"/>
      <c r="B191" s="576"/>
      <c r="C191" s="576"/>
      <c r="D191" s="576"/>
      <c r="E191" s="576"/>
      <c r="F191" s="577"/>
      <c r="G191" s="417" t="s">
        <v>407</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360</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5.5" customHeight="1" x14ac:dyDescent="0.15">
      <c r="A192" s="123"/>
      <c r="B192" s="576"/>
      <c r="C192" s="576"/>
      <c r="D192" s="576"/>
      <c r="E192" s="576"/>
      <c r="F192" s="577"/>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4.75" customHeight="1" x14ac:dyDescent="0.15">
      <c r="A193" s="123"/>
      <c r="B193" s="576"/>
      <c r="C193" s="576"/>
      <c r="D193" s="576"/>
      <c r="E193" s="576"/>
      <c r="F193" s="577"/>
      <c r="G193" s="91" t="s">
        <v>408</v>
      </c>
      <c r="H193" s="92"/>
      <c r="I193" s="92"/>
      <c r="J193" s="92"/>
      <c r="K193" s="93"/>
      <c r="L193" s="94" t="s">
        <v>409</v>
      </c>
      <c r="M193" s="95"/>
      <c r="N193" s="95"/>
      <c r="O193" s="95"/>
      <c r="P193" s="95"/>
      <c r="Q193" s="95"/>
      <c r="R193" s="95"/>
      <c r="S193" s="95"/>
      <c r="T193" s="95"/>
      <c r="U193" s="95"/>
      <c r="V193" s="95"/>
      <c r="W193" s="95"/>
      <c r="X193" s="96"/>
      <c r="Y193" s="97">
        <v>138</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9"/>
    </row>
    <row r="194" spans="1:50" ht="24.75" customHeight="1" x14ac:dyDescent="0.15">
      <c r="A194" s="123"/>
      <c r="B194" s="576"/>
      <c r="C194" s="576"/>
      <c r="D194" s="576"/>
      <c r="E194" s="576"/>
      <c r="F194" s="577"/>
      <c r="G194" s="65" t="s">
        <v>410</v>
      </c>
      <c r="H194" s="66"/>
      <c r="I194" s="66"/>
      <c r="J194" s="66"/>
      <c r="K194" s="67"/>
      <c r="L194" s="68" t="s">
        <v>411</v>
      </c>
      <c r="M194" s="69"/>
      <c r="N194" s="69"/>
      <c r="O194" s="69"/>
      <c r="P194" s="69"/>
      <c r="Q194" s="69"/>
      <c r="R194" s="69"/>
      <c r="S194" s="69"/>
      <c r="T194" s="69"/>
      <c r="U194" s="69"/>
      <c r="V194" s="69"/>
      <c r="W194" s="69"/>
      <c r="X194" s="70"/>
      <c r="Y194" s="71">
        <v>55</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3"/>
      <c r="B195" s="576"/>
      <c r="C195" s="576"/>
      <c r="D195" s="576"/>
      <c r="E195" s="576"/>
      <c r="F195" s="57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3"/>
      <c r="B196" s="576"/>
      <c r="C196" s="576"/>
      <c r="D196" s="576"/>
      <c r="E196" s="576"/>
      <c r="F196" s="57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3"/>
      <c r="B197" s="576"/>
      <c r="C197" s="576"/>
      <c r="D197" s="576"/>
      <c r="E197" s="576"/>
      <c r="F197" s="57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3"/>
      <c r="B198" s="576"/>
      <c r="C198" s="576"/>
      <c r="D198" s="576"/>
      <c r="E198" s="576"/>
      <c r="F198" s="57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3"/>
      <c r="B199" s="576"/>
      <c r="C199" s="576"/>
      <c r="D199" s="576"/>
      <c r="E199" s="576"/>
      <c r="F199" s="57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3"/>
      <c r="B200" s="576"/>
      <c r="C200" s="576"/>
      <c r="D200" s="576"/>
      <c r="E200" s="576"/>
      <c r="F200" s="57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3"/>
      <c r="B201" s="576"/>
      <c r="C201" s="576"/>
      <c r="D201" s="576"/>
      <c r="E201" s="576"/>
      <c r="F201" s="57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3"/>
      <c r="B202" s="576"/>
      <c r="C202" s="576"/>
      <c r="D202" s="576"/>
      <c r="E202" s="576"/>
      <c r="F202" s="57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3"/>
      <c r="B203" s="576"/>
      <c r="C203" s="576"/>
      <c r="D203" s="576"/>
      <c r="E203" s="576"/>
      <c r="F203" s="577"/>
      <c r="G203" s="74" t="s">
        <v>22</v>
      </c>
      <c r="H203" s="75"/>
      <c r="I203" s="75"/>
      <c r="J203" s="75"/>
      <c r="K203" s="75"/>
      <c r="L203" s="76"/>
      <c r="M203" s="77"/>
      <c r="N203" s="77"/>
      <c r="O203" s="77"/>
      <c r="P203" s="77"/>
      <c r="Q203" s="77"/>
      <c r="R203" s="77"/>
      <c r="S203" s="77"/>
      <c r="T203" s="77"/>
      <c r="U203" s="77"/>
      <c r="V203" s="77"/>
      <c r="W203" s="77"/>
      <c r="X203" s="78"/>
      <c r="Y203" s="79">
        <f>SUM(Y193:AB202)</f>
        <v>193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3"/>
      <c r="B204" s="576"/>
      <c r="C204" s="576"/>
      <c r="D204" s="576"/>
      <c r="E204" s="576"/>
      <c r="F204" s="577"/>
      <c r="G204" s="417" t="s">
        <v>361</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362</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4.75" customHeight="1" x14ac:dyDescent="0.15">
      <c r="A205" s="123"/>
      <c r="B205" s="576"/>
      <c r="C205" s="576"/>
      <c r="D205" s="576"/>
      <c r="E205" s="576"/>
      <c r="F205" s="577"/>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4.75" customHeight="1" x14ac:dyDescent="0.15">
      <c r="A206" s="123"/>
      <c r="B206" s="576"/>
      <c r="C206" s="576"/>
      <c r="D206" s="576"/>
      <c r="E206" s="576"/>
      <c r="F206" s="577"/>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9"/>
    </row>
    <row r="207" spans="1:50" ht="24.75" customHeight="1" x14ac:dyDescent="0.15">
      <c r="A207" s="123"/>
      <c r="B207" s="576"/>
      <c r="C207" s="576"/>
      <c r="D207" s="576"/>
      <c r="E207" s="576"/>
      <c r="F207" s="57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3"/>
      <c r="B208" s="576"/>
      <c r="C208" s="576"/>
      <c r="D208" s="576"/>
      <c r="E208" s="576"/>
      <c r="F208" s="57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3"/>
      <c r="B209" s="576"/>
      <c r="C209" s="576"/>
      <c r="D209" s="576"/>
      <c r="E209" s="576"/>
      <c r="F209" s="57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3"/>
      <c r="B210" s="576"/>
      <c r="C210" s="576"/>
      <c r="D210" s="576"/>
      <c r="E210" s="576"/>
      <c r="F210" s="57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3"/>
      <c r="B211" s="576"/>
      <c r="C211" s="576"/>
      <c r="D211" s="576"/>
      <c r="E211" s="576"/>
      <c r="F211" s="57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3"/>
      <c r="B212" s="576"/>
      <c r="C212" s="576"/>
      <c r="D212" s="576"/>
      <c r="E212" s="576"/>
      <c r="F212" s="57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3"/>
      <c r="B213" s="576"/>
      <c r="C213" s="576"/>
      <c r="D213" s="576"/>
      <c r="E213" s="576"/>
      <c r="F213" s="57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3"/>
      <c r="B214" s="576"/>
      <c r="C214" s="576"/>
      <c r="D214" s="576"/>
      <c r="E214" s="576"/>
      <c r="F214" s="57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3"/>
      <c r="B215" s="576"/>
      <c r="C215" s="576"/>
      <c r="D215" s="576"/>
      <c r="E215" s="576"/>
      <c r="F215" s="57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3"/>
      <c r="B216" s="576"/>
      <c r="C216" s="576"/>
      <c r="D216" s="576"/>
      <c r="E216" s="576"/>
      <c r="F216" s="57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3"/>
      <c r="B217" s="576"/>
      <c r="C217" s="576"/>
      <c r="D217" s="576"/>
      <c r="E217" s="576"/>
      <c r="F217" s="577"/>
      <c r="G217" s="417" t="s">
        <v>363</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364</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4.75" customHeight="1" x14ac:dyDescent="0.15">
      <c r="A218" s="123"/>
      <c r="B218" s="576"/>
      <c r="C218" s="576"/>
      <c r="D218" s="576"/>
      <c r="E218" s="576"/>
      <c r="F218" s="577"/>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4.75" customHeight="1" x14ac:dyDescent="0.15">
      <c r="A219" s="123"/>
      <c r="B219" s="576"/>
      <c r="C219" s="576"/>
      <c r="D219" s="576"/>
      <c r="E219" s="576"/>
      <c r="F219" s="577"/>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9"/>
    </row>
    <row r="220" spans="1:50" ht="24.75" customHeight="1" x14ac:dyDescent="0.15">
      <c r="A220" s="123"/>
      <c r="B220" s="576"/>
      <c r="C220" s="576"/>
      <c r="D220" s="576"/>
      <c r="E220" s="576"/>
      <c r="F220" s="57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3"/>
      <c r="B221" s="576"/>
      <c r="C221" s="576"/>
      <c r="D221" s="576"/>
      <c r="E221" s="576"/>
      <c r="F221" s="57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3"/>
      <c r="B222" s="576"/>
      <c r="C222" s="576"/>
      <c r="D222" s="576"/>
      <c r="E222" s="576"/>
      <c r="F222" s="57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3"/>
      <c r="B223" s="576"/>
      <c r="C223" s="576"/>
      <c r="D223" s="576"/>
      <c r="E223" s="576"/>
      <c r="F223" s="57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3"/>
      <c r="B224" s="576"/>
      <c r="C224" s="576"/>
      <c r="D224" s="576"/>
      <c r="E224" s="576"/>
      <c r="F224" s="57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3"/>
      <c r="B225" s="576"/>
      <c r="C225" s="576"/>
      <c r="D225" s="576"/>
      <c r="E225" s="576"/>
      <c r="F225" s="57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3"/>
      <c r="B226" s="576"/>
      <c r="C226" s="576"/>
      <c r="D226" s="576"/>
      <c r="E226" s="576"/>
      <c r="F226" s="57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3"/>
      <c r="B227" s="576"/>
      <c r="C227" s="576"/>
      <c r="D227" s="576"/>
      <c r="E227" s="576"/>
      <c r="F227" s="57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3"/>
      <c r="B228" s="576"/>
      <c r="C228" s="576"/>
      <c r="D228" s="576"/>
      <c r="E228" s="576"/>
      <c r="F228" s="57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3"/>
      <c r="B229" s="576"/>
      <c r="C229" s="576"/>
      <c r="D229" s="576"/>
      <c r="E229" s="576"/>
      <c r="F229" s="57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18"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0" customHeight="1" x14ac:dyDescent="0.15">
      <c r="A236" s="106">
        <v>1</v>
      </c>
      <c r="B236" s="106">
        <v>1</v>
      </c>
      <c r="C236" s="111" t="s">
        <v>412</v>
      </c>
      <c r="D236" s="107"/>
      <c r="E236" s="107"/>
      <c r="F236" s="107"/>
      <c r="G236" s="107"/>
      <c r="H236" s="107"/>
      <c r="I236" s="107"/>
      <c r="J236" s="107"/>
      <c r="K236" s="107"/>
      <c r="L236" s="107"/>
      <c r="M236" s="111" t="s">
        <v>413</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320</v>
      </c>
      <c r="AL236" s="109"/>
      <c r="AM236" s="109"/>
      <c r="AN236" s="109"/>
      <c r="AO236" s="109"/>
      <c r="AP236" s="110"/>
      <c r="AQ236" s="111" t="s">
        <v>414</v>
      </c>
      <c r="AR236" s="107"/>
      <c r="AS236" s="107"/>
      <c r="AT236" s="107"/>
      <c r="AU236" s="108" t="s">
        <v>415</v>
      </c>
      <c r="AV236" s="109"/>
      <c r="AW236" s="109"/>
      <c r="AX236" s="110"/>
    </row>
    <row r="237" spans="1:50" ht="22.5"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2.5" hidden="1" customHeight="1" x14ac:dyDescent="0.15">
      <c r="A238" s="106">
        <v>3</v>
      </c>
      <c r="B238" s="106">
        <v>1</v>
      </c>
      <c r="C238" s="107"/>
      <c r="D238" s="107"/>
      <c r="E238" s="107"/>
      <c r="F238" s="107"/>
      <c r="G238" s="107"/>
      <c r="H238" s="107"/>
      <c r="I238" s="107"/>
      <c r="J238" s="107"/>
      <c r="K238" s="107"/>
      <c r="L238" s="107"/>
      <c r="M238" s="119"/>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8"/>
      <c r="AL238" s="109"/>
      <c r="AM238" s="109"/>
      <c r="AN238" s="109"/>
      <c r="AO238" s="109"/>
      <c r="AP238" s="110"/>
      <c r="AQ238" s="111"/>
      <c r="AR238" s="107"/>
      <c r="AS238" s="107"/>
      <c r="AT238" s="107"/>
      <c r="AU238" s="108"/>
      <c r="AV238" s="109"/>
      <c r="AW238" s="109"/>
      <c r="AX238" s="110"/>
    </row>
    <row r="239" spans="1:50" ht="22.5"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2.5"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2.5"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2.5"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2.5"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2.5"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2.5"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0.100000000000001"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0.100000000000001"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0.100000000000001"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0.100000000000001"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0.100000000000001"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0.100000000000001"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0.100000000000001"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0.100000000000001"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0.100000000000001"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0.100000000000001"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0.100000000000001"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0.100000000000001"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0.100000000000001"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0.100000000000001"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0.100000000000001"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0.100000000000001"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0.100000000000001"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0.100000000000001"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0.100000000000001"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0.100000000000001"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t="17.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1" t="s">
        <v>416</v>
      </c>
      <c r="D269" s="107"/>
      <c r="E269" s="107"/>
      <c r="F269" s="107"/>
      <c r="G269" s="107"/>
      <c r="H269" s="107"/>
      <c r="I269" s="107"/>
      <c r="J269" s="107"/>
      <c r="K269" s="107"/>
      <c r="L269" s="107"/>
      <c r="M269" s="111" t="s">
        <v>417</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193</v>
      </c>
      <c r="AL269" s="109"/>
      <c r="AM269" s="109"/>
      <c r="AN269" s="109"/>
      <c r="AO269" s="109"/>
      <c r="AP269" s="110"/>
      <c r="AQ269" s="122" t="s">
        <v>418</v>
      </c>
      <c r="AR269" s="118"/>
      <c r="AS269" s="118"/>
      <c r="AT269" s="118"/>
      <c r="AU269" s="108">
        <v>99.6</v>
      </c>
      <c r="AV269" s="109"/>
      <c r="AW269" s="109"/>
      <c r="AX269" s="110"/>
    </row>
    <row r="270" spans="1:50" ht="24" customHeight="1" x14ac:dyDescent="0.15">
      <c r="A270" s="106">
        <v>2</v>
      </c>
      <c r="B270" s="106">
        <v>1</v>
      </c>
      <c r="C270" s="111" t="s">
        <v>419</v>
      </c>
      <c r="D270" s="107"/>
      <c r="E270" s="107"/>
      <c r="F270" s="107"/>
      <c r="G270" s="107"/>
      <c r="H270" s="107"/>
      <c r="I270" s="107"/>
      <c r="J270" s="107"/>
      <c r="K270" s="107"/>
      <c r="L270" s="107"/>
      <c r="M270" s="111" t="s">
        <v>420</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45</v>
      </c>
      <c r="AL270" s="109"/>
      <c r="AM270" s="109"/>
      <c r="AN270" s="109"/>
      <c r="AO270" s="109"/>
      <c r="AP270" s="110"/>
      <c r="AQ270" s="117">
        <v>3</v>
      </c>
      <c r="AR270" s="118"/>
      <c r="AS270" s="118"/>
      <c r="AT270" s="118"/>
      <c r="AU270" s="108">
        <v>65.3</v>
      </c>
      <c r="AV270" s="109"/>
      <c r="AW270" s="109"/>
      <c r="AX270" s="110"/>
    </row>
    <row r="271" spans="1:50" ht="24" customHeight="1" x14ac:dyDescent="0.15">
      <c r="A271" s="106">
        <v>3</v>
      </c>
      <c r="B271" s="106">
        <v>1</v>
      </c>
      <c r="C271" s="111" t="s">
        <v>419</v>
      </c>
      <c r="D271" s="107"/>
      <c r="E271" s="107"/>
      <c r="F271" s="107"/>
      <c r="G271" s="107"/>
      <c r="H271" s="107"/>
      <c r="I271" s="107"/>
      <c r="J271" s="107"/>
      <c r="K271" s="107"/>
      <c r="L271" s="107"/>
      <c r="M271" s="119" t="s">
        <v>421</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1"/>
      <c r="AK271" s="108">
        <v>7</v>
      </c>
      <c r="AL271" s="109"/>
      <c r="AM271" s="109"/>
      <c r="AN271" s="109"/>
      <c r="AO271" s="109"/>
      <c r="AP271" s="110"/>
      <c r="AQ271" s="117">
        <v>1</v>
      </c>
      <c r="AR271" s="118"/>
      <c r="AS271" s="118"/>
      <c r="AT271" s="118"/>
      <c r="AU271" s="108">
        <v>84.1</v>
      </c>
      <c r="AV271" s="109"/>
      <c r="AW271" s="109"/>
      <c r="AX271" s="110"/>
    </row>
    <row r="272" spans="1:50" ht="24" customHeight="1" x14ac:dyDescent="0.15">
      <c r="A272" s="106">
        <v>4</v>
      </c>
      <c r="B272" s="106">
        <v>1</v>
      </c>
      <c r="C272" s="111" t="s">
        <v>419</v>
      </c>
      <c r="D272" s="107"/>
      <c r="E272" s="107"/>
      <c r="F272" s="107"/>
      <c r="G272" s="107"/>
      <c r="H272" s="107"/>
      <c r="I272" s="107"/>
      <c r="J272" s="107"/>
      <c r="K272" s="107"/>
      <c r="L272" s="107"/>
      <c r="M272" s="111" t="s">
        <v>422</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3</v>
      </c>
      <c r="AL272" s="109"/>
      <c r="AM272" s="109"/>
      <c r="AN272" s="109"/>
      <c r="AO272" s="109"/>
      <c r="AP272" s="110"/>
      <c r="AQ272" s="117">
        <v>1</v>
      </c>
      <c r="AR272" s="118"/>
      <c r="AS272" s="118"/>
      <c r="AT272" s="118"/>
      <c r="AU272" s="108">
        <v>100</v>
      </c>
      <c r="AV272" s="109"/>
      <c r="AW272" s="109"/>
      <c r="AX272" s="110"/>
    </row>
    <row r="273" spans="1:50" ht="24" customHeight="1" x14ac:dyDescent="0.15">
      <c r="A273" s="106">
        <v>5</v>
      </c>
      <c r="B273" s="106">
        <v>1</v>
      </c>
      <c r="C273" s="111" t="s">
        <v>419</v>
      </c>
      <c r="D273" s="107"/>
      <c r="E273" s="107"/>
      <c r="F273" s="107"/>
      <c r="G273" s="107"/>
      <c r="H273" s="107"/>
      <c r="I273" s="107"/>
      <c r="J273" s="107"/>
      <c r="K273" s="107"/>
      <c r="L273" s="107"/>
      <c r="M273" s="111" t="s">
        <v>423</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1</v>
      </c>
      <c r="AL273" s="109"/>
      <c r="AM273" s="109"/>
      <c r="AN273" s="109"/>
      <c r="AO273" s="109"/>
      <c r="AP273" s="110"/>
      <c r="AQ273" s="117">
        <v>1</v>
      </c>
      <c r="AR273" s="118"/>
      <c r="AS273" s="118"/>
      <c r="AT273" s="118"/>
      <c r="AU273" s="108">
        <v>83</v>
      </c>
      <c r="AV273" s="109"/>
      <c r="AW273" s="109"/>
      <c r="AX273" s="110"/>
    </row>
    <row r="274" spans="1:50" ht="24" customHeight="1" x14ac:dyDescent="0.15">
      <c r="A274" s="106">
        <v>6</v>
      </c>
      <c r="B274" s="106">
        <v>1</v>
      </c>
      <c r="C274" s="111" t="s">
        <v>424</v>
      </c>
      <c r="D274" s="107"/>
      <c r="E274" s="107"/>
      <c r="F274" s="107"/>
      <c r="G274" s="107"/>
      <c r="H274" s="107"/>
      <c r="I274" s="107"/>
      <c r="J274" s="107"/>
      <c r="K274" s="107"/>
      <c r="L274" s="107"/>
      <c r="M274" s="119" t="s">
        <v>425</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1"/>
      <c r="AK274" s="108">
        <v>24</v>
      </c>
      <c r="AL274" s="109"/>
      <c r="AM274" s="109"/>
      <c r="AN274" s="109"/>
      <c r="AO274" s="109"/>
      <c r="AP274" s="110"/>
      <c r="AQ274" s="117">
        <v>1</v>
      </c>
      <c r="AR274" s="118"/>
      <c r="AS274" s="118"/>
      <c r="AT274" s="118"/>
      <c r="AU274" s="108">
        <v>99.5</v>
      </c>
      <c r="AV274" s="109"/>
      <c r="AW274" s="109"/>
      <c r="AX274" s="110"/>
    </row>
    <row r="275" spans="1:50" ht="24" customHeight="1" x14ac:dyDescent="0.15">
      <c r="A275" s="106">
        <v>7</v>
      </c>
      <c r="B275" s="106">
        <v>1</v>
      </c>
      <c r="C275" s="111" t="s">
        <v>426</v>
      </c>
      <c r="D275" s="107"/>
      <c r="E275" s="107"/>
      <c r="F275" s="107"/>
      <c r="G275" s="107"/>
      <c r="H275" s="107"/>
      <c r="I275" s="107"/>
      <c r="J275" s="107"/>
      <c r="K275" s="107"/>
      <c r="L275" s="107"/>
      <c r="M275" s="111" t="s">
        <v>427</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12</v>
      </c>
      <c r="AL275" s="109"/>
      <c r="AM275" s="109"/>
      <c r="AN275" s="109"/>
      <c r="AO275" s="109"/>
      <c r="AP275" s="110"/>
      <c r="AQ275" s="117">
        <v>2</v>
      </c>
      <c r="AR275" s="118"/>
      <c r="AS275" s="118"/>
      <c r="AT275" s="118"/>
      <c r="AU275" s="108">
        <v>82.9</v>
      </c>
      <c r="AV275" s="109"/>
      <c r="AW275" s="109"/>
      <c r="AX275" s="110"/>
    </row>
    <row r="276" spans="1:50" ht="24" customHeight="1" x14ac:dyDescent="0.15">
      <c r="A276" s="106">
        <v>8</v>
      </c>
      <c r="B276" s="106">
        <v>1</v>
      </c>
      <c r="C276" s="111" t="s">
        <v>428</v>
      </c>
      <c r="D276" s="107"/>
      <c r="E276" s="107"/>
      <c r="F276" s="107"/>
      <c r="G276" s="107"/>
      <c r="H276" s="107"/>
      <c r="I276" s="107"/>
      <c r="J276" s="107"/>
      <c r="K276" s="107"/>
      <c r="L276" s="107"/>
      <c r="M276" s="111" t="s">
        <v>429</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9</v>
      </c>
      <c r="AL276" s="109"/>
      <c r="AM276" s="109"/>
      <c r="AN276" s="109"/>
      <c r="AO276" s="109"/>
      <c r="AP276" s="110"/>
      <c r="AQ276" s="117">
        <v>1</v>
      </c>
      <c r="AR276" s="118"/>
      <c r="AS276" s="118"/>
      <c r="AT276" s="118"/>
      <c r="AU276" s="108">
        <v>94</v>
      </c>
      <c r="AV276" s="109"/>
      <c r="AW276" s="109"/>
      <c r="AX276" s="110"/>
    </row>
    <row r="277" spans="1:50" ht="24" customHeight="1" x14ac:dyDescent="0.15">
      <c r="A277" s="106">
        <v>9</v>
      </c>
      <c r="B277" s="106">
        <v>1</v>
      </c>
      <c r="C277" s="111" t="s">
        <v>430</v>
      </c>
      <c r="D277" s="107"/>
      <c r="E277" s="107"/>
      <c r="F277" s="107"/>
      <c r="G277" s="107"/>
      <c r="H277" s="107"/>
      <c r="I277" s="107"/>
      <c r="J277" s="107"/>
      <c r="K277" s="107"/>
      <c r="L277" s="107"/>
      <c r="M277" s="111" t="s">
        <v>431</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8</v>
      </c>
      <c r="AL277" s="109"/>
      <c r="AM277" s="109"/>
      <c r="AN277" s="109"/>
      <c r="AO277" s="109"/>
      <c r="AP277" s="110"/>
      <c r="AQ277" s="117">
        <v>1</v>
      </c>
      <c r="AR277" s="118"/>
      <c r="AS277" s="118"/>
      <c r="AT277" s="118"/>
      <c r="AU277" s="108">
        <v>100</v>
      </c>
      <c r="AV277" s="109"/>
      <c r="AW277" s="109"/>
      <c r="AX277" s="110"/>
    </row>
    <row r="278" spans="1:50" ht="24" customHeight="1" x14ac:dyDescent="0.15">
      <c r="A278" s="106">
        <v>10</v>
      </c>
      <c r="B278" s="106">
        <v>1</v>
      </c>
      <c r="C278" s="111" t="s">
        <v>432</v>
      </c>
      <c r="D278" s="107"/>
      <c r="E278" s="107"/>
      <c r="F278" s="107"/>
      <c r="G278" s="107"/>
      <c r="H278" s="107"/>
      <c r="I278" s="107"/>
      <c r="J278" s="107"/>
      <c r="K278" s="107"/>
      <c r="L278" s="107"/>
      <c r="M278" s="111" t="s">
        <v>433</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4</v>
      </c>
      <c r="AL278" s="109"/>
      <c r="AM278" s="109"/>
      <c r="AN278" s="109"/>
      <c r="AO278" s="109"/>
      <c r="AP278" s="110"/>
      <c r="AQ278" s="117">
        <v>1</v>
      </c>
      <c r="AR278" s="118"/>
      <c r="AS278" s="118"/>
      <c r="AT278" s="118"/>
      <c r="AU278" s="108">
        <v>40.700000000000003</v>
      </c>
      <c r="AV278" s="109"/>
      <c r="AW278" s="109"/>
      <c r="AX278" s="110"/>
    </row>
    <row r="279" spans="1:50" ht="24" customHeight="1" x14ac:dyDescent="0.15">
      <c r="A279" s="106">
        <v>11</v>
      </c>
      <c r="B279" s="106">
        <v>1</v>
      </c>
      <c r="C279" s="111" t="s">
        <v>432</v>
      </c>
      <c r="D279" s="107"/>
      <c r="E279" s="107"/>
      <c r="F279" s="107"/>
      <c r="G279" s="107"/>
      <c r="H279" s="107"/>
      <c r="I279" s="107"/>
      <c r="J279" s="107"/>
      <c r="K279" s="107"/>
      <c r="L279" s="107"/>
      <c r="M279" s="111" t="s">
        <v>434</v>
      </c>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v>2</v>
      </c>
      <c r="AL279" s="109"/>
      <c r="AM279" s="109"/>
      <c r="AN279" s="109"/>
      <c r="AO279" s="109"/>
      <c r="AP279" s="110"/>
      <c r="AQ279" s="117">
        <v>1</v>
      </c>
      <c r="AR279" s="118"/>
      <c r="AS279" s="118"/>
      <c r="AT279" s="118"/>
      <c r="AU279" s="108">
        <v>96</v>
      </c>
      <c r="AV279" s="109"/>
      <c r="AW279" s="109"/>
      <c r="AX279" s="110"/>
    </row>
    <row r="280" spans="1:50" ht="24" customHeight="1" x14ac:dyDescent="0.15">
      <c r="A280" s="106">
        <v>12</v>
      </c>
      <c r="B280" s="106">
        <v>1</v>
      </c>
      <c r="C280" s="111" t="s">
        <v>436</v>
      </c>
      <c r="D280" s="107"/>
      <c r="E280" s="107"/>
      <c r="F280" s="107"/>
      <c r="G280" s="107"/>
      <c r="H280" s="107"/>
      <c r="I280" s="107"/>
      <c r="J280" s="107"/>
      <c r="K280" s="107"/>
      <c r="L280" s="107"/>
      <c r="M280" s="111" t="s">
        <v>437</v>
      </c>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v>3</v>
      </c>
      <c r="AL280" s="109"/>
      <c r="AM280" s="109"/>
      <c r="AN280" s="109"/>
      <c r="AO280" s="109"/>
      <c r="AP280" s="110"/>
      <c r="AQ280" s="117">
        <v>1</v>
      </c>
      <c r="AR280" s="118"/>
      <c r="AS280" s="118"/>
      <c r="AT280" s="118"/>
      <c r="AU280" s="108">
        <v>95.1</v>
      </c>
      <c r="AV280" s="109"/>
      <c r="AW280" s="109"/>
      <c r="AX280" s="110"/>
    </row>
    <row r="281" spans="1:50" ht="24" customHeight="1" x14ac:dyDescent="0.15">
      <c r="A281" s="106">
        <v>13</v>
      </c>
      <c r="B281" s="106">
        <v>1</v>
      </c>
      <c r="C281" s="111" t="s">
        <v>438</v>
      </c>
      <c r="D281" s="107"/>
      <c r="E281" s="107"/>
      <c r="F281" s="107"/>
      <c r="G281" s="107"/>
      <c r="H281" s="107"/>
      <c r="I281" s="107"/>
      <c r="J281" s="107"/>
      <c r="K281" s="107"/>
      <c r="L281" s="107"/>
      <c r="M281" s="111" t="s">
        <v>435</v>
      </c>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v>3</v>
      </c>
      <c r="AL281" s="109"/>
      <c r="AM281" s="109"/>
      <c r="AN281" s="109"/>
      <c r="AO281" s="109"/>
      <c r="AP281" s="110"/>
      <c r="AQ281" s="117">
        <v>1</v>
      </c>
      <c r="AR281" s="118"/>
      <c r="AS281" s="118"/>
      <c r="AT281" s="118"/>
      <c r="AU281" s="108">
        <v>97.3</v>
      </c>
      <c r="AV281" s="109"/>
      <c r="AW281" s="109"/>
      <c r="AX281" s="110"/>
    </row>
    <row r="282" spans="1:50" ht="24" customHeight="1" x14ac:dyDescent="0.15">
      <c r="A282" s="106">
        <v>14</v>
      </c>
      <c r="B282" s="106">
        <v>1</v>
      </c>
      <c r="C282" s="111" t="s">
        <v>439</v>
      </c>
      <c r="D282" s="107"/>
      <c r="E282" s="107"/>
      <c r="F282" s="107"/>
      <c r="G282" s="107"/>
      <c r="H282" s="107"/>
      <c r="I282" s="107"/>
      <c r="J282" s="107"/>
      <c r="K282" s="107"/>
      <c r="L282" s="107"/>
      <c r="M282" s="111" t="s">
        <v>440</v>
      </c>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v>2</v>
      </c>
      <c r="AL282" s="109"/>
      <c r="AM282" s="109"/>
      <c r="AN282" s="109"/>
      <c r="AO282" s="109"/>
      <c r="AP282" s="110"/>
      <c r="AQ282" s="117">
        <v>2</v>
      </c>
      <c r="AR282" s="118"/>
      <c r="AS282" s="118"/>
      <c r="AT282" s="118"/>
      <c r="AU282" s="108">
        <v>80.7</v>
      </c>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29" t="s">
        <v>323</v>
      </c>
      <c r="B497" s="730"/>
      <c r="C497" s="730"/>
      <c r="D497" s="730"/>
      <c r="E497" s="730"/>
      <c r="F497" s="730"/>
      <c r="G497" s="730"/>
      <c r="H497" s="730"/>
      <c r="I497" s="730"/>
      <c r="J497" s="730"/>
      <c r="K497" s="730"/>
      <c r="L497" s="730"/>
      <c r="M497" s="730"/>
      <c r="N497" s="730"/>
      <c r="O497" s="730"/>
      <c r="P497" s="730"/>
      <c r="Q497" s="730"/>
      <c r="R497" s="730"/>
      <c r="S497" s="730"/>
      <c r="T497" s="730"/>
      <c r="U497" s="730"/>
      <c r="V497" s="730"/>
      <c r="W497" s="730"/>
      <c r="X497" s="730"/>
      <c r="Y497" s="730"/>
      <c r="Z497" s="730"/>
      <c r="AA497" s="730"/>
      <c r="AB497" s="730"/>
      <c r="AC497" s="730"/>
      <c r="AD497" s="730"/>
      <c r="AE497" s="730"/>
      <c r="AF497" s="730"/>
      <c r="AG497" s="730"/>
      <c r="AH497" s="730"/>
      <c r="AI497" s="730"/>
      <c r="AJ497" s="730"/>
      <c r="AK497" s="73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91" priority="663">
      <formula>IF(RIGHT(TEXT(AE23,"0.#"),1)=".",FALSE,TRUE)</formula>
    </cfRule>
    <cfRule type="expression" dxfId="290" priority="664">
      <formula>IF(RIGHT(TEXT(AE23,"0.#"),1)=".",TRUE,FALSE)</formula>
    </cfRule>
  </conditionalFormatting>
  <conditionalFormatting sqref="AE69:AN69 AT69:AX69">
    <cfRule type="expression" dxfId="289" priority="595">
      <formula>IF(RIGHT(TEXT(AE69,"0.#"),1)=".",FALSE,TRUE)</formula>
    </cfRule>
    <cfRule type="expression" dxfId="288" priority="596">
      <formula>IF(RIGHT(TEXT(AE69,"0.#"),1)=".",TRUE,FALSE)</formula>
    </cfRule>
  </conditionalFormatting>
  <conditionalFormatting sqref="AE83:AI83">
    <cfRule type="expression" dxfId="287" priority="577">
      <formula>IF(RIGHT(TEXT(AE83,"0.#"),1)=".",FALSE,TRUE)</formula>
    </cfRule>
    <cfRule type="expression" dxfId="286" priority="578">
      <formula>IF(RIGHT(TEXT(AE83,"0.#"),1)=".",TRUE,FALSE)</formula>
    </cfRule>
  </conditionalFormatting>
  <conditionalFormatting sqref="AJ83:AX83">
    <cfRule type="expression" dxfId="285" priority="575">
      <formula>IF(RIGHT(TEXT(AJ83,"0.#"),1)=".",FALSE,TRUE)</formula>
    </cfRule>
    <cfRule type="expression" dxfId="284" priority="576">
      <formula>IF(RIGHT(TEXT(AJ83,"0.#"),1)=".",TRUE,FALSE)</formula>
    </cfRule>
  </conditionalFormatting>
  <conditionalFormatting sqref="L104">
    <cfRule type="expression" dxfId="283" priority="553">
      <formula>IF(RIGHT(TEXT(L104,"0.#"),1)=".",FALSE,TRUE)</formula>
    </cfRule>
    <cfRule type="expression" dxfId="282" priority="554">
      <formula>IF(RIGHT(TEXT(L104,"0.#"),1)=".",TRUE,FALSE)</formula>
    </cfRule>
  </conditionalFormatting>
  <conditionalFormatting sqref="R104">
    <cfRule type="expression" dxfId="281" priority="551">
      <formula>IF(RIGHT(TEXT(R104,"0.#"),1)=".",FALSE,TRUE)</formula>
    </cfRule>
    <cfRule type="expression" dxfId="280" priority="552">
      <formula>IF(RIGHT(TEXT(R104,"0.#"),1)=".",TRUE,FALSE)</formula>
    </cfRule>
  </conditionalFormatting>
  <conditionalFormatting sqref="P18:AX18">
    <cfRule type="expression" dxfId="279" priority="549">
      <formula>IF(RIGHT(TEXT(P18,"0.#"),1)=".",FALSE,TRUE)</formula>
    </cfRule>
    <cfRule type="expression" dxfId="278" priority="550">
      <formula>IF(RIGHT(TEXT(P18,"0.#"),1)=".",TRUE,FALSE)</formula>
    </cfRule>
  </conditionalFormatting>
  <conditionalFormatting sqref="Y181">
    <cfRule type="expression" dxfId="277" priority="545">
      <formula>IF(RIGHT(TEXT(Y181,"0.#"),1)=".",FALSE,TRUE)</formula>
    </cfRule>
    <cfRule type="expression" dxfId="276" priority="546">
      <formula>IF(RIGHT(TEXT(Y181,"0.#"),1)=".",TRUE,FALSE)</formula>
    </cfRule>
  </conditionalFormatting>
  <conditionalFormatting sqref="Y190">
    <cfRule type="expression" dxfId="275" priority="541">
      <formula>IF(RIGHT(TEXT(Y190,"0.#"),1)=".",FALSE,TRUE)</formula>
    </cfRule>
    <cfRule type="expression" dxfId="274" priority="542">
      <formula>IF(RIGHT(TEXT(Y190,"0.#"),1)=".",TRUE,FALSE)</formula>
    </cfRule>
  </conditionalFormatting>
  <conditionalFormatting sqref="AE54:AI54">
    <cfRule type="expression" dxfId="273" priority="413">
      <formula>IF(RIGHT(TEXT(AE54,"0.#"),1)=".",FALSE,TRUE)</formula>
    </cfRule>
    <cfRule type="expression" dxfId="272" priority="414">
      <formula>IF(RIGHT(TEXT(AE54,"0.#"),1)=".",TRUE,FALSE)</formula>
    </cfRule>
  </conditionalFormatting>
  <conditionalFormatting sqref="AK15:AX15 P13:AX13 AK17:AQ17">
    <cfRule type="expression" dxfId="271" priority="371">
      <formula>IF(RIGHT(TEXT(P13,"0.#"),1)=".",FALSE,TRUE)</formula>
    </cfRule>
    <cfRule type="expression" dxfId="270" priority="372">
      <formula>IF(RIGHT(TEXT(P13,"0.#"),1)=".",TRUE,FALSE)</formula>
    </cfRule>
  </conditionalFormatting>
  <conditionalFormatting sqref="P19:AJ19">
    <cfRule type="expression" dxfId="269" priority="369">
      <formula>IF(RIGHT(TEXT(P19,"0.#"),1)=".",FALSE,TRUE)</formula>
    </cfRule>
    <cfRule type="expression" dxfId="268" priority="370">
      <formula>IF(RIGHT(TEXT(P19,"0.#"),1)=".",TRUE,FALSE)</formula>
    </cfRule>
  </conditionalFormatting>
  <conditionalFormatting sqref="AE55:AX55 AJ54:AS54">
    <cfRule type="expression" dxfId="267" priority="365">
      <formula>IF(RIGHT(TEXT(AE54,"0.#"),1)=".",FALSE,TRUE)</formula>
    </cfRule>
    <cfRule type="expression" dxfId="266" priority="366">
      <formula>IF(RIGHT(TEXT(AE54,"0.#"),1)=".",TRUE,FALSE)</formula>
    </cfRule>
  </conditionalFormatting>
  <conditionalFormatting sqref="AE68:AN68">
    <cfRule type="expression" dxfId="265" priority="361">
      <formula>IF(RIGHT(TEXT(AE68,"0.#"),1)=".",FALSE,TRUE)</formula>
    </cfRule>
    <cfRule type="expression" dxfId="264" priority="362">
      <formula>IF(RIGHT(TEXT(AE68,"0.#"),1)=".",TRUE,FALSE)</formula>
    </cfRule>
  </conditionalFormatting>
  <conditionalFormatting sqref="AE95:AI95 AE92:AI92 AE89:AI89 AE86:AI86">
    <cfRule type="expression" dxfId="263" priority="359">
      <formula>IF(RIGHT(TEXT(AE86,"0.#"),1)=".",FALSE,TRUE)</formula>
    </cfRule>
    <cfRule type="expression" dxfId="262" priority="360">
      <formula>IF(RIGHT(TEXT(AE86,"0.#"),1)=".",TRUE,FALSE)</formula>
    </cfRule>
  </conditionalFormatting>
  <conditionalFormatting sqref="AJ95:AX95 AJ92:AX92 AJ89:AX89 AJ86:AX86">
    <cfRule type="expression" dxfId="261" priority="357">
      <formula>IF(RIGHT(TEXT(AJ86,"0.#"),1)=".",FALSE,TRUE)</formula>
    </cfRule>
    <cfRule type="expression" dxfId="260" priority="358">
      <formula>IF(RIGHT(TEXT(AJ86,"0.#"),1)=".",TRUE,FALSE)</formula>
    </cfRule>
  </conditionalFormatting>
  <conditionalFormatting sqref="L100:L103 L98">
    <cfRule type="expression" dxfId="259" priority="355">
      <formula>IF(RIGHT(TEXT(L98,"0.#"),1)=".",FALSE,TRUE)</formula>
    </cfRule>
    <cfRule type="expression" dxfId="258" priority="356">
      <formula>IF(RIGHT(TEXT(L98,"0.#"),1)=".",TRUE,FALSE)</formula>
    </cfRule>
  </conditionalFormatting>
  <conditionalFormatting sqref="R98">
    <cfRule type="expression" dxfId="257" priority="351">
      <formula>IF(RIGHT(TEXT(R98,"0.#"),1)=".",FALSE,TRUE)</formula>
    </cfRule>
    <cfRule type="expression" dxfId="256" priority="352">
      <formula>IF(RIGHT(TEXT(R98,"0.#"),1)=".",TRUE,FALSE)</formula>
    </cfRule>
  </conditionalFormatting>
  <conditionalFormatting sqref="R100:R103">
    <cfRule type="expression" dxfId="255" priority="349">
      <formula>IF(RIGHT(TEXT(R100,"0.#"),1)=".",FALSE,TRUE)</formula>
    </cfRule>
    <cfRule type="expression" dxfId="254" priority="350">
      <formula>IF(RIGHT(TEXT(R100,"0.#"),1)=".",TRUE,FALSE)</formula>
    </cfRule>
  </conditionalFormatting>
  <conditionalFormatting sqref="Y182:Y189">
    <cfRule type="expression" dxfId="253" priority="347">
      <formula>IF(RIGHT(TEXT(Y182,"0.#"),1)=".",FALSE,TRUE)</formula>
    </cfRule>
    <cfRule type="expression" dxfId="252" priority="348">
      <formula>IF(RIGHT(TEXT(Y182,"0.#"),1)=".",TRUE,FALSE)</formula>
    </cfRule>
  </conditionalFormatting>
  <conditionalFormatting sqref="AU181">
    <cfRule type="expression" dxfId="251" priority="345">
      <formula>IF(RIGHT(TEXT(AU181,"0.#"),1)=".",FALSE,TRUE)</formula>
    </cfRule>
    <cfRule type="expression" dxfId="250" priority="346">
      <formula>IF(RIGHT(TEXT(AU181,"0.#"),1)=".",TRUE,FALSE)</formula>
    </cfRule>
  </conditionalFormatting>
  <conditionalFormatting sqref="AU190">
    <cfRule type="expression" dxfId="249" priority="343">
      <formula>IF(RIGHT(TEXT(AU190,"0.#"),1)=".",FALSE,TRUE)</formula>
    </cfRule>
    <cfRule type="expression" dxfId="248" priority="344">
      <formula>IF(RIGHT(TEXT(AU190,"0.#"),1)=".",TRUE,FALSE)</formula>
    </cfRule>
  </conditionalFormatting>
  <conditionalFormatting sqref="AU182:AU189 AU180">
    <cfRule type="expression" dxfId="247" priority="341">
      <formula>IF(RIGHT(TEXT(AU180,"0.#"),1)=".",FALSE,TRUE)</formula>
    </cfRule>
    <cfRule type="expression" dxfId="246" priority="342">
      <formula>IF(RIGHT(TEXT(AU180,"0.#"),1)=".",TRUE,FALSE)</formula>
    </cfRule>
  </conditionalFormatting>
  <conditionalFormatting sqref="Y220 Y207">
    <cfRule type="expression" dxfId="245" priority="327">
      <formula>IF(RIGHT(TEXT(Y207,"0.#"),1)=".",FALSE,TRUE)</formula>
    </cfRule>
    <cfRule type="expression" dxfId="244" priority="328">
      <formula>IF(RIGHT(TEXT(Y207,"0.#"),1)=".",TRUE,FALSE)</formula>
    </cfRule>
  </conditionalFormatting>
  <conditionalFormatting sqref="Y229 Y216 Y203">
    <cfRule type="expression" dxfId="243" priority="325">
      <formula>IF(RIGHT(TEXT(Y203,"0.#"),1)=".",FALSE,TRUE)</formula>
    </cfRule>
    <cfRule type="expression" dxfId="242" priority="326">
      <formula>IF(RIGHT(TEXT(Y203,"0.#"),1)=".",TRUE,FALSE)</formula>
    </cfRule>
  </conditionalFormatting>
  <conditionalFormatting sqref="Y221:Y228 Y219 Y208:Y215 Y206 Y195:Y202">
    <cfRule type="expression" dxfId="241" priority="323">
      <formula>IF(RIGHT(TEXT(Y195,"0.#"),1)=".",FALSE,TRUE)</formula>
    </cfRule>
    <cfRule type="expression" dxfId="240" priority="324">
      <formula>IF(RIGHT(TEXT(Y195,"0.#"),1)=".",TRUE,FALSE)</formula>
    </cfRule>
  </conditionalFormatting>
  <conditionalFormatting sqref="AU220 AU207 AU194">
    <cfRule type="expression" dxfId="239" priority="321">
      <formula>IF(RIGHT(TEXT(AU194,"0.#"),1)=".",FALSE,TRUE)</formula>
    </cfRule>
    <cfRule type="expression" dxfId="238" priority="322">
      <formula>IF(RIGHT(TEXT(AU194,"0.#"),1)=".",TRUE,FALSE)</formula>
    </cfRule>
  </conditionalFormatting>
  <conditionalFormatting sqref="AU229 AU216 AU203">
    <cfRule type="expression" dxfId="237" priority="319">
      <formula>IF(RIGHT(TEXT(AU203,"0.#"),1)=".",FALSE,TRUE)</formula>
    </cfRule>
    <cfRule type="expression" dxfId="236" priority="320">
      <formula>IF(RIGHT(TEXT(AU203,"0.#"),1)=".",TRUE,FALSE)</formula>
    </cfRule>
  </conditionalFormatting>
  <conditionalFormatting sqref="AU221:AU228 AU219 AU208:AU215 AU206 AU195:AU202 AU193">
    <cfRule type="expression" dxfId="235" priority="317">
      <formula>IF(RIGHT(TEXT(AU193,"0.#"),1)=".",FALSE,TRUE)</formula>
    </cfRule>
    <cfRule type="expression" dxfId="234" priority="318">
      <formula>IF(RIGHT(TEXT(AU193,"0.#"),1)=".",TRUE,FALSE)</formula>
    </cfRule>
  </conditionalFormatting>
  <conditionalFormatting sqref="AE56:AI56">
    <cfRule type="expression" dxfId="233" priority="291">
      <formula>IF(AND(AE56&gt;=0, RIGHT(TEXT(AE56,"0.#"),1)&lt;&gt;"."),TRUE,FALSE)</formula>
    </cfRule>
    <cfRule type="expression" dxfId="232" priority="292">
      <formula>IF(AND(AE56&gt;=0, RIGHT(TEXT(AE56,"0.#"),1)="."),TRUE,FALSE)</formula>
    </cfRule>
    <cfRule type="expression" dxfId="231" priority="293">
      <formula>IF(AND(AE56&lt;0, RIGHT(TEXT(AE56,"0.#"),1)&lt;&gt;"."),TRUE,FALSE)</formula>
    </cfRule>
    <cfRule type="expression" dxfId="230" priority="294">
      <formula>IF(AND(AE56&lt;0, RIGHT(TEXT(AE56,"0.#"),1)="."),TRUE,FALSE)</formula>
    </cfRule>
  </conditionalFormatting>
  <conditionalFormatting sqref="AJ56:AS56">
    <cfRule type="expression" dxfId="229" priority="287">
      <formula>IF(AND(AJ56&gt;=0, RIGHT(TEXT(AJ56,"0.#"),1)&lt;&gt;"."),TRUE,FALSE)</formula>
    </cfRule>
    <cfRule type="expression" dxfId="228" priority="288">
      <formula>IF(AND(AJ56&gt;=0, RIGHT(TEXT(AJ56,"0.#"),1)="."),TRUE,FALSE)</formula>
    </cfRule>
    <cfRule type="expression" dxfId="227" priority="289">
      <formula>IF(AND(AJ56&lt;0, RIGHT(TEXT(AJ56,"0.#"),1)&lt;&gt;"."),TRUE,FALSE)</formula>
    </cfRule>
    <cfRule type="expression" dxfId="226" priority="290">
      <formula>IF(AND(AJ56&lt;0, RIGHT(TEXT(AJ56,"0.#"),1)="."),TRUE,FALSE)</formula>
    </cfRule>
  </conditionalFormatting>
  <conditionalFormatting sqref="AK237:AK265">
    <cfRule type="expression" dxfId="225" priority="275">
      <formula>IF(RIGHT(TEXT(AK237,"0.#"),1)=".",FALSE,TRUE)</formula>
    </cfRule>
    <cfRule type="expression" dxfId="224" priority="276">
      <formula>IF(RIGHT(TEXT(AK237,"0.#"),1)=".",TRUE,FALSE)</formula>
    </cfRule>
  </conditionalFormatting>
  <conditionalFormatting sqref="AU237:AX265">
    <cfRule type="expression" dxfId="223" priority="271">
      <formula>IF(AND(AU237&gt;=0, RIGHT(TEXT(AU237,"0.#"),1)&lt;&gt;"."),TRUE,FALSE)</formula>
    </cfRule>
    <cfRule type="expression" dxfId="222" priority="272">
      <formula>IF(AND(AU237&gt;=0, RIGHT(TEXT(AU237,"0.#"),1)="."),TRUE,FALSE)</formula>
    </cfRule>
    <cfRule type="expression" dxfId="221" priority="273">
      <formula>IF(AND(AU237&lt;0, RIGHT(TEXT(AU237,"0.#"),1)&lt;&gt;"."),TRUE,FALSE)</formula>
    </cfRule>
    <cfRule type="expression" dxfId="220" priority="274">
      <formula>IF(AND(AU237&lt;0, RIGHT(TEXT(AU237,"0.#"),1)="."),TRUE,FALSE)</formula>
    </cfRule>
  </conditionalFormatting>
  <conditionalFormatting sqref="AK283:AK298">
    <cfRule type="expression" dxfId="219" priority="263">
      <formula>IF(RIGHT(TEXT(AK283,"0.#"),1)=".",FALSE,TRUE)</formula>
    </cfRule>
    <cfRule type="expression" dxfId="218" priority="264">
      <formula>IF(RIGHT(TEXT(AK283,"0.#"),1)=".",TRUE,FALSE)</formula>
    </cfRule>
  </conditionalFormatting>
  <conditionalFormatting sqref="AU283:AX298">
    <cfRule type="expression" dxfId="217" priority="259">
      <formula>IF(AND(AU283&gt;=0, RIGHT(TEXT(AU283,"0.#"),1)&lt;&gt;"."),TRUE,FALSE)</formula>
    </cfRule>
    <cfRule type="expression" dxfId="216" priority="260">
      <formula>IF(AND(AU283&gt;=0, RIGHT(TEXT(AU283,"0.#"),1)="."),TRUE,FALSE)</formula>
    </cfRule>
    <cfRule type="expression" dxfId="215" priority="261">
      <formula>IF(AND(AU283&lt;0, RIGHT(TEXT(AU283,"0.#"),1)&lt;&gt;"."),TRUE,FALSE)</formula>
    </cfRule>
    <cfRule type="expression" dxfId="214" priority="262">
      <formula>IF(AND(AU283&lt;0, RIGHT(TEXT(AU283,"0.#"),1)="."),TRUE,FALSE)</formula>
    </cfRule>
  </conditionalFormatting>
  <conditionalFormatting sqref="AK302">
    <cfRule type="expression" dxfId="213" priority="257">
      <formula>IF(RIGHT(TEXT(AK302,"0.#"),1)=".",FALSE,TRUE)</formula>
    </cfRule>
    <cfRule type="expression" dxfId="212" priority="258">
      <formula>IF(RIGHT(TEXT(AK302,"0.#"),1)=".",TRUE,FALSE)</formula>
    </cfRule>
  </conditionalFormatting>
  <conditionalFormatting sqref="AU302:AX302">
    <cfRule type="expression" dxfId="211" priority="253">
      <formula>IF(AND(AU302&gt;=0, RIGHT(TEXT(AU302,"0.#"),1)&lt;&gt;"."),TRUE,FALSE)</formula>
    </cfRule>
    <cfRule type="expression" dxfId="210" priority="254">
      <formula>IF(AND(AU302&gt;=0, RIGHT(TEXT(AU302,"0.#"),1)="."),TRUE,FALSE)</formula>
    </cfRule>
    <cfRule type="expression" dxfId="209" priority="255">
      <formula>IF(AND(AU302&lt;0, RIGHT(TEXT(AU302,"0.#"),1)&lt;&gt;"."),TRUE,FALSE)</formula>
    </cfRule>
    <cfRule type="expression" dxfId="208" priority="256">
      <formula>IF(AND(AU302&lt;0, RIGHT(TEXT(AU302,"0.#"),1)="."),TRUE,FALSE)</formula>
    </cfRule>
  </conditionalFormatting>
  <conditionalFormatting sqref="AK303:AK331">
    <cfRule type="expression" dxfId="207" priority="251">
      <formula>IF(RIGHT(TEXT(AK303,"0.#"),1)=".",FALSE,TRUE)</formula>
    </cfRule>
    <cfRule type="expression" dxfId="206" priority="252">
      <formula>IF(RIGHT(TEXT(AK303,"0.#"),1)=".",TRUE,FALSE)</formula>
    </cfRule>
  </conditionalFormatting>
  <conditionalFormatting sqref="AU303:AX331">
    <cfRule type="expression" dxfId="205" priority="247">
      <formula>IF(AND(AU303&gt;=0, RIGHT(TEXT(AU303,"0.#"),1)&lt;&gt;"."),TRUE,FALSE)</formula>
    </cfRule>
    <cfRule type="expression" dxfId="204" priority="248">
      <formula>IF(AND(AU303&gt;=0, RIGHT(TEXT(AU303,"0.#"),1)="."),TRUE,FALSE)</formula>
    </cfRule>
    <cfRule type="expression" dxfId="203" priority="249">
      <formula>IF(AND(AU303&lt;0, RIGHT(TEXT(AU303,"0.#"),1)&lt;&gt;"."),TRUE,FALSE)</formula>
    </cfRule>
    <cfRule type="expression" dxfId="202" priority="250">
      <formula>IF(AND(AU303&lt;0, RIGHT(TEXT(AU303,"0.#"),1)="."),TRUE,FALSE)</formula>
    </cfRule>
  </conditionalFormatting>
  <conditionalFormatting sqref="AK335">
    <cfRule type="expression" dxfId="201" priority="245">
      <formula>IF(RIGHT(TEXT(AK335,"0.#"),1)=".",FALSE,TRUE)</formula>
    </cfRule>
    <cfRule type="expression" dxfId="200" priority="246">
      <formula>IF(RIGHT(TEXT(AK335,"0.#"),1)=".",TRUE,FALSE)</formula>
    </cfRule>
  </conditionalFormatting>
  <conditionalFormatting sqref="AU335:AX335">
    <cfRule type="expression" dxfId="199" priority="241">
      <formula>IF(AND(AU335&gt;=0, RIGHT(TEXT(AU335,"0.#"),1)&lt;&gt;"."),TRUE,FALSE)</formula>
    </cfRule>
    <cfRule type="expression" dxfId="198" priority="242">
      <formula>IF(AND(AU335&gt;=0, RIGHT(TEXT(AU335,"0.#"),1)="."),TRUE,FALSE)</formula>
    </cfRule>
    <cfRule type="expression" dxfId="197" priority="243">
      <formula>IF(AND(AU335&lt;0, RIGHT(TEXT(AU335,"0.#"),1)&lt;&gt;"."),TRUE,FALSE)</formula>
    </cfRule>
    <cfRule type="expression" dxfId="196" priority="244">
      <formula>IF(AND(AU335&lt;0, RIGHT(TEXT(AU335,"0.#"),1)="."),TRUE,FALSE)</formula>
    </cfRule>
  </conditionalFormatting>
  <conditionalFormatting sqref="AK336:AK364">
    <cfRule type="expression" dxfId="195" priority="239">
      <formula>IF(RIGHT(TEXT(AK336,"0.#"),1)=".",FALSE,TRUE)</formula>
    </cfRule>
    <cfRule type="expression" dxfId="194" priority="240">
      <formula>IF(RIGHT(TEXT(AK336,"0.#"),1)=".",TRUE,FALSE)</formula>
    </cfRule>
  </conditionalFormatting>
  <conditionalFormatting sqref="AU336:AX364">
    <cfRule type="expression" dxfId="193" priority="235">
      <formula>IF(AND(AU336&gt;=0, RIGHT(TEXT(AU336,"0.#"),1)&lt;&gt;"."),TRUE,FALSE)</formula>
    </cfRule>
    <cfRule type="expression" dxfId="192" priority="236">
      <formula>IF(AND(AU336&gt;=0, RIGHT(TEXT(AU336,"0.#"),1)="."),TRUE,FALSE)</formula>
    </cfRule>
    <cfRule type="expression" dxfId="191" priority="237">
      <formula>IF(AND(AU336&lt;0, RIGHT(TEXT(AU336,"0.#"),1)&lt;&gt;"."),TRUE,FALSE)</formula>
    </cfRule>
    <cfRule type="expression" dxfId="190" priority="238">
      <formula>IF(AND(AU336&lt;0, RIGHT(TEXT(AU336,"0.#"),1)="."),TRUE,FALSE)</formula>
    </cfRule>
  </conditionalFormatting>
  <conditionalFormatting sqref="AK368">
    <cfRule type="expression" dxfId="189" priority="233">
      <formula>IF(RIGHT(TEXT(AK368,"0.#"),1)=".",FALSE,TRUE)</formula>
    </cfRule>
    <cfRule type="expression" dxfId="188" priority="234">
      <formula>IF(RIGHT(TEXT(AK368,"0.#"),1)=".",TRUE,FALSE)</formula>
    </cfRule>
  </conditionalFormatting>
  <conditionalFormatting sqref="AU368:AX368">
    <cfRule type="expression" dxfId="187" priority="229">
      <formula>IF(AND(AU368&gt;=0, RIGHT(TEXT(AU368,"0.#"),1)&lt;&gt;"."),TRUE,FALSE)</formula>
    </cfRule>
    <cfRule type="expression" dxfId="186" priority="230">
      <formula>IF(AND(AU368&gt;=0, RIGHT(TEXT(AU368,"0.#"),1)="."),TRUE,FALSE)</formula>
    </cfRule>
    <cfRule type="expression" dxfId="185" priority="231">
      <formula>IF(AND(AU368&lt;0, RIGHT(TEXT(AU368,"0.#"),1)&lt;&gt;"."),TRUE,FALSE)</formula>
    </cfRule>
    <cfRule type="expression" dxfId="184" priority="232">
      <formula>IF(AND(AU368&lt;0, RIGHT(TEXT(AU368,"0.#"),1)="."),TRUE,FALSE)</formula>
    </cfRule>
  </conditionalFormatting>
  <conditionalFormatting sqref="AK369:AK397">
    <cfRule type="expression" dxfId="183" priority="227">
      <formula>IF(RIGHT(TEXT(AK369,"0.#"),1)=".",FALSE,TRUE)</formula>
    </cfRule>
    <cfRule type="expression" dxfId="182" priority="228">
      <formula>IF(RIGHT(TEXT(AK369,"0.#"),1)=".",TRUE,FALSE)</formula>
    </cfRule>
  </conditionalFormatting>
  <conditionalFormatting sqref="AU369:AX397">
    <cfRule type="expression" dxfId="181" priority="223">
      <formula>IF(AND(AU369&gt;=0, RIGHT(TEXT(AU369,"0.#"),1)&lt;&gt;"."),TRUE,FALSE)</formula>
    </cfRule>
    <cfRule type="expression" dxfId="180" priority="224">
      <formula>IF(AND(AU369&gt;=0, RIGHT(TEXT(AU369,"0.#"),1)="."),TRUE,FALSE)</formula>
    </cfRule>
    <cfRule type="expression" dxfId="179" priority="225">
      <formula>IF(AND(AU369&lt;0, RIGHT(TEXT(AU369,"0.#"),1)&lt;&gt;"."),TRUE,FALSE)</formula>
    </cfRule>
    <cfRule type="expression" dxfId="178" priority="226">
      <formula>IF(AND(AU369&lt;0, RIGHT(TEXT(AU369,"0.#"),1)="."),TRUE,FALSE)</formula>
    </cfRule>
  </conditionalFormatting>
  <conditionalFormatting sqref="AK401">
    <cfRule type="expression" dxfId="177" priority="221">
      <formula>IF(RIGHT(TEXT(AK401,"0.#"),1)=".",FALSE,TRUE)</formula>
    </cfRule>
    <cfRule type="expression" dxfId="176" priority="222">
      <formula>IF(RIGHT(TEXT(AK401,"0.#"),1)=".",TRUE,FALSE)</formula>
    </cfRule>
  </conditionalFormatting>
  <conditionalFormatting sqref="AU401:AX401">
    <cfRule type="expression" dxfId="175" priority="217">
      <formula>IF(AND(AU401&gt;=0, RIGHT(TEXT(AU401,"0.#"),1)&lt;&gt;"."),TRUE,FALSE)</formula>
    </cfRule>
    <cfRule type="expression" dxfId="174" priority="218">
      <formula>IF(AND(AU401&gt;=0, RIGHT(TEXT(AU401,"0.#"),1)="."),TRUE,FALSE)</formula>
    </cfRule>
    <cfRule type="expression" dxfId="173" priority="219">
      <formula>IF(AND(AU401&lt;0, RIGHT(TEXT(AU401,"0.#"),1)&lt;&gt;"."),TRUE,FALSE)</formula>
    </cfRule>
    <cfRule type="expression" dxfId="172" priority="220">
      <formula>IF(AND(AU401&lt;0, RIGHT(TEXT(AU401,"0.#"),1)="."),TRUE,FALSE)</formula>
    </cfRule>
  </conditionalFormatting>
  <conditionalFormatting sqref="AK402:AK430">
    <cfRule type="expression" dxfId="171" priority="215">
      <formula>IF(RIGHT(TEXT(AK402,"0.#"),1)=".",FALSE,TRUE)</formula>
    </cfRule>
    <cfRule type="expression" dxfId="170" priority="216">
      <formula>IF(RIGHT(TEXT(AK402,"0.#"),1)=".",TRUE,FALSE)</formula>
    </cfRule>
  </conditionalFormatting>
  <conditionalFormatting sqref="AU402:AX430">
    <cfRule type="expression" dxfId="169" priority="211">
      <formula>IF(AND(AU402&gt;=0, RIGHT(TEXT(AU402,"0.#"),1)&lt;&gt;"."),TRUE,FALSE)</formula>
    </cfRule>
    <cfRule type="expression" dxfId="168" priority="212">
      <formula>IF(AND(AU402&gt;=0, RIGHT(TEXT(AU402,"0.#"),1)="."),TRUE,FALSE)</formula>
    </cfRule>
    <cfRule type="expression" dxfId="167" priority="213">
      <formula>IF(AND(AU402&lt;0, RIGHT(TEXT(AU402,"0.#"),1)&lt;&gt;"."),TRUE,FALSE)</formula>
    </cfRule>
    <cfRule type="expression" dxfId="166" priority="214">
      <formula>IF(AND(AU402&lt;0, RIGHT(TEXT(AU402,"0.#"),1)="."),TRUE,FALSE)</formula>
    </cfRule>
  </conditionalFormatting>
  <conditionalFormatting sqref="AK434">
    <cfRule type="expression" dxfId="165" priority="209">
      <formula>IF(RIGHT(TEXT(AK434,"0.#"),1)=".",FALSE,TRUE)</formula>
    </cfRule>
    <cfRule type="expression" dxfId="164" priority="210">
      <formula>IF(RIGHT(TEXT(AK434,"0.#"),1)=".",TRUE,FALSE)</formula>
    </cfRule>
  </conditionalFormatting>
  <conditionalFormatting sqref="AU434:AX434">
    <cfRule type="expression" dxfId="163" priority="205">
      <formula>IF(AND(AU434&gt;=0, RIGHT(TEXT(AU434,"0.#"),1)&lt;&gt;"."),TRUE,FALSE)</formula>
    </cfRule>
    <cfRule type="expression" dxfId="162" priority="206">
      <formula>IF(AND(AU434&gt;=0, RIGHT(TEXT(AU434,"0.#"),1)="."),TRUE,FALSE)</formula>
    </cfRule>
    <cfRule type="expression" dxfId="161" priority="207">
      <formula>IF(AND(AU434&lt;0, RIGHT(TEXT(AU434,"0.#"),1)&lt;&gt;"."),TRUE,FALSE)</formula>
    </cfRule>
    <cfRule type="expression" dxfId="160" priority="208">
      <formula>IF(AND(AU434&lt;0, RIGHT(TEXT(AU434,"0.#"),1)="."),TRUE,FALSE)</formula>
    </cfRule>
  </conditionalFormatting>
  <conditionalFormatting sqref="AK435:AK463">
    <cfRule type="expression" dxfId="159" priority="203">
      <formula>IF(RIGHT(TEXT(AK435,"0.#"),1)=".",FALSE,TRUE)</formula>
    </cfRule>
    <cfRule type="expression" dxfId="158" priority="204">
      <formula>IF(RIGHT(TEXT(AK435,"0.#"),1)=".",TRUE,FALSE)</formula>
    </cfRule>
  </conditionalFormatting>
  <conditionalFormatting sqref="AU435:AX463">
    <cfRule type="expression" dxfId="157" priority="199">
      <formula>IF(AND(AU435&gt;=0, RIGHT(TEXT(AU435,"0.#"),1)&lt;&gt;"."),TRUE,FALSE)</formula>
    </cfRule>
    <cfRule type="expression" dxfId="156" priority="200">
      <formula>IF(AND(AU435&gt;=0, RIGHT(TEXT(AU435,"0.#"),1)="."),TRUE,FALSE)</formula>
    </cfRule>
    <cfRule type="expression" dxfId="155" priority="201">
      <formula>IF(AND(AU435&lt;0, RIGHT(TEXT(AU435,"0.#"),1)&lt;&gt;"."),TRUE,FALSE)</formula>
    </cfRule>
    <cfRule type="expression" dxfId="154" priority="202">
      <formula>IF(AND(AU435&lt;0, RIGHT(TEXT(AU435,"0.#"),1)="."),TRUE,FALSE)</formula>
    </cfRule>
  </conditionalFormatting>
  <conditionalFormatting sqref="AK467">
    <cfRule type="expression" dxfId="153" priority="197">
      <formula>IF(RIGHT(TEXT(AK467,"0.#"),1)=".",FALSE,TRUE)</formula>
    </cfRule>
    <cfRule type="expression" dxfId="152" priority="198">
      <formula>IF(RIGHT(TEXT(AK467,"0.#"),1)=".",TRUE,FALSE)</formula>
    </cfRule>
  </conditionalFormatting>
  <conditionalFormatting sqref="AU467:AX467">
    <cfRule type="expression" dxfId="151" priority="193">
      <formula>IF(AND(AU467&gt;=0, RIGHT(TEXT(AU467,"0.#"),1)&lt;&gt;"."),TRUE,FALSE)</formula>
    </cfRule>
    <cfRule type="expression" dxfId="150" priority="194">
      <formula>IF(AND(AU467&gt;=0, RIGHT(TEXT(AU467,"0.#"),1)="."),TRUE,FALSE)</formula>
    </cfRule>
    <cfRule type="expression" dxfId="149" priority="195">
      <formula>IF(AND(AU467&lt;0, RIGHT(TEXT(AU467,"0.#"),1)&lt;&gt;"."),TRUE,FALSE)</formula>
    </cfRule>
    <cfRule type="expression" dxfId="148" priority="196">
      <formula>IF(AND(AU467&lt;0, RIGHT(TEXT(AU467,"0.#"),1)="."),TRUE,FALSE)</formula>
    </cfRule>
  </conditionalFormatting>
  <conditionalFormatting sqref="AK468:AK496">
    <cfRule type="expression" dxfId="147" priority="191">
      <formula>IF(RIGHT(TEXT(AK468,"0.#"),1)=".",FALSE,TRUE)</formula>
    </cfRule>
    <cfRule type="expression" dxfId="146" priority="192">
      <formula>IF(RIGHT(TEXT(AK468,"0.#"),1)=".",TRUE,FALSE)</formula>
    </cfRule>
  </conditionalFormatting>
  <conditionalFormatting sqref="AU468:AX496">
    <cfRule type="expression" dxfId="145" priority="187">
      <formula>IF(AND(AU468&gt;=0, RIGHT(TEXT(AU468,"0.#"),1)&lt;&gt;"."),TRUE,FALSE)</formula>
    </cfRule>
    <cfRule type="expression" dxfId="144" priority="188">
      <formula>IF(AND(AU468&gt;=0, RIGHT(TEXT(AU468,"0.#"),1)="."),TRUE,FALSE)</formula>
    </cfRule>
    <cfRule type="expression" dxfId="143" priority="189">
      <formula>IF(AND(AU468&lt;0, RIGHT(TEXT(AU468,"0.#"),1)&lt;&gt;"."),TRUE,FALSE)</formula>
    </cfRule>
    <cfRule type="expression" dxfId="142" priority="190">
      <formula>IF(AND(AU468&lt;0, RIGHT(TEXT(AU468,"0.#"),1)="."),TRUE,FALSE)</formula>
    </cfRule>
  </conditionalFormatting>
  <conditionalFormatting sqref="AE24:AI24 AO23:AS23 AO24:AX24">
    <cfRule type="expression" dxfId="141" priority="185">
      <formula>IF(RIGHT(TEXT(AE23,"0.#"),1)=".",FALSE,TRUE)</formula>
    </cfRule>
    <cfRule type="expression" dxfId="140" priority="186">
      <formula>IF(RIGHT(TEXT(AE23,"0.#"),1)=".",TRUE,FALSE)</formula>
    </cfRule>
  </conditionalFormatting>
  <conditionalFormatting sqref="AE43:AI43 AE38:AI38 AE33:AI33 AE28:AI28">
    <cfRule type="expression" dxfId="139" priority="159">
      <formula>IF(RIGHT(TEXT(AE28,"0.#"),1)=".",FALSE,TRUE)</formula>
    </cfRule>
    <cfRule type="expression" dxfId="138" priority="160">
      <formula>IF(RIGHT(TEXT(AE28,"0.#"),1)=".",TRUE,FALSE)</formula>
    </cfRule>
  </conditionalFormatting>
  <conditionalFormatting sqref="AE44:AX44 AJ43:AS43 AE39:AX39 AJ38:AS38 AJ33:AS33 AE29:AX29 AJ28:AS28 AT34:AX34">
    <cfRule type="expression" dxfId="137" priority="157">
      <formula>IF(RIGHT(TEXT(AE28,"0.#"),1)=".",FALSE,TRUE)</formula>
    </cfRule>
    <cfRule type="expression" dxfId="136" priority="158">
      <formula>IF(RIGHT(TEXT(AE28,"0.#"),1)=".",TRUE,FALSE)</formula>
    </cfRule>
  </conditionalFormatting>
  <conditionalFormatting sqref="AE45:AI45 AE40:AI40 AE30:AI30">
    <cfRule type="expression" dxfId="135" priority="153">
      <formula>IF(AND(AE30&gt;=0, RIGHT(TEXT(AE30,"0.#"),1)&lt;&gt;"."),TRUE,FALSE)</formula>
    </cfRule>
    <cfRule type="expression" dxfId="134" priority="154">
      <formula>IF(AND(AE30&gt;=0, RIGHT(TEXT(AE30,"0.#"),1)="."),TRUE,FALSE)</formula>
    </cfRule>
    <cfRule type="expression" dxfId="133" priority="155">
      <formula>IF(AND(AE30&lt;0, RIGHT(TEXT(AE30,"0.#"),1)&lt;&gt;"."),TRUE,FALSE)</formula>
    </cfRule>
    <cfRule type="expression" dxfId="132" priority="156">
      <formula>IF(AND(AE30&lt;0, RIGHT(TEXT(AE30,"0.#"),1)="."),TRUE,FALSE)</formula>
    </cfRule>
  </conditionalFormatting>
  <conditionalFormatting sqref="AJ45:AS45 AJ40:AS40 AJ30:AS30">
    <cfRule type="expression" dxfId="131" priority="149">
      <formula>IF(AND(AJ30&gt;=0, RIGHT(TEXT(AJ30,"0.#"),1)&lt;&gt;"."),TRUE,FALSE)</formula>
    </cfRule>
    <cfRule type="expression" dxfId="130" priority="150">
      <formula>IF(AND(AJ30&gt;=0, RIGHT(TEXT(AJ30,"0.#"),1)="."),TRUE,FALSE)</formula>
    </cfRule>
    <cfRule type="expression" dxfId="129" priority="151">
      <formula>IF(AND(AJ30&lt;0, RIGHT(TEXT(AJ30,"0.#"),1)&lt;&gt;"."),TRUE,FALSE)</formula>
    </cfRule>
    <cfRule type="expression" dxfId="128" priority="152">
      <formula>IF(AND(AJ30&lt;0, RIGHT(TEXT(AJ30,"0.#"),1)="."),TRUE,FALSE)</formula>
    </cfRule>
  </conditionalFormatting>
  <conditionalFormatting sqref="AE64:AI64 AE59:AI59">
    <cfRule type="expression" dxfId="127" priority="147">
      <formula>IF(RIGHT(TEXT(AE59,"0.#"),1)=".",FALSE,TRUE)</formula>
    </cfRule>
    <cfRule type="expression" dxfId="126" priority="148">
      <formula>IF(RIGHT(TEXT(AE59,"0.#"),1)=".",TRUE,FALSE)</formula>
    </cfRule>
  </conditionalFormatting>
  <conditionalFormatting sqref="AE65:AX65 AJ64:AS64 AE60:AX60 AJ59:AS59">
    <cfRule type="expression" dxfId="125" priority="145">
      <formula>IF(RIGHT(TEXT(AE59,"0.#"),1)=".",FALSE,TRUE)</formula>
    </cfRule>
    <cfRule type="expression" dxfId="124" priority="146">
      <formula>IF(RIGHT(TEXT(AE59,"0.#"),1)=".",TRUE,FALSE)</formula>
    </cfRule>
  </conditionalFormatting>
  <conditionalFormatting sqref="AE66:AI66 AE61:AI61">
    <cfRule type="expression" dxfId="123" priority="141">
      <formula>IF(AND(AE61&gt;=0, RIGHT(TEXT(AE61,"0.#"),1)&lt;&gt;"."),TRUE,FALSE)</formula>
    </cfRule>
    <cfRule type="expression" dxfId="122" priority="142">
      <formula>IF(AND(AE61&gt;=0, RIGHT(TEXT(AE61,"0.#"),1)="."),TRUE,FALSE)</formula>
    </cfRule>
    <cfRule type="expression" dxfId="121" priority="143">
      <formula>IF(AND(AE61&lt;0, RIGHT(TEXT(AE61,"0.#"),1)&lt;&gt;"."),TRUE,FALSE)</formula>
    </cfRule>
    <cfRule type="expression" dxfId="120" priority="144">
      <formula>IF(AND(AE61&lt;0, RIGHT(TEXT(AE61,"0.#"),1)="."),TRUE,FALSE)</formula>
    </cfRule>
  </conditionalFormatting>
  <conditionalFormatting sqref="AJ66:AS66 AJ61:AS61">
    <cfRule type="expression" dxfId="119" priority="137">
      <formula>IF(AND(AJ61&gt;=0, RIGHT(TEXT(AJ61,"0.#"),1)&lt;&gt;"."),TRUE,FALSE)</formula>
    </cfRule>
    <cfRule type="expression" dxfId="118" priority="138">
      <formula>IF(AND(AJ61&gt;=0, RIGHT(TEXT(AJ61,"0.#"),1)="."),TRUE,FALSE)</formula>
    </cfRule>
    <cfRule type="expression" dxfId="117" priority="139">
      <formula>IF(AND(AJ61&lt;0, RIGHT(TEXT(AJ61,"0.#"),1)&lt;&gt;"."),TRUE,FALSE)</formula>
    </cfRule>
    <cfRule type="expression" dxfId="116" priority="140">
      <formula>IF(AND(AJ61&lt;0, RIGHT(TEXT(AJ61,"0.#"),1)="."),TRUE,FALSE)</formula>
    </cfRule>
  </conditionalFormatting>
  <conditionalFormatting sqref="AE81:AX81 AE78:AX78 AE75:AX75 AE72:AX72">
    <cfRule type="expression" dxfId="115" priority="135">
      <formula>IF(RIGHT(TEXT(AE72,"0.#"),1)=".",FALSE,TRUE)</formula>
    </cfRule>
    <cfRule type="expression" dxfId="114" priority="136">
      <formula>IF(RIGHT(TEXT(AE72,"0.#"),1)=".",TRUE,FALSE)</formula>
    </cfRule>
  </conditionalFormatting>
  <conditionalFormatting sqref="AE80:AS80 AE77:AS77 AE74:AS74 AE71:AS71">
    <cfRule type="expression" dxfId="113" priority="133">
      <formula>IF(RIGHT(TEXT(AE71,"0.#"),1)=".",FALSE,TRUE)</formula>
    </cfRule>
    <cfRule type="expression" dxfId="112" priority="134">
      <formula>IF(RIGHT(TEXT(AE71,"0.#"),1)=".",TRUE,FALSE)</formula>
    </cfRule>
  </conditionalFormatting>
  <conditionalFormatting sqref="AO69:AS69">
    <cfRule type="expression" dxfId="111" priority="125">
      <formula>IF(RIGHT(TEXT(AO69,"0.#"),1)=".",FALSE,TRUE)</formula>
    </cfRule>
    <cfRule type="expression" dxfId="110" priority="126">
      <formula>IF(RIGHT(TEXT(AO69,"0.#"),1)=".",TRUE,FALSE)</formula>
    </cfRule>
  </conditionalFormatting>
  <conditionalFormatting sqref="AO68:AS68">
    <cfRule type="expression" dxfId="109" priority="123">
      <formula>IF(RIGHT(TEXT(AO68,"0.#"),1)=".",FALSE,TRUE)</formula>
    </cfRule>
    <cfRule type="expression" dxfId="108" priority="124">
      <formula>IF(RIGHT(TEXT(AO68,"0.#"),1)=".",TRUE,FALSE)</formula>
    </cfRule>
  </conditionalFormatting>
  <conditionalFormatting sqref="P14:V17">
    <cfRule type="expression" dxfId="107" priority="109">
      <formula>IF(RIGHT(TEXT(P14,"0.#"),1)=".",FALSE,TRUE)</formula>
    </cfRule>
    <cfRule type="expression" dxfId="106" priority="110">
      <formula>IF(RIGHT(TEXT(P14,"0.#"),1)=".",TRUE,FALSE)</formula>
    </cfRule>
  </conditionalFormatting>
  <conditionalFormatting sqref="W14:AC17">
    <cfRule type="expression" dxfId="105" priority="107">
      <formula>IF(RIGHT(TEXT(W14,"0.#"),1)=".",FALSE,TRUE)</formula>
    </cfRule>
    <cfRule type="expression" dxfId="104" priority="108">
      <formula>IF(RIGHT(TEXT(W14,"0.#"),1)=".",TRUE,FALSE)</formula>
    </cfRule>
  </conditionalFormatting>
  <conditionalFormatting sqref="AD14:AJ17">
    <cfRule type="expression" dxfId="103" priority="105">
      <formula>IF(RIGHT(TEXT(AD14,"0.#"),1)=".",FALSE,TRUE)</formula>
    </cfRule>
    <cfRule type="expression" dxfId="102" priority="106">
      <formula>IF(RIGHT(TEXT(AD14,"0.#"),1)=".",TRUE,FALSE)</formula>
    </cfRule>
  </conditionalFormatting>
  <conditionalFormatting sqref="AJ23:AN23">
    <cfRule type="expression" dxfId="101" priority="103">
      <formula>IF(RIGHT(TEXT(AJ23,"0.#"),1)=".",FALSE,TRUE)</formula>
    </cfRule>
    <cfRule type="expression" dxfId="100" priority="104">
      <formula>IF(RIGHT(TEXT(AJ23,"0.#"),1)=".",TRUE,FALSE)</formula>
    </cfRule>
  </conditionalFormatting>
  <conditionalFormatting sqref="AJ24:AN24">
    <cfRule type="expression" dxfId="99" priority="101">
      <formula>IF(RIGHT(TEXT(AJ24,"0.#"),1)=".",FALSE,TRUE)</formula>
    </cfRule>
    <cfRule type="expression" dxfId="98" priority="102">
      <formula>IF(RIGHT(TEXT(AJ24,"0.#"),1)=".",TRUE,FALSE)</formula>
    </cfRule>
  </conditionalFormatting>
  <conditionalFormatting sqref="AT84:AX84">
    <cfRule type="expression" dxfId="97" priority="97">
      <formula>IF(RIGHT(TEXT(AT84,"0.#"),1)=".",FALSE,TRUE)</formula>
    </cfRule>
    <cfRule type="expression" dxfId="96" priority="98">
      <formula>IF(RIGHT(TEXT(AT84,"0.#"),1)=".",TRUE,FALSE)</formula>
    </cfRule>
  </conditionalFormatting>
  <conditionalFormatting sqref="AE34:AS34">
    <cfRule type="expression" dxfId="95" priority="95">
      <formula>IF(RIGHT(TEXT(AE34,"0.#"),1)=".",FALSE,TRUE)</formula>
    </cfRule>
    <cfRule type="expression" dxfId="94" priority="96">
      <formula>IF(RIGHT(TEXT(AE34,"0.#"),1)=".",TRUE,FALSE)</formula>
    </cfRule>
  </conditionalFormatting>
  <conditionalFormatting sqref="AE35:AI35">
    <cfRule type="expression" dxfId="93" priority="91">
      <formula>IF(AND(AE35&gt;=0, RIGHT(TEXT(AE35,"0.#"),1)&lt;&gt;"."),TRUE,FALSE)</formula>
    </cfRule>
    <cfRule type="expression" dxfId="92" priority="92">
      <formula>IF(AND(AE35&gt;=0, RIGHT(TEXT(AE35,"0.#"),1)="."),TRUE,FALSE)</formula>
    </cfRule>
    <cfRule type="expression" dxfId="91" priority="93">
      <formula>IF(AND(AE35&lt;0, RIGHT(TEXT(AE35,"0.#"),1)&lt;&gt;"."),TRUE,FALSE)</formula>
    </cfRule>
    <cfRule type="expression" dxfId="90" priority="94">
      <formula>IF(AND(AE35&lt;0, RIGHT(TEXT(AE35,"0.#"),1)="."),TRUE,FALSE)</formula>
    </cfRule>
  </conditionalFormatting>
  <conditionalFormatting sqref="AJ35:AS35">
    <cfRule type="expression" dxfId="89" priority="87">
      <formula>IF(AND(AJ35&gt;=0, RIGHT(TEXT(AJ35,"0.#"),1)&lt;&gt;"."),TRUE,FALSE)</formula>
    </cfRule>
    <cfRule type="expression" dxfId="88" priority="88">
      <formula>IF(AND(AJ35&gt;=0, RIGHT(TEXT(AJ35,"0.#"),1)="."),TRUE,FALSE)</formula>
    </cfRule>
    <cfRule type="expression" dxfId="87" priority="89">
      <formula>IF(AND(AJ35&lt;0, RIGHT(TEXT(AJ35,"0.#"),1)&lt;&gt;"."),TRUE,FALSE)</formula>
    </cfRule>
    <cfRule type="expression" dxfId="86" priority="90">
      <formula>IF(AND(AJ35&lt;0, RIGHT(TEXT(AJ35,"0.#"),1)="."),TRUE,FALSE)</formula>
    </cfRule>
  </conditionalFormatting>
  <conditionalFormatting sqref="Y180">
    <cfRule type="expression" dxfId="85" priority="85">
      <formula>IF(RIGHT(TEXT(Y180,"0.#"),1)=".",FALSE,TRUE)</formula>
    </cfRule>
    <cfRule type="expression" dxfId="84" priority="86">
      <formula>IF(RIGHT(TEXT(Y180,"0.#"),1)=".",TRUE,FALSE)</formula>
    </cfRule>
  </conditionalFormatting>
  <conditionalFormatting sqref="Y194">
    <cfRule type="expression" dxfId="83" priority="83">
      <formula>IF(RIGHT(TEXT(Y194,"0.#"),1)=".",FALSE,TRUE)</formula>
    </cfRule>
    <cfRule type="expression" dxfId="82" priority="84">
      <formula>IF(RIGHT(TEXT(Y194,"0.#"),1)=".",TRUE,FALSE)</formula>
    </cfRule>
  </conditionalFormatting>
  <conditionalFormatting sqref="Y193">
    <cfRule type="expression" dxfId="81" priority="81">
      <formula>IF(RIGHT(TEXT(Y193,"0.#"),1)=".",FALSE,TRUE)</formula>
    </cfRule>
    <cfRule type="expression" dxfId="80" priority="82">
      <formula>IF(RIGHT(TEXT(Y193,"0.#"),1)=".",TRUE,FALSE)</formula>
    </cfRule>
  </conditionalFormatting>
  <conditionalFormatting sqref="AK236">
    <cfRule type="expression" dxfId="79" priority="79">
      <formula>IF(RIGHT(TEXT(AK236,"0.#"),1)=".",FALSE,TRUE)</formula>
    </cfRule>
    <cfRule type="expression" dxfId="78" priority="80">
      <formula>IF(RIGHT(TEXT(AK236,"0.#"),1)=".",TRUE,FALSE)</formula>
    </cfRule>
  </conditionalFormatting>
  <conditionalFormatting sqref="AU236:AX236">
    <cfRule type="expression" dxfId="77" priority="75">
      <formula>IF(AND(AU236&gt;=0, RIGHT(TEXT(AU236,"0.#"),1)&lt;&gt;"."),TRUE,FALSE)</formula>
    </cfRule>
    <cfRule type="expression" dxfId="76" priority="76">
      <formula>IF(AND(AU236&gt;=0, RIGHT(TEXT(AU236,"0.#"),1)="."),TRUE,FALSE)</formula>
    </cfRule>
    <cfRule type="expression" dxfId="75" priority="77">
      <formula>IF(AND(AU236&lt;0, RIGHT(TEXT(AU236,"0.#"),1)&lt;&gt;"."),TRUE,FALSE)</formula>
    </cfRule>
    <cfRule type="expression" dxfId="74" priority="78">
      <formula>IF(AND(AU236&lt;0, RIGHT(TEXT(AU236,"0.#"),1)="."),TRUE,FALSE)</formula>
    </cfRule>
  </conditionalFormatting>
  <conditionalFormatting sqref="AK269">
    <cfRule type="expression" dxfId="73" priority="73">
      <formula>IF(RIGHT(TEXT(AK269,"0.#"),1)=".",FALSE,TRUE)</formula>
    </cfRule>
    <cfRule type="expression" dxfId="72" priority="74">
      <formula>IF(RIGHT(TEXT(AK269,"0.#"),1)=".",TRUE,FALSE)</formula>
    </cfRule>
  </conditionalFormatting>
  <conditionalFormatting sqref="AK270:AK272 AK278">
    <cfRule type="expression" dxfId="71" priority="71">
      <formula>IF(RIGHT(TEXT(AK270,"0.#"),1)=".",FALSE,TRUE)</formula>
    </cfRule>
    <cfRule type="expression" dxfId="70" priority="72">
      <formula>IF(RIGHT(TEXT(AK270,"0.#"),1)=".",TRUE,FALSE)</formula>
    </cfRule>
  </conditionalFormatting>
  <conditionalFormatting sqref="AU270:AX272 AU278:AX278">
    <cfRule type="expression" dxfId="69" priority="67">
      <formula>IF(AND(AU270&gt;=0, RIGHT(TEXT(AU270,"0.#"),1)&lt;&gt;"."),TRUE,FALSE)</formula>
    </cfRule>
    <cfRule type="expression" dxfId="68" priority="68">
      <formula>IF(AND(AU270&gt;=0, RIGHT(TEXT(AU270,"0.#"),1)="."),TRUE,FALSE)</formula>
    </cfRule>
    <cfRule type="expression" dxfId="67" priority="69">
      <formula>IF(AND(AU270&lt;0, RIGHT(TEXT(AU270,"0.#"),1)&lt;&gt;"."),TRUE,FALSE)</formula>
    </cfRule>
    <cfRule type="expression" dxfId="66" priority="70">
      <formula>IF(AND(AU270&lt;0, RIGHT(TEXT(AU270,"0.#"),1)="."),TRUE,FALSE)</formula>
    </cfRule>
  </conditionalFormatting>
  <conditionalFormatting sqref="AU269:AX269">
    <cfRule type="expression" dxfId="65" priority="63">
      <formula>IF(AND(AU269&gt;=0, RIGHT(TEXT(AU269,"0.#"),1)&lt;&gt;"."),TRUE,FALSE)</formula>
    </cfRule>
    <cfRule type="expression" dxfId="64" priority="64">
      <formula>IF(AND(AU269&gt;=0, RIGHT(TEXT(AU269,"0.#"),1)="."),TRUE,FALSE)</formula>
    </cfRule>
    <cfRule type="expression" dxfId="63" priority="65">
      <formula>IF(AND(AU269&lt;0, RIGHT(TEXT(AU269,"0.#"),1)&lt;&gt;"."),TRUE,FALSE)</formula>
    </cfRule>
    <cfRule type="expression" dxfId="62" priority="66">
      <formula>IF(AND(AU269&lt;0, RIGHT(TEXT(AU269,"0.#"),1)="."),TRUE,FALSE)</formula>
    </cfRule>
  </conditionalFormatting>
  <conditionalFormatting sqref="AK273">
    <cfRule type="expression" dxfId="61" priority="61">
      <formula>IF(RIGHT(TEXT(AK273,"0.#"),1)=".",FALSE,TRUE)</formula>
    </cfRule>
    <cfRule type="expression" dxfId="60" priority="62">
      <formula>IF(RIGHT(TEXT(AK273,"0.#"),1)=".",TRUE,FALSE)</formula>
    </cfRule>
  </conditionalFormatting>
  <conditionalFormatting sqref="AU273:AX273">
    <cfRule type="expression" dxfId="59" priority="57">
      <formula>IF(AND(AU273&gt;=0, RIGHT(TEXT(AU273,"0.#"),1)&lt;&gt;"."),TRUE,FALSE)</formula>
    </cfRule>
    <cfRule type="expression" dxfId="58" priority="58">
      <formula>IF(AND(AU273&gt;=0, RIGHT(TEXT(AU273,"0.#"),1)="."),TRUE,FALSE)</formula>
    </cfRule>
    <cfRule type="expression" dxfId="57" priority="59">
      <formula>IF(AND(AU273&lt;0, RIGHT(TEXT(AU273,"0.#"),1)&lt;&gt;"."),TRUE,FALSE)</formula>
    </cfRule>
    <cfRule type="expression" dxfId="56" priority="60">
      <formula>IF(AND(AU273&lt;0, RIGHT(TEXT(AU273,"0.#"),1)="."),TRUE,FALSE)</formula>
    </cfRule>
  </conditionalFormatting>
  <conditionalFormatting sqref="AK279">
    <cfRule type="expression" dxfId="55" priority="55">
      <formula>IF(RIGHT(TEXT(AK279,"0.#"),1)=".",FALSE,TRUE)</formula>
    </cfRule>
    <cfRule type="expression" dxfId="54" priority="56">
      <formula>IF(RIGHT(TEXT(AK279,"0.#"),1)=".",TRUE,FALSE)</formula>
    </cfRule>
  </conditionalFormatting>
  <conditionalFormatting sqref="AU279:AX279">
    <cfRule type="expression" dxfId="53" priority="51">
      <formula>IF(AND(AU279&gt;=0, RIGHT(TEXT(AU279,"0.#"),1)&lt;&gt;"."),TRUE,FALSE)</formula>
    </cfRule>
    <cfRule type="expression" dxfId="52" priority="52">
      <formula>IF(AND(AU279&gt;=0, RIGHT(TEXT(AU279,"0.#"),1)="."),TRUE,FALSE)</formula>
    </cfRule>
    <cfRule type="expression" dxfId="51" priority="53">
      <formula>IF(AND(AU279&lt;0, RIGHT(TEXT(AU279,"0.#"),1)&lt;&gt;"."),TRUE,FALSE)</formula>
    </cfRule>
    <cfRule type="expression" dxfId="50" priority="54">
      <formula>IF(AND(AU279&lt;0, RIGHT(TEXT(AU279,"0.#"),1)="."),TRUE,FALSE)</formula>
    </cfRule>
  </conditionalFormatting>
  <conditionalFormatting sqref="AK277">
    <cfRule type="expression" dxfId="49" priority="49">
      <formula>IF(RIGHT(TEXT(AK277,"0.#"),1)=".",FALSE,TRUE)</formula>
    </cfRule>
    <cfRule type="expression" dxfId="48" priority="50">
      <formula>IF(RIGHT(TEXT(AK277,"0.#"),1)=".",TRUE,FALSE)</formula>
    </cfRule>
  </conditionalFormatting>
  <conditionalFormatting sqref="AU277:AX277">
    <cfRule type="expression" dxfId="47" priority="45">
      <formula>IF(AND(AU277&gt;=0, RIGHT(TEXT(AU277,"0.#"),1)&lt;&gt;"."),TRUE,FALSE)</formula>
    </cfRule>
    <cfRule type="expression" dxfId="46" priority="46">
      <formula>IF(AND(AU277&gt;=0, RIGHT(TEXT(AU277,"0.#"),1)="."),TRUE,FALSE)</formula>
    </cfRule>
    <cfRule type="expression" dxfId="45" priority="47">
      <formula>IF(AND(AU277&lt;0, RIGHT(TEXT(AU277,"0.#"),1)&lt;&gt;"."),TRUE,FALSE)</formula>
    </cfRule>
    <cfRule type="expression" dxfId="44" priority="48">
      <formula>IF(AND(AU277&lt;0, RIGHT(TEXT(AU277,"0.#"),1)="."),TRUE,FALSE)</formula>
    </cfRule>
  </conditionalFormatting>
  <conditionalFormatting sqref="AK276">
    <cfRule type="expression" dxfId="43" priority="43">
      <formula>IF(RIGHT(TEXT(AK276,"0.#"),1)=".",FALSE,TRUE)</formula>
    </cfRule>
    <cfRule type="expression" dxfId="42" priority="44">
      <formula>IF(RIGHT(TEXT(AK276,"0.#"),1)=".",TRUE,FALSE)</formula>
    </cfRule>
  </conditionalFormatting>
  <conditionalFormatting sqref="AU276:AX276">
    <cfRule type="expression" dxfId="41" priority="39">
      <formula>IF(AND(AU276&gt;=0, RIGHT(TEXT(AU276,"0.#"),1)&lt;&gt;"."),TRUE,FALSE)</formula>
    </cfRule>
    <cfRule type="expression" dxfId="40" priority="40">
      <formula>IF(AND(AU276&gt;=0, RIGHT(TEXT(AU276,"0.#"),1)="."),TRUE,FALSE)</formula>
    </cfRule>
    <cfRule type="expression" dxfId="39" priority="41">
      <formula>IF(AND(AU276&lt;0, RIGHT(TEXT(AU276,"0.#"),1)&lt;&gt;"."),TRUE,FALSE)</formula>
    </cfRule>
    <cfRule type="expression" dxfId="38" priority="42">
      <formula>IF(AND(AU276&lt;0, RIGHT(TEXT(AU276,"0.#"),1)="."),TRUE,FALSE)</formula>
    </cfRule>
  </conditionalFormatting>
  <conditionalFormatting sqref="AK275">
    <cfRule type="expression" dxfId="37" priority="37">
      <formula>IF(RIGHT(TEXT(AK275,"0.#"),1)=".",FALSE,TRUE)</formula>
    </cfRule>
    <cfRule type="expression" dxfId="36" priority="38">
      <formula>IF(RIGHT(TEXT(AK275,"0.#"),1)=".",TRUE,FALSE)</formula>
    </cfRule>
  </conditionalFormatting>
  <conditionalFormatting sqref="AU275:AX275">
    <cfRule type="expression" dxfId="35" priority="33">
      <formula>IF(AND(AU275&gt;=0, RIGHT(TEXT(AU275,"0.#"),1)&lt;&gt;"."),TRUE,FALSE)</formula>
    </cfRule>
    <cfRule type="expression" dxfId="34" priority="34">
      <formula>IF(AND(AU275&gt;=0, RIGHT(TEXT(AU275,"0.#"),1)="."),TRUE,FALSE)</formula>
    </cfRule>
    <cfRule type="expression" dxfId="33" priority="35">
      <formula>IF(AND(AU275&lt;0, RIGHT(TEXT(AU275,"0.#"),1)&lt;&gt;"."),TRUE,FALSE)</formula>
    </cfRule>
    <cfRule type="expression" dxfId="32" priority="36">
      <formula>IF(AND(AU275&lt;0, RIGHT(TEXT(AU275,"0.#"),1)="."),TRUE,FALSE)</formula>
    </cfRule>
  </conditionalFormatting>
  <conditionalFormatting sqref="AK274">
    <cfRule type="expression" dxfId="31" priority="31">
      <formula>IF(RIGHT(TEXT(AK274,"0.#"),1)=".",FALSE,TRUE)</formula>
    </cfRule>
    <cfRule type="expression" dxfId="30" priority="32">
      <formula>IF(RIGHT(TEXT(AK274,"0.#"),1)=".",TRUE,FALSE)</formula>
    </cfRule>
  </conditionalFormatting>
  <conditionalFormatting sqref="AU274:AX274">
    <cfRule type="expression" dxfId="29" priority="27">
      <formula>IF(AND(AU274&gt;=0, RIGHT(TEXT(AU274,"0.#"),1)&lt;&gt;"."),TRUE,FALSE)</formula>
    </cfRule>
    <cfRule type="expression" dxfId="28" priority="28">
      <formula>IF(AND(AU274&gt;=0, RIGHT(TEXT(AU274,"0.#"),1)="."),TRUE,FALSE)</formula>
    </cfRule>
    <cfRule type="expression" dxfId="27" priority="29">
      <formula>IF(AND(AU274&lt;0, RIGHT(TEXT(AU274,"0.#"),1)&lt;&gt;"."),TRUE,FALSE)</formula>
    </cfRule>
    <cfRule type="expression" dxfId="26" priority="30">
      <formula>IF(AND(AU274&lt;0, RIGHT(TEXT(AU274,"0.#"),1)="."),TRUE,FALSE)</formula>
    </cfRule>
  </conditionalFormatting>
  <conditionalFormatting sqref="AK280:AK282">
    <cfRule type="expression" dxfId="25" priority="25">
      <formula>IF(RIGHT(TEXT(AK280,"0.#"),1)=".",FALSE,TRUE)</formula>
    </cfRule>
    <cfRule type="expression" dxfId="24" priority="26">
      <formula>IF(RIGHT(TEXT(AK280,"0.#"),1)=".",TRUE,FALSE)</formula>
    </cfRule>
  </conditionalFormatting>
  <conditionalFormatting sqref="AU280:AX282">
    <cfRule type="expression" dxfId="23" priority="21">
      <formula>IF(AND(AU280&gt;=0, RIGHT(TEXT(AU280,"0.#"),1)&lt;&gt;"."),TRUE,FALSE)</formula>
    </cfRule>
    <cfRule type="expression" dxfId="22" priority="22">
      <formula>IF(AND(AU280&gt;=0, RIGHT(TEXT(AU280,"0.#"),1)="."),TRUE,FALSE)</formula>
    </cfRule>
    <cfRule type="expression" dxfId="21" priority="23">
      <formula>IF(AND(AU280&lt;0, RIGHT(TEXT(AU280,"0.#"),1)&lt;&gt;"."),TRUE,FALSE)</formula>
    </cfRule>
    <cfRule type="expression" dxfId="20" priority="24">
      <formula>IF(AND(AU280&lt;0, RIGHT(TEXT(AU280,"0.#"),1)="."),TRUE,FALSE)</formula>
    </cfRule>
  </conditionalFormatting>
  <conditionalFormatting sqref="AJ25:AN25">
    <cfRule type="expression" dxfId="19" priority="17">
      <formula>IF(AND(AJ25&gt;=0, RIGHT(TEXT(AJ25,"0.#"),1)&lt;&gt;"."),TRUE,FALSE)</formula>
    </cfRule>
    <cfRule type="expression" dxfId="18" priority="18">
      <formula>IF(AND(AJ25&gt;=0, RIGHT(TEXT(AJ25,"0.#"),1)="."),TRUE,FALSE)</formula>
    </cfRule>
    <cfRule type="expression" dxfId="17" priority="19">
      <formula>IF(AND(AJ25&lt;0, RIGHT(TEXT(AJ25,"0.#"),1)&lt;&gt;"."),TRUE,FALSE)</formula>
    </cfRule>
    <cfRule type="expression" dxfId="16" priority="20">
      <formula>IF(AND(AJ25&lt;0, RIGHT(TEXT(AJ25,"0.#"),1)="."),TRUE,FALSE)</formula>
    </cfRule>
  </conditionalFormatting>
  <conditionalFormatting sqref="AE25:AI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O25:AS25">
    <cfRule type="expression" dxfId="11" priority="9">
      <formula>IF(AND(AO25&gt;=0, RIGHT(TEXT(AO25,"0.#"),1)&lt;&gt;"."),TRUE,FALSE)</formula>
    </cfRule>
    <cfRule type="expression" dxfId="10" priority="10">
      <formula>IF(AND(AO25&gt;=0, RIGHT(TEXT(AO25,"0.#"),1)="."),TRUE,FALSE)</formula>
    </cfRule>
    <cfRule type="expression" dxfId="9" priority="11">
      <formula>IF(AND(AO25&lt;0, RIGHT(TEXT(AO25,"0.#"),1)&lt;&gt;"."),TRUE,FALSE)</formula>
    </cfRule>
    <cfRule type="expression" dxfId="8" priority="12">
      <formula>IF(AND(AO25&lt;0, RIGHT(TEXT(AO25,"0.#"),1)="."),TRUE,FALSE)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6:AQ16">
    <cfRule type="expression" dxfId="5" priority="5">
      <formula>IF(RIGHT(TEXT(AK16,"0.#"),1)=".",FALSE,TRUE)</formula>
    </cfRule>
    <cfRule type="expression" dxfId="4" priority="6">
      <formula>IF(RIGHT(TEXT(AK16,"0.#"),1)=".",TRUE,FALSE)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1" sqref="P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海洋政策、科学技術・イノベーション、国土強靭化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2015-09-03T01:50:08Z</cp:lastPrinted>
  <dcterms:created xsi:type="dcterms:W3CDTF">2012-03-13T00:50:25Z</dcterms:created>
  <dcterms:modified xsi:type="dcterms:W3CDTF">2015-09-03T01:51:11Z</dcterms:modified>
</cp:coreProperties>
</file>